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aum\Downloads\"/>
    </mc:Choice>
  </mc:AlternateContent>
  <xr:revisionPtr revIDLastSave="0" documentId="13_ncr:1_{DA05206D-EC1C-491C-8B68-1EDA79585B7B}" xr6:coauthVersionLast="40" xr6:coauthVersionMax="40" xr10:uidLastSave="{00000000-0000-0000-0000-000000000000}"/>
  <bookViews>
    <workbookView xWindow="-120" yWindow="-120" windowWidth="20730" windowHeight="11160" activeTab="4" xr2:uid="{55D982BC-6816-434B-9059-FD3AF1FA4FAE}"/>
  </bookViews>
  <sheets>
    <sheet name="Marshalls 1967 Age" sheetId="1" r:id="rId1"/>
    <sheet name="Relationship Atoll" sheetId="2" r:id="rId2"/>
    <sheet name="Birthplace Atoll" sheetId="3" r:id="rId3"/>
    <sheet name="Education Atoll" sheetId="4" r:id="rId4"/>
    <sheet name="Occupation Atoll" sheetId="5" r:id="rId5"/>
    <sheet name="Employ Stat Atoll" sheetId="6" r:id="rId6"/>
    <sheet name="Pregnancies Atoll" sheetId="7" r:id="rId7"/>
    <sheet name="Age Relationship" sheetId="8" r:id="rId8"/>
    <sheet name="Age Birthplace" sheetId="9" r:id="rId9"/>
    <sheet name="Age Education" sheetId="10" r:id="rId10"/>
    <sheet name="Age Occupation" sheetId="11" r:id="rId11"/>
    <sheet name="Age Employ" sheetId="12" r:id="rId12"/>
    <sheet name="Age First Pregnant" sheetId="13" r:id="rId13"/>
    <sheet name="Age Pregnancies" sheetId="14" r:id="rId14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J6" i="2"/>
  <c r="K6" i="2"/>
  <c r="L6" i="2"/>
  <c r="M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B6" i="2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M32" i="4"/>
  <c r="L32" i="4"/>
  <c r="K32" i="4"/>
  <c r="J32" i="4"/>
  <c r="I32" i="4"/>
  <c r="H32" i="4"/>
  <c r="G32" i="4"/>
  <c r="F32" i="4"/>
  <c r="E32" i="4"/>
  <c r="D32" i="4"/>
  <c r="C32" i="4"/>
  <c r="B3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M22" i="4"/>
  <c r="L22" i="4"/>
  <c r="K22" i="4"/>
  <c r="J22" i="4"/>
  <c r="I22" i="4"/>
  <c r="H22" i="4"/>
  <c r="G22" i="4"/>
  <c r="F22" i="4"/>
  <c r="E22" i="4"/>
  <c r="D22" i="4"/>
  <c r="C22" i="4"/>
  <c r="B22" i="4"/>
  <c r="C12" i="4"/>
  <c r="D12" i="4"/>
  <c r="E12" i="4"/>
  <c r="F12" i="4"/>
  <c r="G12" i="4"/>
  <c r="H12" i="4"/>
  <c r="I12" i="4"/>
  <c r="J12" i="4"/>
  <c r="K12" i="4"/>
  <c r="L12" i="4"/>
  <c r="M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B12" i="4"/>
  <c r="J5" i="10"/>
  <c r="K5" i="10"/>
  <c r="J6" i="10"/>
  <c r="K6" i="10"/>
  <c r="J7" i="10"/>
  <c r="K7" i="10"/>
  <c r="J8" i="10"/>
  <c r="K8" i="10"/>
  <c r="J9" i="10"/>
  <c r="K9" i="10"/>
  <c r="J10" i="10"/>
  <c r="K10" i="10"/>
  <c r="J11" i="10"/>
  <c r="K11" i="10"/>
  <c r="J12" i="10"/>
  <c r="K12" i="10"/>
  <c r="J13" i="10"/>
  <c r="K13" i="10"/>
  <c r="J14" i="10"/>
  <c r="K14" i="10"/>
  <c r="J15" i="10"/>
  <c r="K15" i="10"/>
  <c r="J16" i="10"/>
  <c r="K16" i="10"/>
  <c r="J17" i="10"/>
  <c r="K17" i="10"/>
  <c r="J18" i="10"/>
  <c r="K18" i="10"/>
  <c r="J19" i="10"/>
  <c r="K19" i="10"/>
  <c r="J20" i="10"/>
  <c r="K20" i="10"/>
  <c r="J24" i="10"/>
  <c r="K24" i="10"/>
  <c r="J25" i="10"/>
  <c r="K25" i="10"/>
  <c r="J26" i="10"/>
  <c r="K26" i="10"/>
  <c r="J27" i="10"/>
  <c r="K27" i="10"/>
  <c r="J28" i="10"/>
  <c r="K28" i="10"/>
  <c r="J29" i="10"/>
  <c r="K29" i="10"/>
  <c r="J30" i="10"/>
  <c r="K30" i="10"/>
  <c r="J31" i="10"/>
  <c r="K31" i="10"/>
  <c r="J32" i="10"/>
  <c r="K32" i="10"/>
  <c r="J33" i="10"/>
  <c r="K33" i="10"/>
  <c r="J34" i="10"/>
  <c r="K34" i="10"/>
  <c r="J35" i="10"/>
  <c r="K35" i="10"/>
  <c r="J36" i="10"/>
  <c r="K36" i="10"/>
  <c r="J37" i="10"/>
  <c r="K37" i="10"/>
  <c r="J38" i="10"/>
  <c r="K38" i="10"/>
  <c r="J39" i="10"/>
  <c r="K39" i="10"/>
  <c r="J40" i="10"/>
  <c r="K40" i="10"/>
  <c r="J44" i="10"/>
  <c r="K44" i="10"/>
  <c r="J45" i="10"/>
  <c r="K45" i="10"/>
  <c r="J46" i="10"/>
  <c r="K46" i="10"/>
  <c r="J47" i="10"/>
  <c r="K47" i="10"/>
  <c r="J48" i="10"/>
  <c r="K48" i="10"/>
  <c r="J49" i="10"/>
  <c r="K49" i="10"/>
  <c r="J50" i="10"/>
  <c r="K50" i="10"/>
  <c r="J51" i="10"/>
  <c r="K51" i="10"/>
  <c r="J52" i="10"/>
  <c r="K52" i="10"/>
  <c r="J53" i="10"/>
  <c r="K53" i="10"/>
  <c r="J54" i="10"/>
  <c r="K54" i="10"/>
  <c r="J55" i="10"/>
  <c r="K55" i="10"/>
  <c r="J56" i="10"/>
  <c r="K56" i="10"/>
  <c r="J57" i="10"/>
  <c r="K57" i="10"/>
  <c r="J58" i="10"/>
  <c r="K58" i="10"/>
  <c r="J59" i="10"/>
  <c r="K59" i="10"/>
  <c r="J60" i="10"/>
  <c r="K60" i="10"/>
  <c r="K4" i="10"/>
  <c r="J4" i="10"/>
  <c r="O6" i="7"/>
  <c r="O7" i="7"/>
  <c r="O5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5" i="4"/>
  <c r="O6" i="4"/>
  <c r="O7" i="4"/>
  <c r="O12" i="4" s="1"/>
  <c r="O8" i="4"/>
  <c r="O9" i="4"/>
  <c r="O10" i="4"/>
  <c r="O11" i="4"/>
  <c r="O13" i="4"/>
  <c r="O14" i="4"/>
  <c r="O15" i="4"/>
  <c r="O16" i="4"/>
  <c r="O17" i="4"/>
  <c r="O22" i="4" s="1"/>
  <c r="O18" i="4"/>
  <c r="O19" i="4"/>
  <c r="O20" i="4"/>
  <c r="O21" i="4"/>
  <c r="O23" i="4"/>
  <c r="O24" i="4"/>
  <c r="O25" i="4"/>
  <c r="O26" i="4"/>
  <c r="O27" i="4"/>
  <c r="O28" i="4"/>
  <c r="O29" i="4"/>
  <c r="O30" i="4"/>
  <c r="O31" i="4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3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4" i="2"/>
  <c r="O6" i="3"/>
  <c r="O4" i="4"/>
  <c r="O4" i="5"/>
  <c r="O4" i="6"/>
  <c r="O8" i="7"/>
  <c r="O4" i="1"/>
</calcChain>
</file>

<file path=xl/sharedStrings.xml><?xml version="1.0" encoding="utf-8"?>
<sst xmlns="http://schemas.openxmlformats.org/spreadsheetml/2006/main" count="1195" uniqueCount="194">
  <si>
    <t>Total</t>
  </si>
  <si>
    <t>Ailuk</t>
  </si>
  <si>
    <t>Arno</t>
  </si>
  <si>
    <t>Aur</t>
  </si>
  <si>
    <t>Ebon</t>
  </si>
  <si>
    <t>Jaluit</t>
  </si>
  <si>
    <t>Lae</t>
  </si>
  <si>
    <t>Lib</t>
  </si>
  <si>
    <t>Likiep</t>
  </si>
  <si>
    <t>Mejit</t>
  </si>
  <si>
    <t>Mili</t>
  </si>
  <si>
    <t>Namu</t>
  </si>
  <si>
    <t>Ujae</t>
  </si>
  <si>
    <t>Utirik</t>
  </si>
  <si>
    <t>Wotje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</si>
  <si>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</si>
  <si>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</si>
  <si>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</si>
  <si>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</si>
  <si>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</si>
  <si>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</si>
  <si>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</si>
  <si>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</si>
  <si>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</si>
  <si>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</si>
  <si>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</si>
  <si>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</si>
  <si>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</si>
  <si>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</si>
  <si>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</si>
  <si>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Head</t>
  </si>
  <si>
    <t>Wife</t>
  </si>
  <si>
    <t>Own son</t>
  </si>
  <si>
    <t>Adopted son</t>
  </si>
  <si>
    <t>Own daughter</t>
  </si>
  <si>
    <t>Adopted daughter</t>
  </si>
  <si>
    <t>Grandson</t>
  </si>
  <si>
    <t>Adopted grandson</t>
  </si>
  <si>
    <t>Granddaughter</t>
  </si>
  <si>
    <t>Adopted grandda</t>
  </si>
  <si>
    <t>Other relative</t>
  </si>
  <si>
    <t>Other person</t>
  </si>
  <si>
    <t>Unknown</t>
  </si>
  <si>
    <t xml:space="preserve">   BIRTHPLACE</t>
  </si>
  <si>
    <t>Trust territory</t>
  </si>
  <si>
    <t>Japan</t>
  </si>
  <si>
    <t>Philippines</t>
  </si>
  <si>
    <t>USA</t>
  </si>
  <si>
    <t>Other</t>
  </si>
  <si>
    <t>Visitor</t>
  </si>
  <si>
    <t>Resid &lt; 1 year</t>
  </si>
  <si>
    <t>Resid 1+ years</t>
  </si>
  <si>
    <t>Less than 9th grade</t>
  </si>
  <si>
    <t>9th to 11th grade</t>
  </si>
  <si>
    <t>12th grade (HS Grad?)</t>
  </si>
  <si>
    <t>1 to 3 yrs college</t>
  </si>
  <si>
    <t>4 yrs college (BA/BS?)</t>
  </si>
  <si>
    <t>Higher</t>
  </si>
  <si>
    <t>Likely paid</t>
  </si>
  <si>
    <t xml:space="preserve">   Professional technical</t>
  </si>
  <si>
    <t xml:space="preserve">   Management Administraiton</t>
  </si>
  <si>
    <t xml:space="preserve">   Clerical</t>
  </si>
  <si>
    <t xml:space="preserve">   Operators</t>
  </si>
  <si>
    <t xml:space="preserve">   Service worker</t>
  </si>
  <si>
    <t>Likely subsistence</t>
  </si>
  <si>
    <t xml:space="preserve">   Traditional crafts</t>
  </si>
  <si>
    <t xml:space="preserve">   Subsistence</t>
  </si>
  <si>
    <t xml:space="preserve">   Other (likely subsistence)</t>
  </si>
  <si>
    <t>Private Wage</t>
  </si>
  <si>
    <t>Public Sector</t>
  </si>
  <si>
    <t xml:space="preserve">   Municipal govt</t>
  </si>
  <si>
    <t xml:space="preserve">   Congress of Micronesia</t>
  </si>
  <si>
    <t xml:space="preserve">   TTPI Administration</t>
  </si>
  <si>
    <t>Subsistence</t>
  </si>
  <si>
    <t xml:space="preserve">   Self_employed</t>
  </si>
  <si>
    <t xml:space="preserve">   Unpaid family worker</t>
  </si>
  <si>
    <t xml:space="preserve">   Other</t>
  </si>
  <si>
    <t>26 or more</t>
  </si>
  <si>
    <t xml:space="preserve">   PREGNANCIES</t>
  </si>
  <si>
    <t>None</t>
  </si>
  <si>
    <t>16+</t>
  </si>
  <si>
    <t>Mean</t>
  </si>
  <si>
    <t>Less than 13</t>
  </si>
  <si>
    <t>13 and 14</t>
  </si>
  <si>
    <t>15 to 19</t>
  </si>
  <si>
    <t>20 to 24</t>
  </si>
  <si>
    <t>25 to 29</t>
  </si>
  <si>
    <t>30 to 34</t>
  </si>
  <si>
    <t>35 and over</t>
  </si>
  <si>
    <t>Ailing-</t>
  </si>
  <si>
    <t>lapalap</t>
  </si>
  <si>
    <t xml:space="preserve">Ebeye   </t>
  </si>
  <si>
    <t>(Kwaj)</t>
  </si>
  <si>
    <t>Maloe-</t>
  </si>
  <si>
    <t>lap</t>
  </si>
  <si>
    <t>Ejit</t>
  </si>
  <si>
    <t>Majuro</t>
  </si>
  <si>
    <t>Laura</t>
  </si>
  <si>
    <t>DUD</t>
  </si>
  <si>
    <t>Namo-</t>
  </si>
  <si>
    <t>rik</t>
  </si>
  <si>
    <t>Ronge-</t>
  </si>
  <si>
    <t>Uje-</t>
  </si>
  <si>
    <t>lang</t>
  </si>
  <si>
    <t>Else-</t>
  </si>
  <si>
    <t>where</t>
  </si>
  <si>
    <t>Source: 1967 TTPI Peace Corps Census</t>
  </si>
  <si>
    <t>Note: Several Marshalls Atolls not included in the census</t>
  </si>
  <si>
    <t>N.S.</t>
  </si>
  <si>
    <t>Son</t>
  </si>
  <si>
    <t>Own</t>
  </si>
  <si>
    <t>Adopt</t>
  </si>
  <si>
    <t>Daughter</t>
  </si>
  <si>
    <t xml:space="preserve">Other  </t>
  </si>
  <si>
    <t>Relative</t>
  </si>
  <si>
    <t>Person</t>
  </si>
  <si>
    <t>1st to 8th</t>
  </si>
  <si>
    <t>9th to 12th</t>
  </si>
  <si>
    <t>H.S. Graduate</t>
  </si>
  <si>
    <t>College</t>
  </si>
  <si>
    <t>1-3 yrs</t>
  </si>
  <si>
    <t>4 years</t>
  </si>
  <si>
    <t>5+ years</t>
  </si>
  <si>
    <t>Percent</t>
  </si>
  <si>
    <t>H.S. Grad</t>
  </si>
  <si>
    <t>12+</t>
  </si>
  <si>
    <t>Age</t>
  </si>
  <si>
    <t>Private</t>
  </si>
  <si>
    <t>Wage</t>
  </si>
  <si>
    <t>Public</t>
  </si>
  <si>
    <t>Sector</t>
  </si>
  <si>
    <t xml:space="preserve">  Municipal</t>
  </si>
  <si>
    <t xml:space="preserve">  Micronesia</t>
  </si>
  <si>
    <t xml:space="preserve">  Congress of </t>
  </si>
  <si>
    <t xml:space="preserve">   TTPI Admin-</t>
  </si>
  <si>
    <t xml:space="preserve">  istration</t>
  </si>
  <si>
    <t xml:space="preserve">Self </t>
  </si>
  <si>
    <t>Employ</t>
  </si>
  <si>
    <t>family</t>
  </si>
  <si>
    <t>Unpaid</t>
  </si>
  <si>
    <t xml:space="preserve">  Government</t>
  </si>
  <si>
    <t xml:space="preserve">     Total</t>
  </si>
  <si>
    <t>5 - 9</t>
  </si>
  <si>
    <t>10 - 14</t>
  </si>
  <si>
    <t>Like Paid</t>
  </si>
  <si>
    <t>Likely Subsistence</t>
  </si>
  <si>
    <t xml:space="preserve">   Tradition-</t>
  </si>
  <si>
    <t>al crafts</t>
  </si>
  <si>
    <t xml:space="preserve">   Subsis-</t>
  </si>
  <si>
    <t xml:space="preserve">   tence</t>
  </si>
  <si>
    <t xml:space="preserve">   Profession,</t>
  </si>
  <si>
    <t xml:space="preserve">   technical</t>
  </si>
  <si>
    <t xml:space="preserve">   Managemt,</t>
  </si>
  <si>
    <t xml:space="preserve">   Adminis.</t>
  </si>
  <si>
    <t xml:space="preserve">   Service</t>
  </si>
  <si>
    <t xml:space="preserve">   workers</t>
  </si>
  <si>
    <t xml:space="preserve">     Males</t>
  </si>
  <si>
    <t xml:space="preserve">     Females</t>
  </si>
  <si>
    <t>Table 14. Age by Pregnancies, Marshall Islands: 1967</t>
  </si>
  <si>
    <t>Table 1. Age by Atoll, Marshall Islands: 1967</t>
  </si>
  <si>
    <t>Table 2. Relationship by Atoll, Marshall Islands: 1967</t>
  </si>
  <si>
    <t>Table 3. Birthplace by Atoll, Marshall Islands: 1967</t>
  </si>
  <si>
    <t>Table 4. Education by Atoll, Marshall Islands: 1967</t>
  </si>
  <si>
    <t>Table 5. Occupation by Atoll, Marshall Islands: 1967</t>
  </si>
  <si>
    <t>Table 6. Class of Worker by Atoll, Marshall Islands: 1967</t>
  </si>
  <si>
    <t>Table 7. Pregnancies by Atoll, Marshall Islands: 1967</t>
  </si>
  <si>
    <t>Table 8. Age by Relationship, Marshall Islands: 1967</t>
  </si>
  <si>
    <t>Table 9. Age by Birthplace, Marshall Islands: 1967</t>
  </si>
  <si>
    <t>Table 10. Age by Education,Marshall Islands: 1967</t>
  </si>
  <si>
    <t>Table 11.Age by Occupation, Marshall Islands: 1967</t>
  </si>
  <si>
    <t>Table 12. Age by Class of Worker, Marshall Islands: 1967</t>
  </si>
  <si>
    <t>Table 13. Age by First Pregnancy, Marshall Islands: 1967</t>
  </si>
  <si>
    <t xml:space="preserve">     Malaes</t>
  </si>
  <si>
    <t>Birthplace</t>
  </si>
  <si>
    <t>Length of Residence</t>
  </si>
  <si>
    <t>TTPI</t>
  </si>
  <si>
    <t>Philipp.</t>
  </si>
  <si>
    <t>Unk</t>
  </si>
  <si>
    <t>Res &lt; 1</t>
  </si>
  <si>
    <t>Res 1+</t>
  </si>
  <si>
    <t xml:space="preserve">      Total</t>
  </si>
  <si>
    <t xml:space="preserve">      Males</t>
  </si>
  <si>
    <t xml:space="preserve">      Females</t>
  </si>
  <si>
    <t>AGE AT FIRST PREGNANCY</t>
  </si>
  <si>
    <t>Pregnancies</t>
  </si>
  <si>
    <t>Class of Worker</t>
  </si>
  <si>
    <t>Occupation</t>
  </si>
  <si>
    <t xml:space="preserve">       Females</t>
  </si>
  <si>
    <t>Education</t>
  </si>
  <si>
    <t>Percent H.S. Graduates</t>
  </si>
  <si>
    <t>LENGTH OF RESIDENCE</t>
  </si>
  <si>
    <t>Length of residence</t>
  </si>
  <si>
    <t>Relationship</t>
  </si>
  <si>
    <t xml:space="preserve">    Persons per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</si>
</sst>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7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8" xfId="0" applyNumberFormat="1" applyFont="1" applyBorder="1"/>
    <xf numFmtId="3" fontId="1" fillId="0" borderId="9" xfId="0" applyNumberFormat="1" applyFont="1" applyBorder="1" applyAlignment="1">
      <alignment horizontal="right"/>
    </xf>
    <xf numFmtId="3" fontId="1" fillId="0" borderId="10" xfId="0" applyNumberFormat="1" applyFont="1" applyBorder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4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left"/>
    </xf>
    <xf numFmtId="4" fontId="1" fillId="0" borderId="0" xfId="0" applyNumberFormat="1" applyFont="1"/>
    <xf numFmtId="3" fontId="1" fillId="0" borderId="2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8FD50-46D0-4CAB-910D-DC534E7DBC02}">
  <dimension ref="A1:AC61"/>
  <sheetViews>
    <sheetView view="pageBreakPreview" topLeftCell="A37" zoomScaleNormal="100" zoomScaleSheetLayoutView="100" workbookViewId="0">
      <selection activeCell="N3" sqref="N3"/>
    </sheetView>
  </sheetViews>
  <sheetFormatPr defaultColWidth="8.85546875" defaultRowHeight="11.25" x14ac:dyDescent="0.2"/>
  <cols>
    <col min="1" max="1" width="15.42578125" style="1" customWidth="1"/>
    <col min="2" max="13" width="4.7109375" style="1" customWidth="1"/>
    <col min="14" max="14" width="15.42578125" style="1" customWidth="1"/>
    <col min="15" max="15" width="6" style="1" customWidth="1"/>
    <col min="16" max="29" width="4.7109375" style="1" customWidth="1"/>
    <col min="30" max="16384" width="8.85546875" style="1"/>
  </cols>
  <sheetData>
    <row r="1" spans="1:29" x14ac:dyDescent="0.2">
      <c r="A1" s="1" t="s">
        <v>159</v>
      </c>
      <c r="N1" s="1" t="s">
        <v>159</v>
      </c>
    </row>
    <row r="2" spans="1:29" ht="10.9" customHeight="1" x14ac:dyDescent="0.2">
      <c r="A2" s="2"/>
      <c r="B2" s="7"/>
      <c r="C2" s="7" t="s">
        <v>89</v>
      </c>
      <c r="D2" s="7"/>
      <c r="E2" s="7"/>
      <c r="F2" s="7"/>
      <c r="G2" s="7"/>
      <c r="H2" s="7"/>
      <c r="I2" s="7" t="s">
        <v>91</v>
      </c>
      <c r="J2" s="7"/>
      <c r="K2" s="7"/>
      <c r="L2" s="7"/>
      <c r="M2" s="7" t="s">
        <v>93</v>
      </c>
      <c r="N2" s="3"/>
      <c r="O2" s="28" t="s">
        <v>96</v>
      </c>
      <c r="P2" s="28"/>
      <c r="Q2" s="28"/>
      <c r="R2" s="28"/>
      <c r="S2" s="28"/>
      <c r="T2" s="3"/>
      <c r="U2" s="3"/>
      <c r="V2" s="7" t="s">
        <v>99</v>
      </c>
      <c r="W2" s="7"/>
      <c r="X2" s="7" t="s">
        <v>101</v>
      </c>
      <c r="Y2" s="7"/>
      <c r="Z2" s="7" t="s">
        <v>102</v>
      </c>
      <c r="AA2" s="7"/>
      <c r="AB2" s="7"/>
      <c r="AC2" s="11" t="s">
        <v>104</v>
      </c>
    </row>
    <row r="3" spans="1:29" x14ac:dyDescent="0.2">
      <c r="A3" s="5" t="s">
        <v>126</v>
      </c>
      <c r="B3" s="8" t="s">
        <v>0</v>
      </c>
      <c r="C3" s="8" t="s">
        <v>90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92</v>
      </c>
      <c r="J3" s="8" t="s">
        <v>6</v>
      </c>
      <c r="K3" s="8" t="s">
        <v>7</v>
      </c>
      <c r="L3" s="8" t="s">
        <v>8</v>
      </c>
      <c r="M3" s="8" t="s">
        <v>94</v>
      </c>
      <c r="N3" s="5" t="s">
        <v>126</v>
      </c>
      <c r="O3" s="9" t="s">
        <v>0</v>
      </c>
      <c r="P3" s="9" t="s">
        <v>95</v>
      </c>
      <c r="Q3" s="9" t="s">
        <v>97</v>
      </c>
      <c r="R3" s="9" t="s">
        <v>98</v>
      </c>
      <c r="S3" s="9" t="s">
        <v>48</v>
      </c>
      <c r="T3" s="8" t="s">
        <v>9</v>
      </c>
      <c r="U3" s="8" t="s">
        <v>10</v>
      </c>
      <c r="V3" s="8" t="s">
        <v>100</v>
      </c>
      <c r="W3" s="8" t="s">
        <v>11</v>
      </c>
      <c r="X3" s="8" t="s">
        <v>94</v>
      </c>
      <c r="Y3" s="8" t="s">
        <v>12</v>
      </c>
      <c r="Z3" s="8" t="s">
        <v>103</v>
      </c>
      <c r="AA3" s="8" t="s">
        <v>13</v>
      </c>
      <c r="AB3" s="8" t="s">
        <v>14</v>
      </c>
      <c r="AC3" s="10" t="s">
        <v>105</v>
      </c>
    </row>
    <row r="4" spans="1:29" x14ac:dyDescent="0.2">
      <c r="A4" s="1" t="s">
        <v>141</v>
      </c>
      <c r="B4" s="1">
        <v>18573</v>
      </c>
      <c r="C4" s="1">
        <v>1200</v>
      </c>
      <c r="D4" s="1">
        <v>384</v>
      </c>
      <c r="E4" s="1">
        <v>1273</v>
      </c>
      <c r="F4" s="1">
        <v>361</v>
      </c>
      <c r="G4" s="1">
        <v>836</v>
      </c>
      <c r="H4" s="1">
        <v>1113</v>
      </c>
      <c r="I4" s="1">
        <v>3537</v>
      </c>
      <c r="J4" s="1">
        <v>131</v>
      </c>
      <c r="K4" s="1">
        <v>142</v>
      </c>
      <c r="L4" s="1">
        <v>430</v>
      </c>
      <c r="M4" s="1">
        <v>494</v>
      </c>
      <c r="N4" s="1" t="s">
        <v>141</v>
      </c>
      <c r="O4" s="1">
        <f>SUM(P4:S4)</f>
        <v>5242</v>
      </c>
      <c r="P4" s="1">
        <v>294</v>
      </c>
      <c r="Q4" s="1">
        <v>742</v>
      </c>
      <c r="R4" s="1">
        <v>4076</v>
      </c>
      <c r="S4" s="1">
        <v>130</v>
      </c>
      <c r="T4" s="1">
        <v>320</v>
      </c>
      <c r="U4" s="1">
        <v>582</v>
      </c>
      <c r="V4" s="1">
        <v>547</v>
      </c>
      <c r="W4" s="1">
        <v>597</v>
      </c>
      <c r="X4" s="1">
        <v>189</v>
      </c>
      <c r="Y4" s="1">
        <v>191</v>
      </c>
      <c r="Z4" s="1">
        <v>251</v>
      </c>
      <c r="AA4" s="1">
        <v>269</v>
      </c>
      <c r="AB4" s="1">
        <v>396</v>
      </c>
      <c r="AC4" s="1">
        <v>88</v>
      </c>
    </row>
    <row r="5" spans="1:29" x14ac:dyDescent="0.2">
      <c r="A5" s="16" t="s">
        <v>15</v>
      </c>
      <c r="B5" s="1">
        <v>3404</v>
      </c>
      <c r="C5" s="1">
        <v>211</v>
      </c>
      <c r="D5" s="1">
        <v>74</v>
      </c>
      <c r="E5" s="1">
        <v>199</v>
      </c>
      <c r="F5" s="1">
        <v>72</v>
      </c>
      <c r="G5" s="1">
        <v>156</v>
      </c>
      <c r="H5" s="1">
        <v>172</v>
      </c>
      <c r="I5" s="1">
        <v>677</v>
      </c>
      <c r="J5" s="1">
        <v>32</v>
      </c>
      <c r="K5" s="1">
        <v>27</v>
      </c>
      <c r="L5" s="1">
        <v>70</v>
      </c>
      <c r="M5" s="1">
        <v>80</v>
      </c>
      <c r="N5" s="16" t="s">
        <v>15</v>
      </c>
      <c r="O5" s="1">
        <f t="shared" ref="O5:O59" si="0">SUM(P5:S5)</f>
        <v>992</v>
      </c>
      <c r="P5" s="1">
        <v>71</v>
      </c>
      <c r="Q5" s="1">
        <v>144</v>
      </c>
      <c r="R5" s="1">
        <v>748</v>
      </c>
      <c r="S5" s="1">
        <v>29</v>
      </c>
      <c r="T5" s="1">
        <v>55</v>
      </c>
      <c r="U5" s="1">
        <v>109</v>
      </c>
      <c r="V5" s="1">
        <v>102</v>
      </c>
      <c r="W5" s="1">
        <v>132</v>
      </c>
      <c r="X5" s="1">
        <v>32</v>
      </c>
      <c r="Y5" s="1">
        <v>43</v>
      </c>
      <c r="Z5" s="1">
        <v>38</v>
      </c>
      <c r="AA5" s="1">
        <v>44</v>
      </c>
      <c r="AB5" s="1">
        <v>69</v>
      </c>
      <c r="AC5" s="1">
        <v>18</v>
      </c>
    </row>
    <row r="6" spans="1:29" x14ac:dyDescent="0.2">
      <c r="A6" s="16" t="s">
        <v>142</v>
      </c>
      <c r="B6" s="1">
        <v>2999</v>
      </c>
      <c r="C6" s="1">
        <v>192</v>
      </c>
      <c r="D6" s="1">
        <v>69</v>
      </c>
      <c r="E6" s="1">
        <v>209</v>
      </c>
      <c r="F6" s="1">
        <v>66</v>
      </c>
      <c r="G6" s="1">
        <v>146</v>
      </c>
      <c r="H6" s="1">
        <v>166</v>
      </c>
      <c r="I6" s="1">
        <v>534</v>
      </c>
      <c r="J6" s="1">
        <v>19</v>
      </c>
      <c r="K6" s="1">
        <v>26</v>
      </c>
      <c r="L6" s="1">
        <v>75</v>
      </c>
      <c r="M6" s="1">
        <v>97</v>
      </c>
      <c r="N6" s="16" t="s">
        <v>142</v>
      </c>
      <c r="O6" s="1">
        <f t="shared" si="0"/>
        <v>795</v>
      </c>
      <c r="P6" s="1">
        <v>51</v>
      </c>
      <c r="Q6" s="1">
        <v>112</v>
      </c>
      <c r="R6" s="1">
        <v>611</v>
      </c>
      <c r="S6" s="1">
        <v>21</v>
      </c>
      <c r="T6" s="1">
        <v>57</v>
      </c>
      <c r="U6" s="1">
        <v>101</v>
      </c>
      <c r="V6" s="1">
        <v>81</v>
      </c>
      <c r="W6" s="1">
        <v>109</v>
      </c>
      <c r="X6" s="1">
        <v>39</v>
      </c>
      <c r="Y6" s="1">
        <v>37</v>
      </c>
      <c r="Z6" s="1">
        <v>53</v>
      </c>
      <c r="AA6" s="1">
        <v>54</v>
      </c>
      <c r="AB6" s="1">
        <v>65</v>
      </c>
      <c r="AC6" s="1">
        <v>9</v>
      </c>
    </row>
    <row r="7" spans="1:29" x14ac:dyDescent="0.2">
      <c r="A7" s="16" t="s">
        <v>143</v>
      </c>
      <c r="B7" s="1">
        <v>2541</v>
      </c>
      <c r="C7" s="1">
        <v>202</v>
      </c>
      <c r="D7" s="1">
        <v>54</v>
      </c>
      <c r="E7" s="1">
        <v>177</v>
      </c>
      <c r="F7" s="1">
        <v>51</v>
      </c>
      <c r="G7" s="1">
        <v>132</v>
      </c>
      <c r="H7" s="1">
        <v>164</v>
      </c>
      <c r="I7" s="1">
        <v>492</v>
      </c>
      <c r="J7" s="1">
        <v>17</v>
      </c>
      <c r="K7" s="1">
        <v>17</v>
      </c>
      <c r="L7" s="1">
        <v>63</v>
      </c>
      <c r="M7" s="1">
        <v>70</v>
      </c>
      <c r="N7" s="16" t="s">
        <v>143</v>
      </c>
      <c r="O7" s="1">
        <f t="shared" si="0"/>
        <v>656</v>
      </c>
      <c r="P7" s="1">
        <v>24</v>
      </c>
      <c r="Q7" s="1">
        <v>107</v>
      </c>
      <c r="R7" s="1">
        <v>512</v>
      </c>
      <c r="S7" s="1">
        <v>13</v>
      </c>
      <c r="T7" s="1">
        <v>46</v>
      </c>
      <c r="U7" s="1">
        <v>78</v>
      </c>
      <c r="V7" s="1">
        <v>69</v>
      </c>
      <c r="W7" s="1">
        <v>79</v>
      </c>
      <c r="X7" s="1">
        <v>23</v>
      </c>
      <c r="Y7" s="1">
        <v>25</v>
      </c>
      <c r="Z7" s="1">
        <v>31</v>
      </c>
      <c r="AA7" s="1">
        <v>35</v>
      </c>
      <c r="AB7" s="1">
        <v>50</v>
      </c>
      <c r="AC7" s="1">
        <v>10</v>
      </c>
    </row>
    <row r="8" spans="1:29" x14ac:dyDescent="0.2">
      <c r="A8" s="16" t="s">
        <v>16</v>
      </c>
      <c r="B8" s="1">
        <v>1972</v>
      </c>
      <c r="C8" s="1">
        <v>111</v>
      </c>
      <c r="D8" s="1">
        <v>35</v>
      </c>
      <c r="E8" s="1">
        <v>147</v>
      </c>
      <c r="F8" s="1">
        <v>29</v>
      </c>
      <c r="G8" s="1">
        <v>84</v>
      </c>
      <c r="H8" s="1">
        <v>147</v>
      </c>
      <c r="I8" s="1">
        <v>351</v>
      </c>
      <c r="J8" s="1">
        <v>9</v>
      </c>
      <c r="K8" s="1">
        <v>15</v>
      </c>
      <c r="L8" s="1">
        <v>50</v>
      </c>
      <c r="M8" s="1">
        <v>45</v>
      </c>
      <c r="N8" s="16" t="s">
        <v>16</v>
      </c>
      <c r="O8" s="1">
        <f t="shared" si="0"/>
        <v>590</v>
      </c>
      <c r="P8" s="1">
        <v>13</v>
      </c>
      <c r="Q8" s="1">
        <v>84</v>
      </c>
      <c r="R8" s="1">
        <v>487</v>
      </c>
      <c r="S8" s="1">
        <v>6</v>
      </c>
      <c r="T8" s="1">
        <v>25</v>
      </c>
      <c r="U8" s="1">
        <v>59</v>
      </c>
      <c r="V8" s="1">
        <v>63</v>
      </c>
      <c r="W8" s="1">
        <v>54</v>
      </c>
      <c r="X8" s="1">
        <v>17</v>
      </c>
      <c r="Y8" s="1">
        <v>21</v>
      </c>
      <c r="Z8" s="1">
        <v>27</v>
      </c>
      <c r="AA8" s="1">
        <v>24</v>
      </c>
      <c r="AB8" s="1">
        <v>51</v>
      </c>
      <c r="AC8" s="1">
        <v>18</v>
      </c>
    </row>
    <row r="9" spans="1:29" x14ac:dyDescent="0.2">
      <c r="A9" s="16" t="s">
        <v>17</v>
      </c>
      <c r="B9" s="1">
        <v>1234</v>
      </c>
      <c r="C9" s="1">
        <v>86</v>
      </c>
      <c r="D9" s="1">
        <v>29</v>
      </c>
      <c r="E9" s="1">
        <v>73</v>
      </c>
      <c r="F9" s="1">
        <v>35</v>
      </c>
      <c r="G9" s="1">
        <v>43</v>
      </c>
      <c r="H9" s="1">
        <v>76</v>
      </c>
      <c r="I9" s="1">
        <v>275</v>
      </c>
      <c r="J9" s="1">
        <v>7</v>
      </c>
      <c r="K9" s="1">
        <v>12</v>
      </c>
      <c r="L9" s="1">
        <v>20</v>
      </c>
      <c r="M9" s="1">
        <v>28</v>
      </c>
      <c r="N9" s="16" t="s">
        <v>17</v>
      </c>
      <c r="O9" s="1">
        <f t="shared" si="0"/>
        <v>360</v>
      </c>
      <c r="P9" s="1">
        <v>14</v>
      </c>
      <c r="Q9" s="1">
        <v>37</v>
      </c>
      <c r="R9" s="1">
        <v>305</v>
      </c>
      <c r="S9" s="1">
        <v>4</v>
      </c>
      <c r="T9" s="1">
        <v>9</v>
      </c>
      <c r="U9" s="1">
        <v>23</v>
      </c>
      <c r="V9" s="1">
        <v>33</v>
      </c>
      <c r="W9" s="1">
        <v>43</v>
      </c>
      <c r="X9" s="1">
        <v>13</v>
      </c>
      <c r="Y9" s="1">
        <v>6</v>
      </c>
      <c r="Z9" s="1">
        <v>23</v>
      </c>
      <c r="AA9" s="1">
        <v>9</v>
      </c>
      <c r="AB9" s="1">
        <v>27</v>
      </c>
      <c r="AC9" s="1">
        <v>4</v>
      </c>
    </row>
    <row r="10" spans="1:29" x14ac:dyDescent="0.2">
      <c r="A10" s="16" t="s">
        <v>18</v>
      </c>
      <c r="B10" s="1">
        <v>805</v>
      </c>
      <c r="C10" s="1">
        <v>35</v>
      </c>
      <c r="D10" s="1">
        <v>20</v>
      </c>
      <c r="E10" s="1">
        <v>48</v>
      </c>
      <c r="F10" s="1">
        <v>10</v>
      </c>
      <c r="G10" s="1">
        <v>32</v>
      </c>
      <c r="H10" s="1">
        <v>35</v>
      </c>
      <c r="I10" s="1">
        <v>177</v>
      </c>
      <c r="J10" s="1">
        <v>5</v>
      </c>
      <c r="K10" s="1">
        <v>11</v>
      </c>
      <c r="L10" s="1">
        <v>19</v>
      </c>
      <c r="M10" s="1">
        <v>20</v>
      </c>
      <c r="N10" s="16" t="s">
        <v>18</v>
      </c>
      <c r="O10" s="1">
        <f t="shared" si="0"/>
        <v>262</v>
      </c>
      <c r="P10" s="1">
        <v>16</v>
      </c>
      <c r="Q10" s="1">
        <v>34</v>
      </c>
      <c r="R10" s="1">
        <v>204</v>
      </c>
      <c r="S10" s="1">
        <v>8</v>
      </c>
      <c r="T10" s="1">
        <v>18</v>
      </c>
      <c r="U10" s="1">
        <v>29</v>
      </c>
      <c r="V10" s="1">
        <v>12</v>
      </c>
      <c r="W10" s="1">
        <v>21</v>
      </c>
      <c r="X10" s="1">
        <v>5</v>
      </c>
      <c r="Y10" s="1">
        <v>4</v>
      </c>
      <c r="Z10" s="1">
        <v>12</v>
      </c>
      <c r="AA10" s="1">
        <v>10</v>
      </c>
      <c r="AB10" s="1">
        <v>17</v>
      </c>
      <c r="AC10" s="1">
        <v>3</v>
      </c>
    </row>
    <row r="11" spans="1:29" x14ac:dyDescent="0.2">
      <c r="A11" s="16" t="s">
        <v>19</v>
      </c>
      <c r="B11" s="1">
        <v>789</v>
      </c>
      <c r="C11" s="1">
        <v>45</v>
      </c>
      <c r="D11" s="1">
        <v>11</v>
      </c>
      <c r="E11" s="1">
        <v>43</v>
      </c>
      <c r="F11" s="1">
        <v>17</v>
      </c>
      <c r="G11" s="1">
        <v>25</v>
      </c>
      <c r="H11" s="1">
        <v>40</v>
      </c>
      <c r="I11" s="1">
        <v>159</v>
      </c>
      <c r="J11" s="1">
        <v>2</v>
      </c>
      <c r="K11" s="1">
        <v>4</v>
      </c>
      <c r="L11" s="1">
        <v>21</v>
      </c>
      <c r="M11" s="1">
        <v>17</v>
      </c>
      <c r="N11" s="16" t="s">
        <v>19</v>
      </c>
      <c r="O11" s="1">
        <f t="shared" si="0"/>
        <v>251</v>
      </c>
      <c r="P11" s="1">
        <v>20</v>
      </c>
      <c r="Q11" s="1">
        <v>43</v>
      </c>
      <c r="R11" s="1">
        <v>185</v>
      </c>
      <c r="S11" s="1">
        <v>3</v>
      </c>
      <c r="T11" s="1">
        <v>6</v>
      </c>
      <c r="U11" s="1">
        <v>23</v>
      </c>
      <c r="V11" s="1">
        <v>19</v>
      </c>
      <c r="W11" s="1">
        <v>38</v>
      </c>
      <c r="X11" s="1">
        <v>12</v>
      </c>
      <c r="Y11" s="1">
        <v>10</v>
      </c>
      <c r="Z11" s="1">
        <v>18</v>
      </c>
      <c r="AA11" s="1">
        <v>14</v>
      </c>
      <c r="AB11" s="1">
        <v>9</v>
      </c>
      <c r="AC11" s="1">
        <v>5</v>
      </c>
    </row>
    <row r="12" spans="1:29" x14ac:dyDescent="0.2">
      <c r="A12" s="16" t="s">
        <v>20</v>
      </c>
      <c r="B12" s="1">
        <v>906</v>
      </c>
      <c r="C12" s="1">
        <v>37</v>
      </c>
      <c r="D12" s="1">
        <v>8</v>
      </c>
      <c r="E12" s="1">
        <v>55</v>
      </c>
      <c r="F12" s="1">
        <v>19</v>
      </c>
      <c r="G12" s="1">
        <v>33</v>
      </c>
      <c r="H12" s="1">
        <v>45</v>
      </c>
      <c r="I12" s="1">
        <v>215</v>
      </c>
      <c r="J12" s="1">
        <v>5</v>
      </c>
      <c r="K12" s="1">
        <v>9</v>
      </c>
      <c r="L12" s="1">
        <v>23</v>
      </c>
      <c r="M12" s="1">
        <v>21</v>
      </c>
      <c r="N12" s="16" t="s">
        <v>20</v>
      </c>
      <c r="O12" s="1">
        <f t="shared" si="0"/>
        <v>295</v>
      </c>
      <c r="P12" s="1">
        <v>15</v>
      </c>
      <c r="Q12" s="1">
        <v>28</v>
      </c>
      <c r="R12" s="1">
        <v>243</v>
      </c>
      <c r="S12" s="1">
        <v>9</v>
      </c>
      <c r="T12" s="1">
        <v>15</v>
      </c>
      <c r="U12" s="1">
        <v>20</v>
      </c>
      <c r="V12" s="1">
        <v>24</v>
      </c>
      <c r="W12" s="1">
        <v>31</v>
      </c>
      <c r="X12" s="1">
        <v>9</v>
      </c>
      <c r="Y12" s="1">
        <v>9</v>
      </c>
      <c r="Z12" s="1">
        <v>8</v>
      </c>
      <c r="AA12" s="1">
        <v>9</v>
      </c>
      <c r="AB12" s="1">
        <v>13</v>
      </c>
      <c r="AC12" s="1">
        <v>3</v>
      </c>
    </row>
    <row r="13" spans="1:29" x14ac:dyDescent="0.2">
      <c r="A13" s="16" t="s">
        <v>21</v>
      </c>
      <c r="B13" s="1">
        <v>635</v>
      </c>
      <c r="C13" s="1">
        <v>43</v>
      </c>
      <c r="D13" s="1">
        <v>13</v>
      </c>
      <c r="E13" s="1">
        <v>46</v>
      </c>
      <c r="F13" s="1">
        <v>13</v>
      </c>
      <c r="G13" s="1">
        <v>30</v>
      </c>
      <c r="H13" s="1">
        <v>26</v>
      </c>
      <c r="I13" s="1">
        <v>136</v>
      </c>
      <c r="J13" s="1">
        <v>3</v>
      </c>
      <c r="K13" s="1">
        <v>10</v>
      </c>
      <c r="L13" s="1">
        <v>10</v>
      </c>
      <c r="M13" s="1">
        <v>17</v>
      </c>
      <c r="N13" s="16" t="s">
        <v>21</v>
      </c>
      <c r="O13" s="1">
        <f t="shared" si="0"/>
        <v>178</v>
      </c>
      <c r="P13" s="1">
        <v>9</v>
      </c>
      <c r="Q13" s="1">
        <v>30</v>
      </c>
      <c r="R13" s="1">
        <v>136</v>
      </c>
      <c r="S13" s="1">
        <v>3</v>
      </c>
      <c r="T13" s="1">
        <v>7</v>
      </c>
      <c r="U13" s="1">
        <v>28</v>
      </c>
      <c r="V13" s="1">
        <v>19</v>
      </c>
      <c r="W13" s="1">
        <v>10</v>
      </c>
      <c r="X13" s="1">
        <v>5</v>
      </c>
      <c r="Y13" s="1">
        <v>8</v>
      </c>
      <c r="Z13" s="1">
        <v>6</v>
      </c>
      <c r="AA13" s="1">
        <v>9</v>
      </c>
      <c r="AB13" s="1">
        <v>15</v>
      </c>
      <c r="AC13" s="1">
        <v>3</v>
      </c>
    </row>
    <row r="14" spans="1:29" x14ac:dyDescent="0.2">
      <c r="A14" s="16" t="s">
        <v>22</v>
      </c>
      <c r="B14" s="1">
        <v>738</v>
      </c>
      <c r="C14" s="1">
        <v>52</v>
      </c>
      <c r="D14" s="1">
        <v>22</v>
      </c>
      <c r="E14" s="1">
        <v>61</v>
      </c>
      <c r="F14" s="1">
        <v>12</v>
      </c>
      <c r="G14" s="1">
        <v>26</v>
      </c>
      <c r="H14" s="1">
        <v>47</v>
      </c>
      <c r="I14" s="1">
        <v>139</v>
      </c>
      <c r="J14" s="1">
        <v>9</v>
      </c>
      <c r="K14" s="1">
        <v>4</v>
      </c>
      <c r="L14" s="1">
        <v>21</v>
      </c>
      <c r="M14" s="1">
        <v>24</v>
      </c>
      <c r="N14" s="16" t="s">
        <v>22</v>
      </c>
      <c r="O14" s="1">
        <f t="shared" si="0"/>
        <v>191</v>
      </c>
      <c r="P14" s="1">
        <v>11</v>
      </c>
      <c r="Q14" s="1">
        <v>22</v>
      </c>
      <c r="R14" s="1">
        <v>155</v>
      </c>
      <c r="S14" s="1">
        <v>3</v>
      </c>
      <c r="T14" s="1">
        <v>16</v>
      </c>
      <c r="U14" s="1">
        <v>23</v>
      </c>
      <c r="V14" s="1">
        <v>16</v>
      </c>
      <c r="W14" s="1">
        <v>19</v>
      </c>
      <c r="X14" s="1">
        <v>8</v>
      </c>
      <c r="Y14" s="1">
        <v>6</v>
      </c>
      <c r="Z14" s="1">
        <v>2</v>
      </c>
      <c r="AA14" s="1">
        <v>22</v>
      </c>
      <c r="AB14" s="1">
        <v>16</v>
      </c>
      <c r="AC14" s="1">
        <v>2</v>
      </c>
    </row>
    <row r="15" spans="1:29" x14ac:dyDescent="0.2">
      <c r="A15" s="16" t="s">
        <v>23</v>
      </c>
      <c r="B15" s="1">
        <v>590</v>
      </c>
      <c r="C15" s="1">
        <v>45</v>
      </c>
      <c r="D15" s="1">
        <v>14</v>
      </c>
      <c r="E15" s="1">
        <v>45</v>
      </c>
      <c r="F15" s="1">
        <v>7</v>
      </c>
      <c r="G15" s="1">
        <v>12</v>
      </c>
      <c r="H15" s="1">
        <v>32</v>
      </c>
      <c r="I15" s="1">
        <v>108</v>
      </c>
      <c r="J15" s="1">
        <v>5</v>
      </c>
      <c r="K15" s="1">
        <v>3</v>
      </c>
      <c r="L15" s="1">
        <v>13</v>
      </c>
      <c r="M15" s="1">
        <v>13</v>
      </c>
      <c r="N15" s="16" t="s">
        <v>23</v>
      </c>
      <c r="O15" s="1">
        <f t="shared" si="0"/>
        <v>166</v>
      </c>
      <c r="P15" s="1">
        <v>11</v>
      </c>
      <c r="Q15" s="1">
        <v>25</v>
      </c>
      <c r="R15" s="1">
        <v>121</v>
      </c>
      <c r="S15" s="1">
        <v>9</v>
      </c>
      <c r="T15" s="1">
        <v>13</v>
      </c>
      <c r="U15" s="1">
        <v>32</v>
      </c>
      <c r="V15" s="1">
        <v>18</v>
      </c>
      <c r="W15" s="1">
        <v>19</v>
      </c>
      <c r="X15" s="1">
        <v>6</v>
      </c>
      <c r="Y15" s="1">
        <v>3</v>
      </c>
      <c r="Z15" s="1">
        <v>4</v>
      </c>
      <c r="AA15" s="1">
        <v>12</v>
      </c>
      <c r="AB15" s="1">
        <v>15</v>
      </c>
      <c r="AC15" s="1">
        <v>5</v>
      </c>
    </row>
    <row r="16" spans="1:29" x14ac:dyDescent="0.2">
      <c r="A16" s="16" t="s">
        <v>24</v>
      </c>
      <c r="B16" s="1">
        <v>426</v>
      </c>
      <c r="C16" s="1">
        <v>28</v>
      </c>
      <c r="D16" s="1">
        <v>4</v>
      </c>
      <c r="E16" s="1">
        <v>34</v>
      </c>
      <c r="F16" s="1">
        <v>3</v>
      </c>
      <c r="G16" s="1">
        <v>21</v>
      </c>
      <c r="H16" s="1">
        <v>40</v>
      </c>
      <c r="I16" s="1">
        <v>94</v>
      </c>
      <c r="J16" s="1">
        <v>5</v>
      </c>
      <c r="K16" s="1">
        <v>2</v>
      </c>
      <c r="L16" s="1">
        <v>10</v>
      </c>
      <c r="M16" s="1">
        <v>7</v>
      </c>
      <c r="N16" s="16" t="s">
        <v>24</v>
      </c>
      <c r="O16" s="1">
        <f t="shared" si="0"/>
        <v>106</v>
      </c>
      <c r="P16" s="1">
        <v>12</v>
      </c>
      <c r="Q16" s="1">
        <v>15</v>
      </c>
      <c r="R16" s="1">
        <v>71</v>
      </c>
      <c r="S16" s="1">
        <v>8</v>
      </c>
      <c r="T16" s="1">
        <v>6</v>
      </c>
      <c r="U16" s="1">
        <v>10</v>
      </c>
      <c r="V16" s="1">
        <v>18</v>
      </c>
      <c r="W16" s="1">
        <v>11</v>
      </c>
      <c r="X16" s="1">
        <v>2</v>
      </c>
      <c r="Y16" s="1">
        <v>5</v>
      </c>
      <c r="Z16" s="1">
        <v>3</v>
      </c>
      <c r="AA16" s="1">
        <v>1</v>
      </c>
      <c r="AB16" s="1">
        <v>14</v>
      </c>
      <c r="AC16" s="1">
        <v>2</v>
      </c>
    </row>
    <row r="17" spans="1:29" x14ac:dyDescent="0.2">
      <c r="A17" s="16" t="s">
        <v>25</v>
      </c>
      <c r="B17" s="1">
        <v>412</v>
      </c>
      <c r="C17" s="1">
        <v>36</v>
      </c>
      <c r="D17" s="1">
        <v>4</v>
      </c>
      <c r="E17" s="1">
        <v>33</v>
      </c>
      <c r="F17" s="1">
        <v>12</v>
      </c>
      <c r="G17" s="1">
        <v>35</v>
      </c>
      <c r="H17" s="1">
        <v>27</v>
      </c>
      <c r="I17" s="1">
        <v>49</v>
      </c>
      <c r="J17" s="1">
        <v>2</v>
      </c>
      <c r="K17" s="1">
        <v>0</v>
      </c>
      <c r="L17" s="1">
        <v>10</v>
      </c>
      <c r="M17" s="1">
        <v>16</v>
      </c>
      <c r="N17" s="16" t="s">
        <v>25</v>
      </c>
      <c r="O17" s="1">
        <f t="shared" si="0"/>
        <v>110</v>
      </c>
      <c r="P17" s="1">
        <v>6</v>
      </c>
      <c r="Q17" s="1">
        <v>17</v>
      </c>
      <c r="R17" s="1">
        <v>83</v>
      </c>
      <c r="S17" s="1">
        <v>4</v>
      </c>
      <c r="T17" s="1">
        <v>8</v>
      </c>
      <c r="U17" s="1">
        <v>14</v>
      </c>
      <c r="V17" s="1">
        <v>18</v>
      </c>
      <c r="W17" s="1">
        <v>9</v>
      </c>
      <c r="X17" s="1">
        <v>5</v>
      </c>
      <c r="Y17" s="1">
        <v>6</v>
      </c>
      <c r="Z17" s="1">
        <v>0</v>
      </c>
      <c r="AA17" s="1">
        <v>8</v>
      </c>
      <c r="AB17" s="1">
        <v>8</v>
      </c>
      <c r="AC17" s="1">
        <v>2</v>
      </c>
    </row>
    <row r="18" spans="1:29" x14ac:dyDescent="0.2">
      <c r="A18" s="16" t="s">
        <v>26</v>
      </c>
      <c r="B18" s="1">
        <v>289</v>
      </c>
      <c r="C18" s="1">
        <v>15</v>
      </c>
      <c r="D18" s="1">
        <v>8</v>
      </c>
      <c r="E18" s="1">
        <v>24</v>
      </c>
      <c r="F18" s="1">
        <v>6</v>
      </c>
      <c r="G18" s="1">
        <v>24</v>
      </c>
      <c r="H18" s="1">
        <v>38</v>
      </c>
      <c r="I18" s="1">
        <v>42</v>
      </c>
      <c r="J18" s="1">
        <v>3</v>
      </c>
      <c r="K18" s="1">
        <v>2</v>
      </c>
      <c r="L18" s="1">
        <v>5</v>
      </c>
      <c r="M18" s="1">
        <v>5</v>
      </c>
      <c r="N18" s="16" t="s">
        <v>26</v>
      </c>
      <c r="O18" s="1">
        <f t="shared" si="0"/>
        <v>65</v>
      </c>
      <c r="P18" s="1">
        <v>4</v>
      </c>
      <c r="Q18" s="1">
        <v>8</v>
      </c>
      <c r="R18" s="1">
        <v>51</v>
      </c>
      <c r="S18" s="1">
        <v>2</v>
      </c>
      <c r="T18" s="1">
        <v>10</v>
      </c>
      <c r="U18" s="1">
        <v>10</v>
      </c>
      <c r="V18" s="1">
        <v>7</v>
      </c>
      <c r="W18" s="1">
        <v>5</v>
      </c>
      <c r="X18" s="1">
        <v>3</v>
      </c>
      <c r="Y18" s="1">
        <v>5</v>
      </c>
      <c r="Z18" s="1">
        <v>1</v>
      </c>
      <c r="AA18" s="1">
        <v>3</v>
      </c>
      <c r="AB18" s="1">
        <v>8</v>
      </c>
      <c r="AC18" s="1">
        <v>0</v>
      </c>
    </row>
    <row r="19" spans="1:29" x14ac:dyDescent="0.2">
      <c r="A19" s="16" t="s">
        <v>27</v>
      </c>
      <c r="B19" s="1">
        <v>199</v>
      </c>
      <c r="C19" s="1">
        <v>18</v>
      </c>
      <c r="D19" s="1">
        <v>3</v>
      </c>
      <c r="E19" s="1">
        <v>26</v>
      </c>
      <c r="F19" s="1">
        <v>1</v>
      </c>
      <c r="G19" s="1">
        <v>12</v>
      </c>
      <c r="H19" s="1">
        <v>15</v>
      </c>
      <c r="I19" s="1">
        <v>19</v>
      </c>
      <c r="J19" s="1">
        <v>3</v>
      </c>
      <c r="K19" s="1">
        <v>0</v>
      </c>
      <c r="L19" s="1">
        <v>8</v>
      </c>
      <c r="M19" s="1">
        <v>9</v>
      </c>
      <c r="N19" s="16" t="s">
        <v>27</v>
      </c>
      <c r="O19" s="1">
        <f t="shared" si="0"/>
        <v>41</v>
      </c>
      <c r="P19" s="1">
        <v>5</v>
      </c>
      <c r="Q19" s="1">
        <v>6</v>
      </c>
      <c r="R19" s="1">
        <v>29</v>
      </c>
      <c r="S19" s="1">
        <v>1</v>
      </c>
      <c r="T19" s="1">
        <v>7</v>
      </c>
      <c r="U19" s="1">
        <v>8</v>
      </c>
      <c r="V19" s="1">
        <v>8</v>
      </c>
      <c r="W19" s="1">
        <v>8</v>
      </c>
      <c r="X19" s="1">
        <v>4</v>
      </c>
      <c r="Y19" s="1">
        <v>3</v>
      </c>
      <c r="Z19" s="1">
        <v>0</v>
      </c>
      <c r="AA19" s="1">
        <v>1</v>
      </c>
      <c r="AB19" s="1">
        <v>4</v>
      </c>
      <c r="AC19" s="1">
        <v>1</v>
      </c>
    </row>
    <row r="20" spans="1:29" x14ac:dyDescent="0.2">
      <c r="A20" s="16" t="s">
        <v>28</v>
      </c>
      <c r="B20" s="1">
        <v>634</v>
      </c>
      <c r="C20" s="1">
        <v>44</v>
      </c>
      <c r="D20" s="1">
        <v>16</v>
      </c>
      <c r="E20" s="1">
        <v>53</v>
      </c>
      <c r="F20" s="1">
        <v>8</v>
      </c>
      <c r="G20" s="1">
        <v>25</v>
      </c>
      <c r="H20" s="1">
        <v>43</v>
      </c>
      <c r="I20" s="1">
        <v>70</v>
      </c>
      <c r="J20" s="1">
        <v>5</v>
      </c>
      <c r="K20" s="1">
        <v>0</v>
      </c>
      <c r="L20" s="1">
        <v>12</v>
      </c>
      <c r="M20" s="1">
        <v>25</v>
      </c>
      <c r="N20" s="16" t="s">
        <v>28</v>
      </c>
      <c r="O20" s="1">
        <f t="shared" si="0"/>
        <v>184</v>
      </c>
      <c r="P20" s="1">
        <v>12</v>
      </c>
      <c r="Q20" s="1">
        <v>30</v>
      </c>
      <c r="R20" s="1">
        <v>135</v>
      </c>
      <c r="S20" s="1">
        <v>7</v>
      </c>
      <c r="T20" s="1">
        <v>22</v>
      </c>
      <c r="U20" s="1">
        <v>15</v>
      </c>
      <c r="V20" s="1">
        <v>40</v>
      </c>
      <c r="W20" s="1">
        <v>9</v>
      </c>
      <c r="X20" s="1">
        <v>6</v>
      </c>
      <c r="Y20" s="1">
        <v>0</v>
      </c>
      <c r="Z20" s="1">
        <v>25</v>
      </c>
      <c r="AA20" s="1">
        <v>14</v>
      </c>
      <c r="AB20" s="1">
        <v>15</v>
      </c>
      <c r="AC20" s="1">
        <v>3</v>
      </c>
    </row>
    <row r="21" spans="1:29" s="12" customFormat="1" x14ac:dyDescent="0.2">
      <c r="A21" s="12" t="s">
        <v>29</v>
      </c>
      <c r="B21" s="12">
        <v>15.9</v>
      </c>
      <c r="C21" s="12">
        <v>14.9</v>
      </c>
      <c r="D21" s="12">
        <v>14.5</v>
      </c>
      <c r="E21" s="12">
        <v>16.8</v>
      </c>
      <c r="F21" s="12">
        <v>14.2</v>
      </c>
      <c r="G21" s="12">
        <v>14.4</v>
      </c>
      <c r="H21" s="12">
        <v>16.899999999999999</v>
      </c>
      <c r="I21" s="12">
        <v>15.9</v>
      </c>
      <c r="J21" s="12">
        <v>14.3</v>
      </c>
      <c r="K21" s="12">
        <v>15.3</v>
      </c>
      <c r="L21" s="12">
        <v>15.7</v>
      </c>
      <c r="M21" s="12">
        <v>15</v>
      </c>
      <c r="N21" s="12" t="s">
        <v>29</v>
      </c>
      <c r="O21" s="12">
        <f t="shared" si="0"/>
        <v>64.3</v>
      </c>
      <c r="P21" s="12">
        <v>15.4</v>
      </c>
      <c r="Q21" s="12">
        <v>15.5</v>
      </c>
      <c r="R21" s="12">
        <v>16.7</v>
      </c>
      <c r="S21" s="12">
        <v>16.7</v>
      </c>
      <c r="T21" s="12">
        <v>15.4</v>
      </c>
      <c r="U21" s="12">
        <v>15.3</v>
      </c>
      <c r="V21" s="12">
        <v>16.7</v>
      </c>
      <c r="W21" s="12">
        <v>13.6</v>
      </c>
      <c r="X21" s="12">
        <v>15.1</v>
      </c>
      <c r="Y21" s="12">
        <v>13.1</v>
      </c>
      <c r="Z21" s="12">
        <v>15.6</v>
      </c>
      <c r="AA21" s="12">
        <v>15.3</v>
      </c>
      <c r="AB21" s="12">
        <v>16.399999999999999</v>
      </c>
      <c r="AC21" s="12">
        <v>16.899999999999999</v>
      </c>
    </row>
    <row r="22" spans="1:29" x14ac:dyDescent="0.2">
      <c r="O22" s="1">
        <f t="shared" si="0"/>
        <v>0</v>
      </c>
    </row>
    <row r="23" spans="1:29" x14ac:dyDescent="0.2">
      <c r="A23" s="1" t="s">
        <v>156</v>
      </c>
      <c r="B23" s="1">
        <v>9474</v>
      </c>
      <c r="C23" s="1">
        <v>609</v>
      </c>
      <c r="D23" s="1">
        <v>200</v>
      </c>
      <c r="E23" s="1">
        <v>664</v>
      </c>
      <c r="F23" s="1">
        <v>182</v>
      </c>
      <c r="G23" s="1">
        <v>431</v>
      </c>
      <c r="H23" s="1">
        <v>573</v>
      </c>
      <c r="I23" s="1">
        <v>1774</v>
      </c>
      <c r="J23" s="1">
        <v>63</v>
      </c>
      <c r="K23" s="1">
        <v>80</v>
      </c>
      <c r="L23" s="1">
        <v>239</v>
      </c>
      <c r="M23" s="1">
        <v>246</v>
      </c>
      <c r="N23" s="1" t="s">
        <v>156</v>
      </c>
      <c r="O23" s="1">
        <f t="shared" si="0"/>
        <v>2628</v>
      </c>
      <c r="P23" s="1">
        <v>165</v>
      </c>
      <c r="Q23" s="1">
        <v>349</v>
      </c>
      <c r="R23" s="1">
        <v>2046</v>
      </c>
      <c r="S23" s="1">
        <v>68</v>
      </c>
      <c r="T23" s="1">
        <v>154</v>
      </c>
      <c r="U23" s="1">
        <v>297</v>
      </c>
      <c r="V23" s="1">
        <v>291</v>
      </c>
      <c r="W23" s="1">
        <v>324</v>
      </c>
      <c r="X23" s="1">
        <v>100</v>
      </c>
      <c r="Y23" s="1">
        <v>99</v>
      </c>
      <c r="Z23" s="1">
        <v>126</v>
      </c>
      <c r="AA23" s="1">
        <v>133</v>
      </c>
      <c r="AB23" s="1">
        <v>214</v>
      </c>
      <c r="AC23" s="1">
        <v>47</v>
      </c>
    </row>
    <row r="24" spans="1:29" x14ac:dyDescent="0.2">
      <c r="A24" s="16" t="s">
        <v>15</v>
      </c>
      <c r="B24" s="1">
        <v>1761</v>
      </c>
      <c r="C24" s="1">
        <v>114</v>
      </c>
      <c r="D24" s="1">
        <v>41</v>
      </c>
      <c r="E24" s="1">
        <v>111</v>
      </c>
      <c r="F24" s="1">
        <v>36</v>
      </c>
      <c r="G24" s="1">
        <v>81</v>
      </c>
      <c r="H24" s="1">
        <v>96</v>
      </c>
      <c r="I24" s="1">
        <v>338</v>
      </c>
      <c r="J24" s="1">
        <v>16</v>
      </c>
      <c r="K24" s="1">
        <v>11</v>
      </c>
      <c r="L24" s="1">
        <v>41</v>
      </c>
      <c r="M24" s="1">
        <v>41</v>
      </c>
      <c r="N24" s="16" t="s">
        <v>15</v>
      </c>
      <c r="O24" s="1">
        <f t="shared" si="0"/>
        <v>511</v>
      </c>
      <c r="P24" s="1">
        <v>44</v>
      </c>
      <c r="Q24" s="1">
        <v>63</v>
      </c>
      <c r="R24" s="1">
        <v>388</v>
      </c>
      <c r="S24" s="1">
        <v>16</v>
      </c>
      <c r="T24" s="1">
        <v>26</v>
      </c>
      <c r="U24" s="1">
        <v>52</v>
      </c>
      <c r="V24" s="1">
        <v>56</v>
      </c>
      <c r="W24" s="1">
        <v>73</v>
      </c>
      <c r="X24" s="1">
        <v>17</v>
      </c>
      <c r="Y24" s="1">
        <v>21</v>
      </c>
      <c r="Z24" s="1">
        <v>17</v>
      </c>
      <c r="AA24" s="1">
        <v>22</v>
      </c>
      <c r="AB24" s="1">
        <v>31</v>
      </c>
      <c r="AC24" s="1">
        <v>9</v>
      </c>
    </row>
    <row r="25" spans="1:29" x14ac:dyDescent="0.2">
      <c r="A25" s="16" t="s">
        <v>142</v>
      </c>
      <c r="B25" s="1">
        <v>1528</v>
      </c>
      <c r="C25" s="1">
        <v>88</v>
      </c>
      <c r="D25" s="1">
        <v>34</v>
      </c>
      <c r="E25" s="1">
        <v>102</v>
      </c>
      <c r="F25" s="1">
        <v>29</v>
      </c>
      <c r="G25" s="1">
        <v>82</v>
      </c>
      <c r="H25" s="1">
        <v>77</v>
      </c>
      <c r="I25" s="1">
        <v>261</v>
      </c>
      <c r="J25" s="1">
        <v>11</v>
      </c>
      <c r="K25" s="1">
        <v>16</v>
      </c>
      <c r="L25" s="1">
        <v>40</v>
      </c>
      <c r="M25" s="1">
        <v>49</v>
      </c>
      <c r="N25" s="16" t="s">
        <v>142</v>
      </c>
      <c r="O25" s="1">
        <f t="shared" si="0"/>
        <v>411</v>
      </c>
      <c r="P25" s="1">
        <v>32</v>
      </c>
      <c r="Q25" s="1">
        <v>57</v>
      </c>
      <c r="R25" s="1">
        <v>313</v>
      </c>
      <c r="S25" s="1">
        <v>9</v>
      </c>
      <c r="T25" s="1">
        <v>25</v>
      </c>
      <c r="U25" s="1">
        <v>57</v>
      </c>
      <c r="V25" s="1">
        <v>43</v>
      </c>
      <c r="W25" s="1">
        <v>67</v>
      </c>
      <c r="X25" s="1">
        <v>19</v>
      </c>
      <c r="Y25" s="1">
        <v>20</v>
      </c>
      <c r="Z25" s="1">
        <v>25</v>
      </c>
      <c r="AA25" s="1">
        <v>27</v>
      </c>
      <c r="AB25" s="1">
        <v>40</v>
      </c>
      <c r="AC25" s="1">
        <v>5</v>
      </c>
    </row>
    <row r="26" spans="1:29" x14ac:dyDescent="0.2">
      <c r="A26" s="16" t="s">
        <v>143</v>
      </c>
      <c r="B26" s="1">
        <v>1317</v>
      </c>
      <c r="C26" s="1">
        <v>106</v>
      </c>
      <c r="D26" s="1">
        <v>32</v>
      </c>
      <c r="E26" s="1">
        <v>78</v>
      </c>
      <c r="F26" s="1">
        <v>26</v>
      </c>
      <c r="G26" s="1">
        <v>76</v>
      </c>
      <c r="H26" s="1">
        <v>78</v>
      </c>
      <c r="I26" s="1">
        <v>253</v>
      </c>
      <c r="J26" s="1">
        <v>8</v>
      </c>
      <c r="K26" s="1">
        <v>12</v>
      </c>
      <c r="L26" s="1">
        <v>35</v>
      </c>
      <c r="M26" s="1">
        <v>37</v>
      </c>
      <c r="N26" s="16" t="s">
        <v>143</v>
      </c>
      <c r="O26" s="1">
        <f t="shared" si="0"/>
        <v>324</v>
      </c>
      <c r="P26" s="1">
        <v>12</v>
      </c>
      <c r="Q26" s="1">
        <v>49</v>
      </c>
      <c r="R26" s="1">
        <v>255</v>
      </c>
      <c r="S26" s="1">
        <v>8</v>
      </c>
      <c r="T26" s="1">
        <v>23</v>
      </c>
      <c r="U26" s="1">
        <v>43</v>
      </c>
      <c r="V26" s="1">
        <v>46</v>
      </c>
      <c r="W26" s="1">
        <v>42</v>
      </c>
      <c r="X26" s="1">
        <v>12</v>
      </c>
      <c r="Y26" s="1">
        <v>9</v>
      </c>
      <c r="Z26" s="1">
        <v>16</v>
      </c>
      <c r="AA26" s="1">
        <v>21</v>
      </c>
      <c r="AB26" s="1">
        <v>34</v>
      </c>
      <c r="AC26" s="1">
        <v>6</v>
      </c>
    </row>
    <row r="27" spans="1:29" x14ac:dyDescent="0.2">
      <c r="A27" s="16" t="s">
        <v>16</v>
      </c>
      <c r="B27" s="1">
        <v>1005</v>
      </c>
      <c r="C27" s="1">
        <v>56</v>
      </c>
      <c r="D27" s="1">
        <v>20</v>
      </c>
      <c r="E27" s="1">
        <v>90</v>
      </c>
      <c r="F27" s="1">
        <v>13</v>
      </c>
      <c r="G27" s="1">
        <v>45</v>
      </c>
      <c r="H27" s="1">
        <v>86</v>
      </c>
      <c r="I27" s="1">
        <v>167</v>
      </c>
      <c r="J27" s="1">
        <v>2</v>
      </c>
      <c r="K27" s="1">
        <v>9</v>
      </c>
      <c r="L27" s="1">
        <v>36</v>
      </c>
      <c r="M27" s="1">
        <v>19</v>
      </c>
      <c r="N27" s="16" t="s">
        <v>16</v>
      </c>
      <c r="O27" s="1">
        <f t="shared" si="0"/>
        <v>284</v>
      </c>
      <c r="P27" s="1">
        <v>6</v>
      </c>
      <c r="Q27" s="1">
        <v>43</v>
      </c>
      <c r="R27" s="1">
        <v>233</v>
      </c>
      <c r="S27" s="1">
        <v>2</v>
      </c>
      <c r="T27" s="1">
        <v>12</v>
      </c>
      <c r="U27" s="1">
        <v>32</v>
      </c>
      <c r="V27" s="1">
        <v>30</v>
      </c>
      <c r="W27" s="1">
        <v>26</v>
      </c>
      <c r="X27" s="1">
        <v>9</v>
      </c>
      <c r="Y27" s="1">
        <v>11</v>
      </c>
      <c r="Z27" s="1">
        <v>15</v>
      </c>
      <c r="AA27" s="1">
        <v>7</v>
      </c>
      <c r="AB27" s="1">
        <v>27</v>
      </c>
      <c r="AC27" s="1">
        <v>9</v>
      </c>
    </row>
    <row r="28" spans="1:29" x14ac:dyDescent="0.2">
      <c r="A28" s="16" t="s">
        <v>17</v>
      </c>
      <c r="B28" s="1">
        <v>599</v>
      </c>
      <c r="C28" s="1">
        <v>50</v>
      </c>
      <c r="D28" s="1">
        <v>13</v>
      </c>
      <c r="E28" s="1">
        <v>41</v>
      </c>
      <c r="F28" s="1">
        <v>22</v>
      </c>
      <c r="G28" s="1">
        <v>19</v>
      </c>
      <c r="H28" s="1">
        <v>39</v>
      </c>
      <c r="I28" s="1">
        <v>135</v>
      </c>
      <c r="J28" s="1">
        <v>2</v>
      </c>
      <c r="K28" s="1">
        <v>5</v>
      </c>
      <c r="L28" s="1">
        <v>12</v>
      </c>
      <c r="M28" s="1">
        <v>13</v>
      </c>
      <c r="N28" s="16" t="s">
        <v>17</v>
      </c>
      <c r="O28" s="1">
        <f t="shared" si="0"/>
        <v>154</v>
      </c>
      <c r="P28" s="1">
        <v>6</v>
      </c>
      <c r="Q28" s="1">
        <v>11</v>
      </c>
      <c r="R28" s="1">
        <v>135</v>
      </c>
      <c r="S28" s="1">
        <v>2</v>
      </c>
      <c r="T28" s="1">
        <v>4</v>
      </c>
      <c r="U28" s="1">
        <v>8</v>
      </c>
      <c r="V28" s="1">
        <v>14</v>
      </c>
      <c r="W28" s="1">
        <v>24</v>
      </c>
      <c r="X28" s="1">
        <v>6</v>
      </c>
      <c r="Y28" s="1">
        <v>4</v>
      </c>
      <c r="Z28" s="1">
        <v>13</v>
      </c>
      <c r="AA28" s="1">
        <v>5</v>
      </c>
      <c r="AB28" s="1">
        <v>14</v>
      </c>
      <c r="AC28" s="1">
        <v>2</v>
      </c>
    </row>
    <row r="29" spans="1:29" x14ac:dyDescent="0.2">
      <c r="A29" s="16" t="s">
        <v>18</v>
      </c>
      <c r="B29" s="1">
        <v>408</v>
      </c>
      <c r="C29" s="1">
        <v>9</v>
      </c>
      <c r="D29" s="1">
        <v>11</v>
      </c>
      <c r="E29" s="1">
        <v>28</v>
      </c>
      <c r="F29" s="1">
        <v>4</v>
      </c>
      <c r="G29" s="1">
        <v>16</v>
      </c>
      <c r="H29" s="1">
        <v>15</v>
      </c>
      <c r="I29" s="1">
        <v>95</v>
      </c>
      <c r="J29" s="1">
        <v>2</v>
      </c>
      <c r="K29" s="1">
        <v>10</v>
      </c>
      <c r="L29" s="1">
        <v>7</v>
      </c>
      <c r="M29" s="1">
        <v>10</v>
      </c>
      <c r="N29" s="16" t="s">
        <v>18</v>
      </c>
      <c r="O29" s="1">
        <f t="shared" si="0"/>
        <v>141</v>
      </c>
      <c r="P29" s="1">
        <v>10</v>
      </c>
      <c r="Q29" s="1">
        <v>20</v>
      </c>
      <c r="R29" s="1">
        <v>106</v>
      </c>
      <c r="S29" s="1">
        <v>5</v>
      </c>
      <c r="T29" s="1">
        <v>7</v>
      </c>
      <c r="U29" s="1">
        <v>15</v>
      </c>
      <c r="V29" s="1">
        <v>4</v>
      </c>
      <c r="W29" s="1">
        <v>9</v>
      </c>
      <c r="X29" s="1">
        <v>1</v>
      </c>
      <c r="Y29" s="1">
        <v>3</v>
      </c>
      <c r="Z29" s="1">
        <v>4</v>
      </c>
      <c r="AA29" s="1">
        <v>4</v>
      </c>
      <c r="AB29" s="1">
        <v>11</v>
      </c>
      <c r="AC29" s="1">
        <v>2</v>
      </c>
    </row>
    <row r="30" spans="1:29" x14ac:dyDescent="0.2">
      <c r="A30" s="16" t="s">
        <v>19</v>
      </c>
      <c r="B30" s="1">
        <v>383</v>
      </c>
      <c r="C30" s="1">
        <v>25</v>
      </c>
      <c r="D30" s="1">
        <v>6</v>
      </c>
      <c r="E30" s="1">
        <v>26</v>
      </c>
      <c r="F30" s="1">
        <v>8</v>
      </c>
      <c r="G30" s="1">
        <v>11</v>
      </c>
      <c r="H30" s="1">
        <v>21</v>
      </c>
      <c r="I30" s="1">
        <v>71</v>
      </c>
      <c r="J30" s="1">
        <v>0</v>
      </c>
      <c r="K30" s="1">
        <v>2</v>
      </c>
      <c r="L30" s="1">
        <v>12</v>
      </c>
      <c r="M30" s="1">
        <v>8</v>
      </c>
      <c r="N30" s="16" t="s">
        <v>19</v>
      </c>
      <c r="O30" s="1">
        <f t="shared" si="0"/>
        <v>115</v>
      </c>
      <c r="P30" s="1">
        <v>8</v>
      </c>
      <c r="Q30" s="1">
        <v>16</v>
      </c>
      <c r="R30" s="1">
        <v>88</v>
      </c>
      <c r="S30" s="1">
        <v>3</v>
      </c>
      <c r="T30" s="1">
        <v>2</v>
      </c>
      <c r="U30" s="1">
        <v>10</v>
      </c>
      <c r="V30" s="1">
        <v>14</v>
      </c>
      <c r="W30" s="1">
        <v>18</v>
      </c>
      <c r="X30" s="1">
        <v>4</v>
      </c>
      <c r="Y30" s="1">
        <v>6</v>
      </c>
      <c r="Z30" s="1">
        <v>10</v>
      </c>
      <c r="AA30" s="1">
        <v>8</v>
      </c>
      <c r="AB30" s="1">
        <v>3</v>
      </c>
      <c r="AC30" s="1">
        <v>3</v>
      </c>
    </row>
    <row r="31" spans="1:29" x14ac:dyDescent="0.2">
      <c r="A31" s="16" t="s">
        <v>20</v>
      </c>
      <c r="B31" s="1">
        <v>495</v>
      </c>
      <c r="C31" s="1">
        <v>17</v>
      </c>
      <c r="D31" s="1">
        <v>3</v>
      </c>
      <c r="E31" s="1">
        <v>31</v>
      </c>
      <c r="F31" s="1">
        <v>12</v>
      </c>
      <c r="G31" s="1">
        <v>16</v>
      </c>
      <c r="H31" s="1">
        <v>26</v>
      </c>
      <c r="I31" s="1">
        <v>126</v>
      </c>
      <c r="J31" s="1">
        <v>3</v>
      </c>
      <c r="K31" s="1">
        <v>2</v>
      </c>
      <c r="L31" s="1">
        <v>12</v>
      </c>
      <c r="M31" s="1">
        <v>10</v>
      </c>
      <c r="N31" s="16" t="s">
        <v>20</v>
      </c>
      <c r="O31" s="1">
        <f t="shared" si="0"/>
        <v>157</v>
      </c>
      <c r="P31" s="1">
        <v>10</v>
      </c>
      <c r="Q31" s="1">
        <v>15</v>
      </c>
      <c r="R31" s="1">
        <v>128</v>
      </c>
      <c r="S31" s="1">
        <v>4</v>
      </c>
      <c r="T31" s="1">
        <v>11</v>
      </c>
      <c r="U31" s="1">
        <v>10</v>
      </c>
      <c r="V31" s="1">
        <v>13</v>
      </c>
      <c r="W31" s="1">
        <v>19</v>
      </c>
      <c r="X31" s="1">
        <v>5</v>
      </c>
      <c r="Y31" s="1">
        <v>5</v>
      </c>
      <c r="Z31" s="1">
        <v>6</v>
      </c>
      <c r="AA31" s="1">
        <v>5</v>
      </c>
      <c r="AB31" s="1">
        <v>5</v>
      </c>
      <c r="AC31" s="1">
        <v>1</v>
      </c>
    </row>
    <row r="32" spans="1:29" x14ac:dyDescent="0.2">
      <c r="A32" s="16" t="s">
        <v>21</v>
      </c>
      <c r="B32" s="1">
        <v>317</v>
      </c>
      <c r="C32" s="1">
        <v>21</v>
      </c>
      <c r="D32" s="1">
        <v>6</v>
      </c>
      <c r="E32" s="1">
        <v>22</v>
      </c>
      <c r="F32" s="1">
        <v>7</v>
      </c>
      <c r="G32" s="1">
        <v>17</v>
      </c>
      <c r="H32" s="1">
        <v>14</v>
      </c>
      <c r="I32" s="1">
        <v>66</v>
      </c>
      <c r="J32" s="1">
        <v>1</v>
      </c>
      <c r="K32" s="1">
        <v>7</v>
      </c>
      <c r="L32" s="1">
        <v>4</v>
      </c>
      <c r="M32" s="1">
        <v>9</v>
      </c>
      <c r="N32" s="16" t="s">
        <v>21</v>
      </c>
      <c r="O32" s="1">
        <f t="shared" si="0"/>
        <v>87</v>
      </c>
      <c r="P32" s="1">
        <v>4</v>
      </c>
      <c r="Q32" s="1">
        <v>17</v>
      </c>
      <c r="R32" s="1">
        <v>66</v>
      </c>
      <c r="S32" s="1">
        <v>0</v>
      </c>
      <c r="T32" s="1">
        <v>3</v>
      </c>
      <c r="U32" s="1">
        <v>12</v>
      </c>
      <c r="V32" s="1">
        <v>8</v>
      </c>
      <c r="W32" s="1">
        <v>8</v>
      </c>
      <c r="X32" s="1">
        <v>4</v>
      </c>
      <c r="Y32" s="1">
        <v>3</v>
      </c>
      <c r="Z32" s="1">
        <v>4</v>
      </c>
      <c r="AA32" s="1">
        <v>4</v>
      </c>
      <c r="AB32" s="1">
        <v>8</v>
      </c>
      <c r="AC32" s="1">
        <v>2</v>
      </c>
    </row>
    <row r="33" spans="1:29" x14ac:dyDescent="0.2">
      <c r="A33" s="16" t="s">
        <v>22</v>
      </c>
      <c r="B33" s="1">
        <v>343</v>
      </c>
      <c r="C33" s="1">
        <v>27</v>
      </c>
      <c r="D33" s="1">
        <v>10</v>
      </c>
      <c r="E33" s="1">
        <v>27</v>
      </c>
      <c r="F33" s="1">
        <v>4</v>
      </c>
      <c r="G33" s="1">
        <v>10</v>
      </c>
      <c r="H33" s="1">
        <v>20</v>
      </c>
      <c r="I33" s="1">
        <v>65</v>
      </c>
      <c r="J33" s="1">
        <v>7</v>
      </c>
      <c r="K33" s="1">
        <v>2</v>
      </c>
      <c r="L33" s="1">
        <v>12</v>
      </c>
      <c r="M33" s="1">
        <v>10</v>
      </c>
      <c r="N33" s="16" t="s">
        <v>22</v>
      </c>
      <c r="O33" s="1">
        <f t="shared" si="0"/>
        <v>89</v>
      </c>
      <c r="P33" s="1">
        <v>6</v>
      </c>
      <c r="Q33" s="1">
        <v>10</v>
      </c>
      <c r="R33" s="1">
        <v>73</v>
      </c>
      <c r="S33" s="1">
        <v>0</v>
      </c>
      <c r="T33" s="1">
        <v>7</v>
      </c>
      <c r="U33" s="1">
        <v>12</v>
      </c>
      <c r="V33" s="1">
        <v>9</v>
      </c>
      <c r="W33" s="1">
        <v>8</v>
      </c>
      <c r="X33" s="1">
        <v>3</v>
      </c>
      <c r="Y33" s="1">
        <v>5</v>
      </c>
      <c r="Z33" s="1">
        <v>1</v>
      </c>
      <c r="AA33" s="1">
        <v>7</v>
      </c>
      <c r="AB33" s="1">
        <v>8</v>
      </c>
      <c r="AC33" s="1">
        <v>0</v>
      </c>
    </row>
    <row r="34" spans="1:29" x14ac:dyDescent="0.2">
      <c r="A34" s="16" t="s">
        <v>23</v>
      </c>
      <c r="B34" s="1">
        <v>295</v>
      </c>
      <c r="C34" s="1">
        <v>22</v>
      </c>
      <c r="D34" s="1">
        <v>6</v>
      </c>
      <c r="E34" s="1">
        <v>24</v>
      </c>
      <c r="F34" s="1">
        <v>2</v>
      </c>
      <c r="G34" s="1">
        <v>2</v>
      </c>
      <c r="H34" s="1">
        <v>16</v>
      </c>
      <c r="I34" s="1">
        <v>60</v>
      </c>
      <c r="J34" s="1">
        <v>4</v>
      </c>
      <c r="K34" s="1">
        <v>2</v>
      </c>
      <c r="L34" s="1">
        <v>6</v>
      </c>
      <c r="M34" s="1">
        <v>5</v>
      </c>
      <c r="N34" s="16" t="s">
        <v>23</v>
      </c>
      <c r="O34" s="1">
        <f t="shared" si="0"/>
        <v>83</v>
      </c>
      <c r="P34" s="1">
        <v>6</v>
      </c>
      <c r="Q34" s="1">
        <v>9</v>
      </c>
      <c r="R34" s="1">
        <v>61</v>
      </c>
      <c r="S34" s="1">
        <v>7</v>
      </c>
      <c r="T34" s="1">
        <v>6</v>
      </c>
      <c r="U34" s="1">
        <v>16</v>
      </c>
      <c r="V34" s="1">
        <v>11</v>
      </c>
      <c r="W34" s="1">
        <v>4</v>
      </c>
      <c r="X34" s="1">
        <v>6</v>
      </c>
      <c r="Y34" s="1">
        <v>0</v>
      </c>
      <c r="Z34" s="1">
        <v>2</v>
      </c>
      <c r="AA34" s="1">
        <v>9</v>
      </c>
      <c r="AB34" s="1">
        <v>6</v>
      </c>
      <c r="AC34" s="1">
        <v>3</v>
      </c>
    </row>
    <row r="35" spans="1:29" x14ac:dyDescent="0.2">
      <c r="A35" s="16" t="s">
        <v>24</v>
      </c>
      <c r="B35" s="1">
        <v>208</v>
      </c>
      <c r="C35" s="1">
        <v>15</v>
      </c>
      <c r="D35" s="1">
        <v>2</v>
      </c>
      <c r="E35" s="1">
        <v>21</v>
      </c>
      <c r="F35" s="1">
        <v>2</v>
      </c>
      <c r="G35" s="1">
        <v>12</v>
      </c>
      <c r="H35" s="1">
        <v>20</v>
      </c>
      <c r="I35" s="1">
        <v>40</v>
      </c>
      <c r="J35" s="1">
        <v>3</v>
      </c>
      <c r="K35" s="1">
        <v>1</v>
      </c>
      <c r="L35" s="1">
        <v>5</v>
      </c>
      <c r="M35" s="1">
        <v>5</v>
      </c>
      <c r="N35" s="16" t="s">
        <v>24</v>
      </c>
      <c r="O35" s="1">
        <f t="shared" si="0"/>
        <v>48</v>
      </c>
      <c r="P35" s="1">
        <v>7</v>
      </c>
      <c r="Q35" s="1">
        <v>7</v>
      </c>
      <c r="R35" s="1">
        <v>28</v>
      </c>
      <c r="S35" s="1">
        <v>6</v>
      </c>
      <c r="T35" s="1">
        <v>2</v>
      </c>
      <c r="U35" s="1">
        <v>4</v>
      </c>
      <c r="V35" s="1">
        <v>8</v>
      </c>
      <c r="W35" s="1">
        <v>9</v>
      </c>
      <c r="X35" s="1">
        <v>0</v>
      </c>
      <c r="Y35" s="1">
        <v>4</v>
      </c>
      <c r="Z35" s="1">
        <v>1</v>
      </c>
      <c r="AA35" s="1">
        <v>1</v>
      </c>
      <c r="AB35" s="1">
        <v>5</v>
      </c>
      <c r="AC35" s="1">
        <v>0</v>
      </c>
    </row>
    <row r="36" spans="1:29" x14ac:dyDescent="0.2">
      <c r="A36" s="16" t="s">
        <v>25</v>
      </c>
      <c r="B36" s="1">
        <v>223</v>
      </c>
      <c r="C36" s="1">
        <v>20</v>
      </c>
      <c r="D36" s="1">
        <v>1</v>
      </c>
      <c r="E36" s="1">
        <v>17</v>
      </c>
      <c r="F36" s="1">
        <v>8</v>
      </c>
      <c r="G36" s="1">
        <v>16</v>
      </c>
      <c r="H36" s="1">
        <v>13</v>
      </c>
      <c r="I36" s="1">
        <v>32</v>
      </c>
      <c r="J36" s="1">
        <v>1</v>
      </c>
      <c r="K36" s="1">
        <v>0</v>
      </c>
      <c r="L36" s="1">
        <v>6</v>
      </c>
      <c r="M36" s="1">
        <v>8</v>
      </c>
      <c r="N36" s="16" t="s">
        <v>25</v>
      </c>
      <c r="O36" s="1">
        <f t="shared" si="0"/>
        <v>61</v>
      </c>
      <c r="P36" s="1">
        <v>3</v>
      </c>
      <c r="Q36" s="1">
        <v>7</v>
      </c>
      <c r="R36" s="1">
        <v>48</v>
      </c>
      <c r="S36" s="1">
        <v>3</v>
      </c>
      <c r="T36" s="1">
        <v>4</v>
      </c>
      <c r="U36" s="1">
        <v>8</v>
      </c>
      <c r="V36" s="1">
        <v>6</v>
      </c>
      <c r="W36" s="1">
        <v>4</v>
      </c>
      <c r="X36" s="1">
        <v>3</v>
      </c>
      <c r="Y36" s="1">
        <v>3</v>
      </c>
      <c r="Z36" s="1">
        <v>0</v>
      </c>
      <c r="AA36" s="1">
        <v>4</v>
      </c>
      <c r="AB36" s="1">
        <v>6</v>
      </c>
      <c r="AC36" s="1">
        <v>2</v>
      </c>
    </row>
    <row r="37" spans="1:29" x14ac:dyDescent="0.2">
      <c r="A37" s="16" t="s">
        <v>26</v>
      </c>
      <c r="B37" s="1">
        <v>145</v>
      </c>
      <c r="C37" s="1">
        <v>9</v>
      </c>
      <c r="D37" s="1">
        <v>4</v>
      </c>
      <c r="E37" s="1">
        <v>11</v>
      </c>
      <c r="F37" s="1">
        <v>4</v>
      </c>
      <c r="G37" s="1">
        <v>10</v>
      </c>
      <c r="H37" s="1">
        <v>19</v>
      </c>
      <c r="I37" s="1">
        <v>21</v>
      </c>
      <c r="J37" s="1">
        <v>1</v>
      </c>
      <c r="K37" s="1">
        <v>1</v>
      </c>
      <c r="L37" s="1">
        <v>2</v>
      </c>
      <c r="M37" s="1">
        <v>2</v>
      </c>
      <c r="N37" s="16" t="s">
        <v>26</v>
      </c>
      <c r="O37" s="1">
        <f t="shared" si="0"/>
        <v>32</v>
      </c>
      <c r="P37" s="1">
        <v>1</v>
      </c>
      <c r="Q37" s="1">
        <v>5</v>
      </c>
      <c r="R37" s="1">
        <v>26</v>
      </c>
      <c r="S37" s="1">
        <v>0</v>
      </c>
      <c r="T37" s="1">
        <v>4</v>
      </c>
      <c r="U37" s="1">
        <v>6</v>
      </c>
      <c r="V37" s="1">
        <v>5</v>
      </c>
      <c r="W37" s="1">
        <v>3</v>
      </c>
      <c r="X37" s="1">
        <v>3</v>
      </c>
      <c r="Y37" s="1">
        <v>3</v>
      </c>
      <c r="Z37" s="1">
        <v>1</v>
      </c>
      <c r="AA37" s="1">
        <v>2</v>
      </c>
      <c r="AB37" s="1">
        <v>2</v>
      </c>
      <c r="AC37" s="1">
        <v>0</v>
      </c>
    </row>
    <row r="38" spans="1:29" x14ac:dyDescent="0.2">
      <c r="A38" s="16" t="s">
        <v>27</v>
      </c>
      <c r="B38" s="1">
        <v>117</v>
      </c>
      <c r="C38" s="1">
        <v>10</v>
      </c>
      <c r="D38" s="1">
        <v>2</v>
      </c>
      <c r="E38" s="1">
        <v>13</v>
      </c>
      <c r="F38" s="1">
        <v>1</v>
      </c>
      <c r="G38" s="1">
        <v>6</v>
      </c>
      <c r="H38" s="1">
        <v>11</v>
      </c>
      <c r="I38" s="1">
        <v>12</v>
      </c>
      <c r="J38" s="1">
        <v>1</v>
      </c>
      <c r="K38" s="1">
        <v>0</v>
      </c>
      <c r="L38" s="1">
        <v>5</v>
      </c>
      <c r="M38" s="1">
        <v>7</v>
      </c>
      <c r="N38" s="16" t="s">
        <v>27</v>
      </c>
      <c r="O38" s="1">
        <f t="shared" si="0"/>
        <v>21</v>
      </c>
      <c r="P38" s="1">
        <v>3</v>
      </c>
      <c r="Q38" s="1">
        <v>4</v>
      </c>
      <c r="R38" s="1">
        <v>13</v>
      </c>
      <c r="S38" s="1">
        <v>1</v>
      </c>
      <c r="T38" s="1">
        <v>5</v>
      </c>
      <c r="U38" s="1">
        <v>4</v>
      </c>
      <c r="V38" s="1">
        <v>4</v>
      </c>
      <c r="W38" s="1">
        <v>6</v>
      </c>
      <c r="X38" s="1">
        <v>2</v>
      </c>
      <c r="Y38" s="1">
        <v>2</v>
      </c>
      <c r="Z38" s="1">
        <v>0</v>
      </c>
      <c r="AA38" s="1">
        <v>1</v>
      </c>
      <c r="AB38" s="1">
        <v>4</v>
      </c>
      <c r="AC38" s="1">
        <v>0</v>
      </c>
    </row>
    <row r="39" spans="1:29" x14ac:dyDescent="0.2">
      <c r="A39" s="16" t="s">
        <v>28</v>
      </c>
      <c r="B39" s="1">
        <v>330</v>
      </c>
      <c r="C39" s="1">
        <v>20</v>
      </c>
      <c r="D39" s="1">
        <v>9</v>
      </c>
      <c r="E39" s="1">
        <v>22</v>
      </c>
      <c r="F39" s="1">
        <v>4</v>
      </c>
      <c r="G39" s="1">
        <v>12</v>
      </c>
      <c r="H39" s="1">
        <v>22</v>
      </c>
      <c r="I39" s="1">
        <v>32</v>
      </c>
      <c r="J39" s="1">
        <v>1</v>
      </c>
      <c r="K39" s="1">
        <v>0</v>
      </c>
      <c r="L39" s="1">
        <v>4</v>
      </c>
      <c r="M39" s="1">
        <v>13</v>
      </c>
      <c r="N39" s="16" t="s">
        <v>28</v>
      </c>
      <c r="O39" s="1">
        <f t="shared" si="0"/>
        <v>110</v>
      </c>
      <c r="P39" s="1">
        <v>7</v>
      </c>
      <c r="Q39" s="1">
        <v>16</v>
      </c>
      <c r="R39" s="1">
        <v>85</v>
      </c>
      <c r="S39" s="1">
        <v>2</v>
      </c>
      <c r="T39" s="1">
        <v>13</v>
      </c>
      <c r="U39" s="1">
        <v>8</v>
      </c>
      <c r="V39" s="1">
        <v>20</v>
      </c>
      <c r="W39" s="1">
        <v>4</v>
      </c>
      <c r="X39" s="1">
        <v>6</v>
      </c>
      <c r="Y39" s="1">
        <v>0</v>
      </c>
      <c r="Z39" s="1">
        <v>11</v>
      </c>
      <c r="AA39" s="1">
        <v>6</v>
      </c>
      <c r="AB39" s="1">
        <v>10</v>
      </c>
      <c r="AC39" s="1">
        <v>3</v>
      </c>
    </row>
    <row r="40" spans="1:29" s="12" customFormat="1" x14ac:dyDescent="0.2">
      <c r="A40" s="12" t="s">
        <v>29</v>
      </c>
      <c r="B40" s="12">
        <v>15.7</v>
      </c>
      <c r="C40" s="12">
        <v>14.8</v>
      </c>
      <c r="D40" s="12">
        <v>13.9</v>
      </c>
      <c r="E40" s="12">
        <v>17.3</v>
      </c>
      <c r="F40" s="12">
        <v>15</v>
      </c>
      <c r="G40" s="12">
        <v>13.5</v>
      </c>
      <c r="H40" s="12">
        <v>17.100000000000001</v>
      </c>
      <c r="I40" s="12">
        <v>16</v>
      </c>
      <c r="J40" s="12">
        <v>12.8</v>
      </c>
      <c r="K40" s="12">
        <v>15.6</v>
      </c>
      <c r="L40" s="12">
        <v>15.5</v>
      </c>
      <c r="M40" s="12">
        <v>14.5</v>
      </c>
      <c r="N40" s="12" t="s">
        <v>29</v>
      </c>
      <c r="O40" s="12">
        <f t="shared" si="0"/>
        <v>62.199999999999996</v>
      </c>
      <c r="P40" s="12">
        <v>12.7</v>
      </c>
      <c r="Q40" s="12">
        <v>15.6</v>
      </c>
      <c r="R40" s="12">
        <v>16.399999999999999</v>
      </c>
      <c r="S40" s="12">
        <v>17.5</v>
      </c>
      <c r="T40" s="12">
        <v>16.3</v>
      </c>
      <c r="U40" s="12">
        <v>14.6</v>
      </c>
      <c r="V40" s="12">
        <v>15.1</v>
      </c>
      <c r="W40" s="12">
        <v>12.6</v>
      </c>
      <c r="X40" s="12">
        <v>16.100000000000001</v>
      </c>
      <c r="Y40" s="12">
        <v>14.7</v>
      </c>
      <c r="Z40" s="12">
        <v>16.7</v>
      </c>
      <c r="AA40" s="12">
        <v>14.2</v>
      </c>
      <c r="AB40" s="12">
        <v>15.4</v>
      </c>
      <c r="AC40" s="12">
        <v>16.899999999999999</v>
      </c>
    </row>
    <row r="41" spans="1:29" x14ac:dyDescent="0.2">
      <c r="O41" s="1">
        <f t="shared" si="0"/>
        <v>0</v>
      </c>
    </row>
    <row r="42" spans="1:29" x14ac:dyDescent="0.2">
      <c r="A42" s="1" t="s">
        <v>157</v>
      </c>
      <c r="B42" s="1">
        <v>9099</v>
      </c>
      <c r="C42" s="1">
        <v>591</v>
      </c>
      <c r="D42" s="1">
        <v>184</v>
      </c>
      <c r="E42" s="1">
        <v>609</v>
      </c>
      <c r="F42" s="1">
        <v>179</v>
      </c>
      <c r="G42" s="1">
        <v>405</v>
      </c>
      <c r="H42" s="1">
        <v>540</v>
      </c>
      <c r="I42" s="1">
        <v>1763</v>
      </c>
      <c r="J42" s="1">
        <v>68</v>
      </c>
      <c r="K42" s="1">
        <v>62</v>
      </c>
      <c r="L42" s="1">
        <v>191</v>
      </c>
      <c r="M42" s="1">
        <v>248</v>
      </c>
      <c r="N42" s="1" t="s">
        <v>157</v>
      </c>
      <c r="O42" s="1">
        <f t="shared" si="0"/>
        <v>2614</v>
      </c>
      <c r="P42" s="1">
        <v>129</v>
      </c>
      <c r="Q42" s="1">
        <v>393</v>
      </c>
      <c r="R42" s="1">
        <v>2030</v>
      </c>
      <c r="S42" s="1">
        <v>62</v>
      </c>
      <c r="T42" s="1">
        <v>166</v>
      </c>
      <c r="U42" s="1">
        <v>285</v>
      </c>
      <c r="V42" s="1">
        <v>256</v>
      </c>
      <c r="W42" s="1">
        <v>273</v>
      </c>
      <c r="X42" s="1">
        <v>89</v>
      </c>
      <c r="Y42" s="1">
        <v>92</v>
      </c>
      <c r="Z42" s="1">
        <v>125</v>
      </c>
      <c r="AA42" s="1">
        <v>136</v>
      </c>
      <c r="AB42" s="1">
        <v>182</v>
      </c>
      <c r="AC42" s="1">
        <v>41</v>
      </c>
    </row>
    <row r="43" spans="1:29" x14ac:dyDescent="0.2">
      <c r="A43" s="16" t="s">
        <v>15</v>
      </c>
      <c r="B43" s="1">
        <v>1643</v>
      </c>
      <c r="C43" s="1">
        <v>97</v>
      </c>
      <c r="D43" s="1">
        <v>33</v>
      </c>
      <c r="E43" s="1">
        <v>88</v>
      </c>
      <c r="F43" s="1">
        <v>36</v>
      </c>
      <c r="G43" s="1">
        <v>75</v>
      </c>
      <c r="H43" s="1">
        <v>76</v>
      </c>
      <c r="I43" s="1">
        <v>339</v>
      </c>
      <c r="J43" s="1">
        <v>16</v>
      </c>
      <c r="K43" s="1">
        <v>16</v>
      </c>
      <c r="L43" s="1">
        <v>29</v>
      </c>
      <c r="M43" s="1">
        <v>39</v>
      </c>
      <c r="N43" s="16" t="s">
        <v>15</v>
      </c>
      <c r="O43" s="1">
        <f t="shared" si="0"/>
        <v>481</v>
      </c>
      <c r="P43" s="1">
        <v>27</v>
      </c>
      <c r="Q43" s="1">
        <v>81</v>
      </c>
      <c r="R43" s="1">
        <v>360</v>
      </c>
      <c r="S43" s="1">
        <v>13</v>
      </c>
      <c r="T43" s="1">
        <v>29</v>
      </c>
      <c r="U43" s="1">
        <v>57</v>
      </c>
      <c r="V43" s="1">
        <v>46</v>
      </c>
      <c r="W43" s="1">
        <v>59</v>
      </c>
      <c r="X43" s="1">
        <v>15</v>
      </c>
      <c r="Y43" s="1">
        <v>22</v>
      </c>
      <c r="Z43" s="1">
        <v>21</v>
      </c>
      <c r="AA43" s="1">
        <v>22</v>
      </c>
      <c r="AB43" s="1">
        <v>38</v>
      </c>
      <c r="AC43" s="1">
        <v>9</v>
      </c>
    </row>
    <row r="44" spans="1:29" x14ac:dyDescent="0.2">
      <c r="A44" s="16" t="s">
        <v>142</v>
      </c>
      <c r="B44" s="1">
        <v>1471</v>
      </c>
      <c r="C44" s="1">
        <v>104</v>
      </c>
      <c r="D44" s="1">
        <v>35</v>
      </c>
      <c r="E44" s="1">
        <v>107</v>
      </c>
      <c r="F44" s="1">
        <v>37</v>
      </c>
      <c r="G44" s="1">
        <v>64</v>
      </c>
      <c r="H44" s="1">
        <v>89</v>
      </c>
      <c r="I44" s="1">
        <v>273</v>
      </c>
      <c r="J44" s="1">
        <v>8</v>
      </c>
      <c r="K44" s="1">
        <v>10</v>
      </c>
      <c r="L44" s="1">
        <v>35</v>
      </c>
      <c r="M44" s="1">
        <v>48</v>
      </c>
      <c r="N44" s="16" t="s">
        <v>142</v>
      </c>
      <c r="O44" s="1">
        <f t="shared" si="0"/>
        <v>384</v>
      </c>
      <c r="P44" s="1">
        <v>19</v>
      </c>
      <c r="Q44" s="1">
        <v>55</v>
      </c>
      <c r="R44" s="1">
        <v>298</v>
      </c>
      <c r="S44" s="1">
        <v>12</v>
      </c>
      <c r="T44" s="1">
        <v>32</v>
      </c>
      <c r="U44" s="1">
        <v>44</v>
      </c>
      <c r="V44" s="1">
        <v>38</v>
      </c>
      <c r="W44" s="1">
        <v>42</v>
      </c>
      <c r="X44" s="1">
        <v>20</v>
      </c>
      <c r="Y44" s="1">
        <v>17</v>
      </c>
      <c r="Z44" s="1">
        <v>28</v>
      </c>
      <c r="AA44" s="1">
        <v>27</v>
      </c>
      <c r="AB44" s="1">
        <v>25</v>
      </c>
      <c r="AC44" s="1">
        <v>4</v>
      </c>
    </row>
    <row r="45" spans="1:29" x14ac:dyDescent="0.2">
      <c r="A45" s="16" t="s">
        <v>143</v>
      </c>
      <c r="B45" s="1">
        <v>1224</v>
      </c>
      <c r="C45" s="1">
        <v>96</v>
      </c>
      <c r="D45" s="1">
        <v>22</v>
      </c>
      <c r="E45" s="1">
        <v>99</v>
      </c>
      <c r="F45" s="1">
        <v>25</v>
      </c>
      <c r="G45" s="1">
        <v>56</v>
      </c>
      <c r="H45" s="1">
        <v>86</v>
      </c>
      <c r="I45" s="1">
        <v>239</v>
      </c>
      <c r="J45" s="1">
        <v>9</v>
      </c>
      <c r="K45" s="1">
        <v>5</v>
      </c>
      <c r="L45" s="1">
        <v>28</v>
      </c>
      <c r="M45" s="1">
        <v>33</v>
      </c>
      <c r="N45" s="16" t="s">
        <v>143</v>
      </c>
      <c r="O45" s="1">
        <f t="shared" si="0"/>
        <v>332</v>
      </c>
      <c r="P45" s="1">
        <v>12</v>
      </c>
      <c r="Q45" s="1">
        <v>58</v>
      </c>
      <c r="R45" s="1">
        <v>257</v>
      </c>
      <c r="S45" s="1">
        <v>5</v>
      </c>
      <c r="T45" s="1">
        <v>23</v>
      </c>
      <c r="U45" s="1">
        <v>35</v>
      </c>
      <c r="V45" s="1">
        <v>23</v>
      </c>
      <c r="W45" s="1">
        <v>37</v>
      </c>
      <c r="X45" s="1">
        <v>11</v>
      </c>
      <c r="Y45" s="1">
        <v>16</v>
      </c>
      <c r="Z45" s="1">
        <v>15</v>
      </c>
      <c r="AA45" s="1">
        <v>14</v>
      </c>
      <c r="AB45" s="1">
        <v>16</v>
      </c>
      <c r="AC45" s="1">
        <v>4</v>
      </c>
    </row>
    <row r="46" spans="1:29" x14ac:dyDescent="0.2">
      <c r="A46" s="16" t="s">
        <v>16</v>
      </c>
      <c r="B46" s="1">
        <v>967</v>
      </c>
      <c r="C46" s="1">
        <v>55</v>
      </c>
      <c r="D46" s="1">
        <v>15</v>
      </c>
      <c r="E46" s="1">
        <v>57</v>
      </c>
      <c r="F46" s="1">
        <v>16</v>
      </c>
      <c r="G46" s="1">
        <v>39</v>
      </c>
      <c r="H46" s="1">
        <v>61</v>
      </c>
      <c r="I46" s="1">
        <v>184</v>
      </c>
      <c r="J46" s="1">
        <v>7</v>
      </c>
      <c r="K46" s="1">
        <v>6</v>
      </c>
      <c r="L46" s="1">
        <v>14</v>
      </c>
      <c r="M46" s="1">
        <v>26</v>
      </c>
      <c r="N46" s="16" t="s">
        <v>16</v>
      </c>
      <c r="O46" s="1">
        <f t="shared" si="0"/>
        <v>306</v>
      </c>
      <c r="P46" s="1">
        <v>7</v>
      </c>
      <c r="Q46" s="1">
        <v>41</v>
      </c>
      <c r="R46" s="1">
        <v>254</v>
      </c>
      <c r="S46" s="1">
        <v>4</v>
      </c>
      <c r="T46" s="1">
        <v>13</v>
      </c>
      <c r="U46" s="1">
        <v>27</v>
      </c>
      <c r="V46" s="1">
        <v>33</v>
      </c>
      <c r="W46" s="1">
        <v>28</v>
      </c>
      <c r="X46" s="1">
        <v>8</v>
      </c>
      <c r="Y46" s="1">
        <v>10</v>
      </c>
      <c r="Z46" s="1">
        <v>12</v>
      </c>
      <c r="AA46" s="1">
        <v>17</v>
      </c>
      <c r="AB46" s="1">
        <v>24</v>
      </c>
      <c r="AC46" s="1">
        <v>9</v>
      </c>
    </row>
    <row r="47" spans="1:29" x14ac:dyDescent="0.2">
      <c r="A47" s="16" t="s">
        <v>17</v>
      </c>
      <c r="B47" s="1">
        <v>635</v>
      </c>
      <c r="C47" s="1">
        <v>36</v>
      </c>
      <c r="D47" s="1">
        <v>16</v>
      </c>
      <c r="E47" s="1">
        <v>32</v>
      </c>
      <c r="F47" s="1">
        <v>13</v>
      </c>
      <c r="G47" s="1">
        <v>24</v>
      </c>
      <c r="H47" s="1">
        <v>37</v>
      </c>
      <c r="I47" s="1">
        <v>140</v>
      </c>
      <c r="J47" s="1">
        <v>5</v>
      </c>
      <c r="K47" s="1">
        <v>7</v>
      </c>
      <c r="L47" s="1">
        <v>8</v>
      </c>
      <c r="M47" s="1">
        <v>15</v>
      </c>
      <c r="N47" s="16" t="s">
        <v>17</v>
      </c>
      <c r="O47" s="1">
        <f t="shared" si="0"/>
        <v>206</v>
      </c>
      <c r="P47" s="1">
        <v>8</v>
      </c>
      <c r="Q47" s="1">
        <v>26</v>
      </c>
      <c r="R47" s="1">
        <v>170</v>
      </c>
      <c r="S47" s="1">
        <v>2</v>
      </c>
      <c r="T47" s="1">
        <v>5</v>
      </c>
      <c r="U47" s="1">
        <v>15</v>
      </c>
      <c r="V47" s="1">
        <v>19</v>
      </c>
      <c r="W47" s="1">
        <v>19</v>
      </c>
      <c r="X47" s="1">
        <v>7</v>
      </c>
      <c r="Y47" s="1">
        <v>2</v>
      </c>
      <c r="Z47" s="1">
        <v>10</v>
      </c>
      <c r="AA47" s="1">
        <v>4</v>
      </c>
      <c r="AB47" s="1">
        <v>13</v>
      </c>
      <c r="AC47" s="1">
        <v>2</v>
      </c>
    </row>
    <row r="48" spans="1:29" x14ac:dyDescent="0.2">
      <c r="A48" s="16" t="s">
        <v>18</v>
      </c>
      <c r="B48" s="1">
        <v>397</v>
      </c>
      <c r="C48" s="1">
        <v>26</v>
      </c>
      <c r="D48" s="1">
        <v>9</v>
      </c>
      <c r="E48" s="1">
        <v>20</v>
      </c>
      <c r="F48" s="1">
        <v>6</v>
      </c>
      <c r="G48" s="1">
        <v>16</v>
      </c>
      <c r="H48" s="1">
        <v>20</v>
      </c>
      <c r="I48" s="1">
        <v>82</v>
      </c>
      <c r="J48" s="1">
        <v>3</v>
      </c>
      <c r="K48" s="1">
        <v>1</v>
      </c>
      <c r="L48" s="1">
        <v>12</v>
      </c>
      <c r="M48" s="1">
        <v>10</v>
      </c>
      <c r="N48" s="16" t="s">
        <v>18</v>
      </c>
      <c r="O48" s="1">
        <f t="shared" si="0"/>
        <v>121</v>
      </c>
      <c r="P48" s="1">
        <v>6</v>
      </c>
      <c r="Q48" s="1">
        <v>14</v>
      </c>
      <c r="R48" s="1">
        <v>98</v>
      </c>
      <c r="S48" s="1">
        <v>3</v>
      </c>
      <c r="T48" s="1">
        <v>11</v>
      </c>
      <c r="U48" s="1">
        <v>14</v>
      </c>
      <c r="V48" s="1">
        <v>8</v>
      </c>
      <c r="W48" s="1">
        <v>12</v>
      </c>
      <c r="X48" s="1">
        <v>4</v>
      </c>
      <c r="Y48" s="1">
        <v>1</v>
      </c>
      <c r="Z48" s="1">
        <v>8</v>
      </c>
      <c r="AA48" s="1">
        <v>6</v>
      </c>
      <c r="AB48" s="1">
        <v>6</v>
      </c>
      <c r="AC48" s="1">
        <v>1</v>
      </c>
    </row>
    <row r="49" spans="1:29" x14ac:dyDescent="0.2">
      <c r="A49" s="16" t="s">
        <v>19</v>
      </c>
      <c r="B49" s="1">
        <v>406</v>
      </c>
      <c r="C49" s="1">
        <v>20</v>
      </c>
      <c r="D49" s="1">
        <v>5</v>
      </c>
      <c r="E49" s="1">
        <v>17</v>
      </c>
      <c r="F49" s="1">
        <v>9</v>
      </c>
      <c r="G49" s="1">
        <v>14</v>
      </c>
      <c r="H49" s="1">
        <v>19</v>
      </c>
      <c r="I49" s="1">
        <v>88</v>
      </c>
      <c r="J49" s="1">
        <v>2</v>
      </c>
      <c r="K49" s="1">
        <v>2</v>
      </c>
      <c r="L49" s="1">
        <v>9</v>
      </c>
      <c r="M49" s="1">
        <v>9</v>
      </c>
      <c r="N49" s="16" t="s">
        <v>19</v>
      </c>
      <c r="O49" s="1">
        <f t="shared" si="0"/>
        <v>136</v>
      </c>
      <c r="P49" s="1">
        <v>12</v>
      </c>
      <c r="Q49" s="1">
        <v>27</v>
      </c>
      <c r="R49" s="1">
        <v>97</v>
      </c>
      <c r="S49" s="1">
        <v>0</v>
      </c>
      <c r="T49" s="1">
        <v>4</v>
      </c>
      <c r="U49" s="1">
        <v>13</v>
      </c>
      <c r="V49" s="1">
        <v>5</v>
      </c>
      <c r="W49" s="1">
        <v>20</v>
      </c>
      <c r="X49" s="1">
        <v>8</v>
      </c>
      <c r="Y49" s="1">
        <v>4</v>
      </c>
      <c r="Z49" s="1">
        <v>8</v>
      </c>
      <c r="AA49" s="1">
        <v>6</v>
      </c>
      <c r="AB49" s="1">
        <v>6</v>
      </c>
      <c r="AC49" s="1">
        <v>2</v>
      </c>
    </row>
    <row r="50" spans="1:29" x14ac:dyDescent="0.2">
      <c r="A50" s="16" t="s">
        <v>20</v>
      </c>
      <c r="B50" s="1">
        <v>411</v>
      </c>
      <c r="C50" s="1">
        <v>20</v>
      </c>
      <c r="D50" s="1">
        <v>5</v>
      </c>
      <c r="E50" s="1">
        <v>24</v>
      </c>
      <c r="F50" s="1">
        <v>7</v>
      </c>
      <c r="G50" s="1">
        <v>17</v>
      </c>
      <c r="H50" s="1">
        <v>19</v>
      </c>
      <c r="I50" s="1">
        <v>89</v>
      </c>
      <c r="J50" s="1">
        <v>2</v>
      </c>
      <c r="K50" s="1">
        <v>7</v>
      </c>
      <c r="L50" s="1">
        <v>11</v>
      </c>
      <c r="M50" s="1">
        <v>11</v>
      </c>
      <c r="N50" s="16" t="s">
        <v>20</v>
      </c>
      <c r="O50" s="1">
        <f t="shared" si="0"/>
        <v>138</v>
      </c>
      <c r="P50" s="1">
        <v>5</v>
      </c>
      <c r="Q50" s="1">
        <v>13</v>
      </c>
      <c r="R50" s="1">
        <v>115</v>
      </c>
      <c r="S50" s="1">
        <v>5</v>
      </c>
      <c r="T50" s="1">
        <v>4</v>
      </c>
      <c r="U50" s="1">
        <v>10</v>
      </c>
      <c r="V50" s="1">
        <v>11</v>
      </c>
      <c r="W50" s="1">
        <v>12</v>
      </c>
      <c r="X50" s="1">
        <v>4</v>
      </c>
      <c r="Y50" s="1">
        <v>4</v>
      </c>
      <c r="Z50" s="1">
        <v>2</v>
      </c>
      <c r="AA50" s="1">
        <v>4</v>
      </c>
      <c r="AB50" s="1">
        <v>8</v>
      </c>
      <c r="AC50" s="1">
        <v>2</v>
      </c>
    </row>
    <row r="51" spans="1:29" x14ac:dyDescent="0.2">
      <c r="A51" s="16" t="s">
        <v>21</v>
      </c>
      <c r="B51" s="1">
        <v>318</v>
      </c>
      <c r="C51" s="1">
        <v>22</v>
      </c>
      <c r="D51" s="1">
        <v>7</v>
      </c>
      <c r="E51" s="1">
        <v>24</v>
      </c>
      <c r="F51" s="1">
        <v>6</v>
      </c>
      <c r="G51" s="1">
        <v>13</v>
      </c>
      <c r="H51" s="1">
        <v>12</v>
      </c>
      <c r="I51" s="1">
        <v>70</v>
      </c>
      <c r="J51" s="1">
        <v>2</v>
      </c>
      <c r="K51" s="1">
        <v>3</v>
      </c>
      <c r="L51" s="1">
        <v>6</v>
      </c>
      <c r="M51" s="1">
        <v>8</v>
      </c>
      <c r="N51" s="16" t="s">
        <v>21</v>
      </c>
      <c r="O51" s="1">
        <f t="shared" si="0"/>
        <v>91</v>
      </c>
      <c r="P51" s="1">
        <v>5</v>
      </c>
      <c r="Q51" s="1">
        <v>13</v>
      </c>
      <c r="R51" s="1">
        <v>70</v>
      </c>
      <c r="S51" s="1">
        <v>3</v>
      </c>
      <c r="T51" s="1">
        <v>4</v>
      </c>
      <c r="U51" s="1">
        <v>16</v>
      </c>
      <c r="V51" s="1">
        <v>11</v>
      </c>
      <c r="W51" s="1">
        <v>2</v>
      </c>
      <c r="X51" s="1">
        <v>1</v>
      </c>
      <c r="Y51" s="1">
        <v>5</v>
      </c>
      <c r="Z51" s="1">
        <v>2</v>
      </c>
      <c r="AA51" s="1">
        <v>5</v>
      </c>
      <c r="AB51" s="1">
        <v>7</v>
      </c>
      <c r="AC51" s="1">
        <v>1</v>
      </c>
    </row>
    <row r="52" spans="1:29" x14ac:dyDescent="0.2">
      <c r="A52" s="16" t="s">
        <v>22</v>
      </c>
      <c r="B52" s="1">
        <v>395</v>
      </c>
      <c r="C52" s="1">
        <v>25</v>
      </c>
      <c r="D52" s="1">
        <v>12</v>
      </c>
      <c r="E52" s="1">
        <v>34</v>
      </c>
      <c r="F52" s="1">
        <v>8</v>
      </c>
      <c r="G52" s="1">
        <v>16</v>
      </c>
      <c r="H52" s="1">
        <v>27</v>
      </c>
      <c r="I52" s="1">
        <v>74</v>
      </c>
      <c r="J52" s="1">
        <v>2</v>
      </c>
      <c r="K52" s="1">
        <v>2</v>
      </c>
      <c r="L52" s="1">
        <v>9</v>
      </c>
      <c r="M52" s="1">
        <v>14</v>
      </c>
      <c r="N52" s="16" t="s">
        <v>22</v>
      </c>
      <c r="O52" s="1">
        <f t="shared" si="0"/>
        <v>102</v>
      </c>
      <c r="P52" s="1">
        <v>5</v>
      </c>
      <c r="Q52" s="1">
        <v>12</v>
      </c>
      <c r="R52" s="1">
        <v>82</v>
      </c>
      <c r="S52" s="1">
        <v>3</v>
      </c>
      <c r="T52" s="1">
        <v>9</v>
      </c>
      <c r="U52" s="1">
        <v>11</v>
      </c>
      <c r="V52" s="1">
        <v>7</v>
      </c>
      <c r="W52" s="1">
        <v>11</v>
      </c>
      <c r="X52" s="1">
        <v>5</v>
      </c>
      <c r="Y52" s="1">
        <v>1</v>
      </c>
      <c r="Z52" s="1">
        <v>1</v>
      </c>
      <c r="AA52" s="1">
        <v>15</v>
      </c>
      <c r="AB52" s="1">
        <v>8</v>
      </c>
      <c r="AC52" s="1">
        <v>2</v>
      </c>
    </row>
    <row r="53" spans="1:29" x14ac:dyDescent="0.2">
      <c r="A53" s="16" t="s">
        <v>23</v>
      </c>
      <c r="B53" s="1">
        <v>295</v>
      </c>
      <c r="C53" s="1">
        <v>23</v>
      </c>
      <c r="D53" s="1">
        <v>8</v>
      </c>
      <c r="E53" s="1">
        <v>21</v>
      </c>
      <c r="F53" s="1">
        <v>5</v>
      </c>
      <c r="G53" s="1">
        <v>10</v>
      </c>
      <c r="H53" s="1">
        <v>16</v>
      </c>
      <c r="I53" s="1">
        <v>48</v>
      </c>
      <c r="J53" s="1">
        <v>1</v>
      </c>
      <c r="K53" s="1">
        <v>1</v>
      </c>
      <c r="L53" s="1">
        <v>7</v>
      </c>
      <c r="M53" s="1">
        <v>8</v>
      </c>
      <c r="N53" s="16" t="s">
        <v>23</v>
      </c>
      <c r="O53" s="1">
        <f t="shared" si="0"/>
        <v>83</v>
      </c>
      <c r="P53" s="1">
        <v>5</v>
      </c>
      <c r="Q53" s="1">
        <v>16</v>
      </c>
      <c r="R53" s="1">
        <v>60</v>
      </c>
      <c r="S53" s="1">
        <v>2</v>
      </c>
      <c r="T53" s="1">
        <v>7</v>
      </c>
      <c r="U53" s="1">
        <v>16</v>
      </c>
      <c r="V53" s="1">
        <v>7</v>
      </c>
      <c r="W53" s="1">
        <v>15</v>
      </c>
      <c r="X53" s="1">
        <v>0</v>
      </c>
      <c r="Y53" s="1">
        <v>3</v>
      </c>
      <c r="Z53" s="1">
        <v>2</v>
      </c>
      <c r="AA53" s="1">
        <v>3</v>
      </c>
      <c r="AB53" s="1">
        <v>9</v>
      </c>
      <c r="AC53" s="1">
        <v>2</v>
      </c>
    </row>
    <row r="54" spans="1:29" x14ac:dyDescent="0.2">
      <c r="A54" s="16" t="s">
        <v>24</v>
      </c>
      <c r="B54" s="1">
        <v>218</v>
      </c>
      <c r="C54" s="1">
        <v>13</v>
      </c>
      <c r="D54" s="1">
        <v>2</v>
      </c>
      <c r="E54" s="1">
        <v>13</v>
      </c>
      <c r="F54" s="1">
        <v>1</v>
      </c>
      <c r="G54" s="1">
        <v>9</v>
      </c>
      <c r="H54" s="1">
        <v>20</v>
      </c>
      <c r="I54" s="1">
        <v>54</v>
      </c>
      <c r="J54" s="1">
        <v>2</v>
      </c>
      <c r="K54" s="1">
        <v>1</v>
      </c>
      <c r="L54" s="1">
        <v>5</v>
      </c>
      <c r="M54" s="1">
        <v>2</v>
      </c>
      <c r="N54" s="16" t="s">
        <v>24</v>
      </c>
      <c r="O54" s="1">
        <f t="shared" si="0"/>
        <v>58</v>
      </c>
      <c r="P54" s="1">
        <v>5</v>
      </c>
      <c r="Q54" s="1">
        <v>8</v>
      </c>
      <c r="R54" s="1">
        <v>43</v>
      </c>
      <c r="S54" s="1">
        <v>2</v>
      </c>
      <c r="T54" s="1">
        <v>4</v>
      </c>
      <c r="U54" s="1">
        <v>6</v>
      </c>
      <c r="V54" s="1">
        <v>10</v>
      </c>
      <c r="W54" s="1">
        <v>2</v>
      </c>
      <c r="X54" s="1">
        <v>2</v>
      </c>
      <c r="Y54" s="1">
        <v>1</v>
      </c>
      <c r="Z54" s="1">
        <v>2</v>
      </c>
      <c r="AA54" s="1">
        <v>0</v>
      </c>
      <c r="AB54" s="1">
        <v>9</v>
      </c>
      <c r="AC54" s="1">
        <v>2</v>
      </c>
    </row>
    <row r="55" spans="1:29" x14ac:dyDescent="0.2">
      <c r="A55" s="16" t="s">
        <v>25</v>
      </c>
      <c r="B55" s="1">
        <v>189</v>
      </c>
      <c r="C55" s="1">
        <v>16</v>
      </c>
      <c r="D55" s="1">
        <v>3</v>
      </c>
      <c r="E55" s="1">
        <v>16</v>
      </c>
      <c r="F55" s="1">
        <v>4</v>
      </c>
      <c r="G55" s="1">
        <v>19</v>
      </c>
      <c r="H55" s="1">
        <v>14</v>
      </c>
      <c r="I55" s="1">
        <v>17</v>
      </c>
      <c r="J55" s="1">
        <v>1</v>
      </c>
      <c r="K55" s="1">
        <v>0</v>
      </c>
      <c r="L55" s="1">
        <v>4</v>
      </c>
      <c r="M55" s="1">
        <v>8</v>
      </c>
      <c r="N55" s="16" t="s">
        <v>25</v>
      </c>
      <c r="O55" s="1">
        <f t="shared" si="0"/>
        <v>49</v>
      </c>
      <c r="P55" s="1">
        <v>3</v>
      </c>
      <c r="Q55" s="1">
        <v>10</v>
      </c>
      <c r="R55" s="1">
        <v>35</v>
      </c>
      <c r="S55" s="1">
        <v>1</v>
      </c>
      <c r="T55" s="1">
        <v>4</v>
      </c>
      <c r="U55" s="1">
        <v>6</v>
      </c>
      <c r="V55" s="1">
        <v>12</v>
      </c>
      <c r="W55" s="1">
        <v>5</v>
      </c>
      <c r="X55" s="1">
        <v>2</v>
      </c>
      <c r="Y55" s="1">
        <v>3</v>
      </c>
      <c r="Z55" s="1">
        <v>0</v>
      </c>
      <c r="AA55" s="1">
        <v>4</v>
      </c>
      <c r="AB55" s="1">
        <v>2</v>
      </c>
      <c r="AC55" s="1">
        <v>0</v>
      </c>
    </row>
    <row r="56" spans="1:29" x14ac:dyDescent="0.2">
      <c r="A56" s="16" t="s">
        <v>26</v>
      </c>
      <c r="B56" s="1">
        <v>144</v>
      </c>
      <c r="C56" s="1">
        <v>6</v>
      </c>
      <c r="D56" s="1">
        <v>4</v>
      </c>
      <c r="E56" s="1">
        <v>13</v>
      </c>
      <c r="F56" s="1">
        <v>2</v>
      </c>
      <c r="G56" s="1">
        <v>14</v>
      </c>
      <c r="H56" s="1">
        <v>19</v>
      </c>
      <c r="I56" s="1">
        <v>21</v>
      </c>
      <c r="J56" s="1">
        <v>2</v>
      </c>
      <c r="K56" s="1">
        <v>1</v>
      </c>
      <c r="L56" s="1">
        <v>3</v>
      </c>
      <c r="M56" s="1">
        <v>3</v>
      </c>
      <c r="N56" s="16" t="s">
        <v>26</v>
      </c>
      <c r="O56" s="1">
        <f t="shared" si="0"/>
        <v>33</v>
      </c>
      <c r="P56" s="1">
        <v>3</v>
      </c>
      <c r="Q56" s="1">
        <v>3</v>
      </c>
      <c r="R56" s="1">
        <v>25</v>
      </c>
      <c r="S56" s="1">
        <v>2</v>
      </c>
      <c r="T56" s="1">
        <v>6</v>
      </c>
      <c r="U56" s="1">
        <v>4</v>
      </c>
      <c r="V56" s="1">
        <v>2</v>
      </c>
      <c r="W56" s="1">
        <v>2</v>
      </c>
      <c r="X56" s="1">
        <v>0</v>
      </c>
      <c r="Y56" s="1">
        <v>2</v>
      </c>
      <c r="Z56" s="1">
        <v>0</v>
      </c>
      <c r="AA56" s="1">
        <v>1</v>
      </c>
      <c r="AB56" s="1">
        <v>6</v>
      </c>
      <c r="AC56" s="1">
        <v>0</v>
      </c>
    </row>
    <row r="57" spans="1:29" x14ac:dyDescent="0.2">
      <c r="A57" s="16" t="s">
        <v>27</v>
      </c>
      <c r="B57" s="1">
        <v>82</v>
      </c>
      <c r="C57" s="1">
        <v>8</v>
      </c>
      <c r="D57" s="1">
        <v>1</v>
      </c>
      <c r="E57" s="1">
        <v>13</v>
      </c>
      <c r="F57" s="1">
        <v>0</v>
      </c>
      <c r="G57" s="1">
        <v>6</v>
      </c>
      <c r="H57" s="1">
        <v>4</v>
      </c>
      <c r="I57" s="1">
        <v>7</v>
      </c>
      <c r="J57" s="1">
        <v>2</v>
      </c>
      <c r="K57" s="1">
        <v>0</v>
      </c>
      <c r="L57" s="1">
        <v>3</v>
      </c>
      <c r="M57" s="1">
        <v>2</v>
      </c>
      <c r="N57" s="16" t="s">
        <v>27</v>
      </c>
      <c r="O57" s="1">
        <f t="shared" si="0"/>
        <v>20</v>
      </c>
      <c r="P57" s="1">
        <v>2</v>
      </c>
      <c r="Q57" s="1">
        <v>2</v>
      </c>
      <c r="R57" s="1">
        <v>16</v>
      </c>
      <c r="S57" s="1">
        <v>0</v>
      </c>
      <c r="T57" s="1">
        <v>2</v>
      </c>
      <c r="U57" s="1">
        <v>4</v>
      </c>
      <c r="V57" s="1">
        <v>4</v>
      </c>
      <c r="W57" s="1">
        <v>2</v>
      </c>
      <c r="X57" s="1">
        <v>2</v>
      </c>
      <c r="Y57" s="1">
        <v>1</v>
      </c>
      <c r="Z57" s="1">
        <v>0</v>
      </c>
      <c r="AA57" s="1">
        <v>0</v>
      </c>
      <c r="AB57" s="1">
        <v>0</v>
      </c>
      <c r="AC57" s="1">
        <v>1</v>
      </c>
    </row>
    <row r="58" spans="1:29" x14ac:dyDescent="0.2">
      <c r="A58" s="16" t="s">
        <v>28</v>
      </c>
      <c r="B58" s="1">
        <v>304</v>
      </c>
      <c r="C58" s="1">
        <v>24</v>
      </c>
      <c r="D58" s="1">
        <v>7</v>
      </c>
      <c r="E58" s="1">
        <v>31</v>
      </c>
      <c r="F58" s="1">
        <v>4</v>
      </c>
      <c r="G58" s="1">
        <v>13</v>
      </c>
      <c r="H58" s="1">
        <v>21</v>
      </c>
      <c r="I58" s="1">
        <v>38</v>
      </c>
      <c r="J58" s="1">
        <v>4</v>
      </c>
      <c r="K58" s="1">
        <v>0</v>
      </c>
      <c r="L58" s="1">
        <v>8</v>
      </c>
      <c r="M58" s="1">
        <v>12</v>
      </c>
      <c r="N58" s="16" t="s">
        <v>28</v>
      </c>
      <c r="O58" s="1">
        <f t="shared" si="0"/>
        <v>74</v>
      </c>
      <c r="P58" s="1">
        <v>5</v>
      </c>
      <c r="Q58" s="1">
        <v>14</v>
      </c>
      <c r="R58" s="1">
        <v>50</v>
      </c>
      <c r="S58" s="1">
        <v>5</v>
      </c>
      <c r="T58" s="1">
        <v>9</v>
      </c>
      <c r="U58" s="1">
        <v>7</v>
      </c>
      <c r="V58" s="1">
        <v>20</v>
      </c>
      <c r="W58" s="1">
        <v>5</v>
      </c>
      <c r="X58" s="1">
        <v>0</v>
      </c>
      <c r="Y58" s="1">
        <v>0</v>
      </c>
      <c r="Z58" s="1">
        <v>14</v>
      </c>
      <c r="AA58" s="1">
        <v>8</v>
      </c>
      <c r="AB58" s="1">
        <v>5</v>
      </c>
      <c r="AC58" s="1">
        <v>0</v>
      </c>
    </row>
    <row r="59" spans="1:29" s="12" customFormat="1" x14ac:dyDescent="0.2">
      <c r="A59" s="12" t="s">
        <v>29</v>
      </c>
      <c r="B59" s="12">
        <v>16.100000000000001</v>
      </c>
      <c r="C59" s="12">
        <v>14.9</v>
      </c>
      <c r="D59" s="12">
        <v>15.7</v>
      </c>
      <c r="E59" s="12">
        <v>15.9</v>
      </c>
      <c r="F59" s="12">
        <v>13.3</v>
      </c>
      <c r="G59" s="12">
        <v>16</v>
      </c>
      <c r="H59" s="12">
        <v>16.600000000000001</v>
      </c>
      <c r="I59" s="12">
        <v>15.8</v>
      </c>
      <c r="J59" s="12">
        <v>15.7</v>
      </c>
      <c r="K59" s="12">
        <v>15</v>
      </c>
      <c r="L59" s="12">
        <v>16.3</v>
      </c>
      <c r="M59" s="12">
        <v>15.8</v>
      </c>
      <c r="N59" s="12" t="s">
        <v>29</v>
      </c>
      <c r="O59" s="12">
        <f t="shared" si="0"/>
        <v>68.2</v>
      </c>
      <c r="P59" s="12">
        <v>19.600000000000001</v>
      </c>
      <c r="Q59" s="12">
        <v>15.3</v>
      </c>
      <c r="R59" s="12">
        <v>17</v>
      </c>
      <c r="S59" s="12">
        <v>16.3</v>
      </c>
      <c r="T59" s="12">
        <v>14.8</v>
      </c>
      <c r="U59" s="12">
        <v>16.2</v>
      </c>
      <c r="V59" s="12">
        <v>18.2</v>
      </c>
      <c r="W59" s="12">
        <v>14.8</v>
      </c>
      <c r="X59" s="12">
        <v>14.3</v>
      </c>
      <c r="Y59" s="12">
        <v>12.2</v>
      </c>
      <c r="Z59" s="12">
        <v>14.5</v>
      </c>
      <c r="AA59" s="12">
        <v>16.5</v>
      </c>
      <c r="AB59" s="12">
        <v>17.5</v>
      </c>
      <c r="AC59" s="12">
        <v>16.899999999999999</v>
      </c>
    </row>
    <row r="60" spans="1:29" x14ac:dyDescent="0.2">
      <c r="A60" s="13" t="s">
        <v>106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 t="s">
        <v>106</v>
      </c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1:29" x14ac:dyDescent="0.2">
      <c r="A61" s="1" t="s">
        <v>107</v>
      </c>
      <c r="N61" s="1" t="s">
        <v>107</v>
      </c>
    </row>
  </sheetData>
  <mergeCells count="1">
    <mergeCell ref="O2:S2"/>
  </mergeCells>
  <pageMargins left="0.7" right="0.7" top="0.75" bottom="0.75" header="0.3" footer="0.3"/>
  <pageSetup orientation="portrait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3205E-C228-41FD-B902-DF031C066E28}">
  <dimension ref="A1:K64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8.85546875" style="1"/>
    <col min="2" max="4" width="7.7109375" style="1" customWidth="1"/>
    <col min="5" max="9" width="8.85546875" style="1"/>
    <col min="10" max="11" width="6.42578125" style="1" customWidth="1"/>
    <col min="12" max="16384" width="8.85546875" style="1"/>
  </cols>
  <sheetData>
    <row r="1" spans="1:11" x14ac:dyDescent="0.2">
      <c r="A1" s="1" t="s">
        <v>168</v>
      </c>
    </row>
    <row r="2" spans="1:11" x14ac:dyDescent="0.2">
      <c r="A2" s="2"/>
      <c r="B2" s="3"/>
      <c r="C2" s="3"/>
      <c r="D2" s="3"/>
      <c r="E2" s="3"/>
      <c r="F2" s="28" t="s">
        <v>119</v>
      </c>
      <c r="G2" s="28"/>
      <c r="H2" s="28"/>
      <c r="I2" s="3"/>
      <c r="J2" s="28" t="s">
        <v>123</v>
      </c>
      <c r="K2" s="31"/>
    </row>
    <row r="3" spans="1:11" x14ac:dyDescent="0.2">
      <c r="A3" s="5" t="s">
        <v>126</v>
      </c>
      <c r="B3" s="8" t="s">
        <v>0</v>
      </c>
      <c r="C3" s="8" t="s">
        <v>116</v>
      </c>
      <c r="D3" s="8" t="s">
        <v>117</v>
      </c>
      <c r="E3" s="8" t="s">
        <v>118</v>
      </c>
      <c r="F3" s="9" t="s">
        <v>120</v>
      </c>
      <c r="G3" s="9" t="s">
        <v>121</v>
      </c>
      <c r="H3" s="9" t="s">
        <v>122</v>
      </c>
      <c r="I3" s="8" t="s">
        <v>48</v>
      </c>
      <c r="J3" s="9" t="s">
        <v>124</v>
      </c>
      <c r="K3" s="14" t="s">
        <v>119</v>
      </c>
    </row>
    <row r="4" spans="1:11" x14ac:dyDescent="0.2">
      <c r="A4" s="1" t="s">
        <v>141</v>
      </c>
      <c r="B4" s="1">
        <v>17729</v>
      </c>
      <c r="C4" s="1">
        <v>16057</v>
      </c>
      <c r="D4" s="1">
        <v>866</v>
      </c>
      <c r="E4" s="1">
        <v>285</v>
      </c>
      <c r="F4" s="1">
        <v>96</v>
      </c>
      <c r="G4" s="1">
        <v>107</v>
      </c>
      <c r="H4" s="1">
        <v>195</v>
      </c>
      <c r="I4" s="1">
        <v>123</v>
      </c>
      <c r="J4" s="12">
        <f>SUM(E4:H4)*100/B4</f>
        <v>3.8524451463703535</v>
      </c>
      <c r="K4" s="12">
        <f>SUM(G4:H4)*100/B4</f>
        <v>1.7034237689661007</v>
      </c>
    </row>
    <row r="5" spans="1:11" x14ac:dyDescent="0.2">
      <c r="A5" s="16" t="s">
        <v>15</v>
      </c>
      <c r="B5" s="1">
        <v>3401</v>
      </c>
      <c r="C5" s="1">
        <v>3390</v>
      </c>
      <c r="D5" s="1">
        <v>0</v>
      </c>
      <c r="E5" s="1">
        <v>0</v>
      </c>
      <c r="F5" s="1">
        <v>0</v>
      </c>
      <c r="G5" s="1">
        <v>0</v>
      </c>
      <c r="H5" s="1">
        <v>4</v>
      </c>
      <c r="I5" s="1">
        <v>7</v>
      </c>
      <c r="J5" s="12">
        <f t="shared" ref="J5:J60" si="0">SUM(E5:H5)*100/B5</f>
        <v>0.11761246692149367</v>
      </c>
      <c r="K5" s="12">
        <f t="shared" ref="K5:K60" si="1">SUM(G5:H5)*100/B5</f>
        <v>0.11761246692149367</v>
      </c>
    </row>
    <row r="6" spans="1:11" x14ac:dyDescent="0.2">
      <c r="A6" s="16" t="s">
        <v>142</v>
      </c>
      <c r="B6" s="1">
        <v>2986</v>
      </c>
      <c r="C6" s="1">
        <v>2966</v>
      </c>
      <c r="D6" s="1">
        <v>0</v>
      </c>
      <c r="E6" s="1">
        <v>0</v>
      </c>
      <c r="F6" s="1">
        <v>0</v>
      </c>
      <c r="G6" s="1">
        <v>0</v>
      </c>
      <c r="H6" s="1">
        <v>1</v>
      </c>
      <c r="I6" s="1">
        <v>19</v>
      </c>
      <c r="J6" s="12">
        <f t="shared" si="0"/>
        <v>3.3489618218352314E-2</v>
      </c>
      <c r="K6" s="12">
        <f t="shared" si="1"/>
        <v>3.3489618218352314E-2</v>
      </c>
    </row>
    <row r="7" spans="1:11" x14ac:dyDescent="0.2">
      <c r="A7" s="16" t="s">
        <v>143</v>
      </c>
      <c r="B7" s="1">
        <v>2524</v>
      </c>
      <c r="C7" s="1">
        <v>2516</v>
      </c>
      <c r="D7" s="1">
        <v>5</v>
      </c>
      <c r="E7" s="1">
        <v>1</v>
      </c>
      <c r="F7" s="1">
        <v>0</v>
      </c>
      <c r="G7" s="1">
        <v>0</v>
      </c>
      <c r="H7" s="1">
        <v>2</v>
      </c>
      <c r="I7" s="1">
        <v>0</v>
      </c>
      <c r="J7" s="12">
        <f t="shared" si="0"/>
        <v>0.11885895404120443</v>
      </c>
      <c r="K7" s="12">
        <f t="shared" si="1"/>
        <v>7.9239302694136288E-2</v>
      </c>
    </row>
    <row r="8" spans="1:11" x14ac:dyDescent="0.2">
      <c r="A8" s="16" t="s">
        <v>16</v>
      </c>
      <c r="B8" s="1">
        <v>1955</v>
      </c>
      <c r="C8" s="1">
        <v>1734</v>
      </c>
      <c r="D8" s="1">
        <v>192</v>
      </c>
      <c r="E8" s="1">
        <v>14</v>
      </c>
      <c r="F8" s="1">
        <v>2</v>
      </c>
      <c r="G8" s="1">
        <v>0</v>
      </c>
      <c r="H8" s="1">
        <v>4</v>
      </c>
      <c r="I8" s="1">
        <v>9</v>
      </c>
      <c r="J8" s="12">
        <f t="shared" si="0"/>
        <v>1.0230179028132993</v>
      </c>
      <c r="K8" s="12">
        <f t="shared" si="1"/>
        <v>0.20460358056265984</v>
      </c>
    </row>
    <row r="9" spans="1:11" x14ac:dyDescent="0.2">
      <c r="A9" s="16" t="s">
        <v>17</v>
      </c>
      <c r="B9" s="1">
        <v>1203</v>
      </c>
      <c r="C9" s="1">
        <v>775</v>
      </c>
      <c r="D9" s="1">
        <v>232</v>
      </c>
      <c r="E9" s="1">
        <v>94</v>
      </c>
      <c r="F9" s="1">
        <v>20</v>
      </c>
      <c r="G9" s="1">
        <v>48</v>
      </c>
      <c r="H9" s="1">
        <v>27</v>
      </c>
      <c r="I9" s="1">
        <v>7</v>
      </c>
      <c r="J9" s="12">
        <f t="shared" si="0"/>
        <v>15.71072319201995</v>
      </c>
      <c r="K9" s="12">
        <f t="shared" si="1"/>
        <v>6.2344139650872821</v>
      </c>
    </row>
    <row r="10" spans="1:11" x14ac:dyDescent="0.2">
      <c r="A10" s="16" t="s">
        <v>18</v>
      </c>
      <c r="B10" s="1">
        <v>769</v>
      </c>
      <c r="C10" s="1">
        <v>516</v>
      </c>
      <c r="D10" s="1">
        <v>136</v>
      </c>
      <c r="E10" s="1">
        <v>47</v>
      </c>
      <c r="F10" s="1">
        <v>23</v>
      </c>
      <c r="G10" s="1">
        <v>21</v>
      </c>
      <c r="H10" s="1">
        <v>21</v>
      </c>
      <c r="I10" s="1">
        <v>5</v>
      </c>
      <c r="J10" s="12">
        <f t="shared" si="0"/>
        <v>14.564369310793237</v>
      </c>
      <c r="K10" s="12">
        <f t="shared" si="1"/>
        <v>5.4616384915474638</v>
      </c>
    </row>
    <row r="11" spans="1:11" x14ac:dyDescent="0.2">
      <c r="A11" s="16" t="s">
        <v>19</v>
      </c>
      <c r="B11" s="1">
        <v>747</v>
      </c>
      <c r="C11" s="1">
        <v>541</v>
      </c>
      <c r="D11" s="1">
        <v>97</v>
      </c>
      <c r="E11" s="1">
        <v>40</v>
      </c>
      <c r="F11" s="1">
        <v>20</v>
      </c>
      <c r="G11" s="1">
        <v>11</v>
      </c>
      <c r="H11" s="1">
        <v>33</v>
      </c>
      <c r="I11" s="1">
        <v>5</v>
      </c>
      <c r="J11" s="12">
        <f t="shared" si="0"/>
        <v>13.922356091030791</v>
      </c>
      <c r="K11" s="12">
        <f t="shared" si="1"/>
        <v>5.8902275769745653</v>
      </c>
    </row>
    <row r="12" spans="1:11" x14ac:dyDescent="0.2">
      <c r="A12" s="16" t="s">
        <v>20</v>
      </c>
      <c r="B12" s="1">
        <v>827</v>
      </c>
      <c r="C12" s="1">
        <v>666</v>
      </c>
      <c r="D12" s="1">
        <v>51</v>
      </c>
      <c r="E12" s="1">
        <v>33</v>
      </c>
      <c r="F12" s="1">
        <v>17</v>
      </c>
      <c r="G12" s="1">
        <v>11</v>
      </c>
      <c r="H12" s="1">
        <v>44</v>
      </c>
      <c r="I12" s="1">
        <v>5</v>
      </c>
      <c r="J12" s="12">
        <f t="shared" si="0"/>
        <v>12.696493349455865</v>
      </c>
      <c r="K12" s="12">
        <f t="shared" si="1"/>
        <v>6.6505441354292625</v>
      </c>
    </row>
    <row r="13" spans="1:11" x14ac:dyDescent="0.2">
      <c r="A13" s="16" t="s">
        <v>21</v>
      </c>
      <c r="B13" s="1">
        <v>577</v>
      </c>
      <c r="C13" s="1">
        <v>501</v>
      </c>
      <c r="D13" s="1">
        <v>23</v>
      </c>
      <c r="E13" s="1">
        <v>16</v>
      </c>
      <c r="F13" s="1">
        <v>4</v>
      </c>
      <c r="G13" s="1">
        <v>6</v>
      </c>
      <c r="H13" s="1">
        <v>22</v>
      </c>
      <c r="I13" s="1">
        <v>5</v>
      </c>
      <c r="J13" s="12">
        <f t="shared" si="0"/>
        <v>8.3188908145580598</v>
      </c>
      <c r="K13" s="12">
        <f t="shared" si="1"/>
        <v>4.852686308492201</v>
      </c>
    </row>
    <row r="14" spans="1:11" x14ac:dyDescent="0.2">
      <c r="A14" s="16" t="s">
        <v>22</v>
      </c>
      <c r="B14" s="1">
        <v>669</v>
      </c>
      <c r="C14" s="1">
        <v>591</v>
      </c>
      <c r="D14" s="1">
        <v>38</v>
      </c>
      <c r="E14" s="1">
        <v>16</v>
      </c>
      <c r="F14" s="1">
        <v>2</v>
      </c>
      <c r="G14" s="1">
        <v>5</v>
      </c>
      <c r="H14" s="1">
        <v>13</v>
      </c>
      <c r="I14" s="1">
        <v>4</v>
      </c>
      <c r="J14" s="12">
        <f t="shared" si="0"/>
        <v>5.3811659192825116</v>
      </c>
      <c r="K14" s="12">
        <f t="shared" si="1"/>
        <v>2.6905829596412558</v>
      </c>
    </row>
    <row r="15" spans="1:11" x14ac:dyDescent="0.2">
      <c r="A15" s="16" t="s">
        <v>23</v>
      </c>
      <c r="B15" s="1">
        <v>533</v>
      </c>
      <c r="C15" s="1">
        <v>475</v>
      </c>
      <c r="D15" s="1">
        <v>30</v>
      </c>
      <c r="E15" s="1">
        <v>5</v>
      </c>
      <c r="F15" s="1">
        <v>3</v>
      </c>
      <c r="G15" s="1">
        <v>3</v>
      </c>
      <c r="H15" s="1">
        <v>5</v>
      </c>
      <c r="I15" s="1">
        <v>12</v>
      </c>
      <c r="J15" s="12">
        <f t="shared" si="0"/>
        <v>3.0018761726078798</v>
      </c>
      <c r="K15" s="12">
        <f t="shared" si="1"/>
        <v>1.5009380863039399</v>
      </c>
    </row>
    <row r="16" spans="1:11" x14ac:dyDescent="0.2">
      <c r="A16" s="16" t="s">
        <v>24</v>
      </c>
      <c r="B16" s="1">
        <v>369</v>
      </c>
      <c r="C16" s="1">
        <v>329</v>
      </c>
      <c r="D16" s="1">
        <v>16</v>
      </c>
      <c r="E16" s="1">
        <v>6</v>
      </c>
      <c r="F16" s="1">
        <v>2</v>
      </c>
      <c r="G16" s="1">
        <v>2</v>
      </c>
      <c r="H16" s="1">
        <v>9</v>
      </c>
      <c r="I16" s="1">
        <v>5</v>
      </c>
      <c r="J16" s="12">
        <f t="shared" si="0"/>
        <v>5.1490514905149052</v>
      </c>
      <c r="K16" s="12">
        <f t="shared" si="1"/>
        <v>2.9810298102981028</v>
      </c>
    </row>
    <row r="17" spans="1:11" x14ac:dyDescent="0.2">
      <c r="A17" s="16" t="s">
        <v>25</v>
      </c>
      <c r="B17" s="1">
        <v>336</v>
      </c>
      <c r="C17" s="1">
        <v>307</v>
      </c>
      <c r="D17" s="1">
        <v>14</v>
      </c>
      <c r="E17" s="1">
        <v>6</v>
      </c>
      <c r="F17" s="1">
        <v>1</v>
      </c>
      <c r="G17" s="1">
        <v>0</v>
      </c>
      <c r="H17" s="1">
        <v>2</v>
      </c>
      <c r="I17" s="1">
        <v>6</v>
      </c>
      <c r="J17" s="12">
        <f t="shared" si="0"/>
        <v>2.6785714285714284</v>
      </c>
      <c r="K17" s="12">
        <f t="shared" si="1"/>
        <v>0.59523809523809523</v>
      </c>
    </row>
    <row r="18" spans="1:11" x14ac:dyDescent="0.2">
      <c r="A18" s="16" t="s">
        <v>26</v>
      </c>
      <c r="B18" s="1">
        <v>235</v>
      </c>
      <c r="C18" s="1">
        <v>216</v>
      </c>
      <c r="D18" s="1">
        <v>10</v>
      </c>
      <c r="E18" s="1">
        <v>4</v>
      </c>
      <c r="F18" s="1">
        <v>0</v>
      </c>
      <c r="G18" s="1">
        <v>0</v>
      </c>
      <c r="H18" s="1">
        <v>1</v>
      </c>
      <c r="I18" s="1">
        <v>4</v>
      </c>
      <c r="J18" s="12">
        <f t="shared" si="0"/>
        <v>2.1276595744680851</v>
      </c>
      <c r="K18" s="12">
        <f t="shared" si="1"/>
        <v>0.42553191489361702</v>
      </c>
    </row>
    <row r="19" spans="1:11" x14ac:dyDescent="0.2">
      <c r="A19" s="16" t="s">
        <v>27</v>
      </c>
      <c r="B19" s="1">
        <v>153</v>
      </c>
      <c r="C19" s="1">
        <v>135</v>
      </c>
      <c r="D19" s="1">
        <v>9</v>
      </c>
      <c r="E19" s="1">
        <v>1</v>
      </c>
      <c r="F19" s="1">
        <v>1</v>
      </c>
      <c r="G19" s="1">
        <v>0</v>
      </c>
      <c r="H19" s="1">
        <v>0</v>
      </c>
      <c r="I19" s="1">
        <v>7</v>
      </c>
      <c r="J19" s="12">
        <f t="shared" si="0"/>
        <v>1.3071895424836601</v>
      </c>
      <c r="K19" s="12">
        <f t="shared" si="1"/>
        <v>0</v>
      </c>
    </row>
    <row r="20" spans="1:11" x14ac:dyDescent="0.2">
      <c r="A20" s="16" t="s">
        <v>28</v>
      </c>
      <c r="B20" s="1">
        <v>445</v>
      </c>
      <c r="C20" s="1">
        <v>399</v>
      </c>
      <c r="D20" s="1">
        <v>13</v>
      </c>
      <c r="E20" s="1">
        <v>2</v>
      </c>
      <c r="F20" s="1">
        <v>1</v>
      </c>
      <c r="G20" s="1">
        <v>0</v>
      </c>
      <c r="H20" s="1">
        <v>7</v>
      </c>
      <c r="I20" s="1">
        <v>23</v>
      </c>
      <c r="J20" s="12">
        <f t="shared" si="0"/>
        <v>2.2471910112359552</v>
      </c>
      <c r="K20" s="12">
        <f t="shared" si="1"/>
        <v>1.5730337078651686</v>
      </c>
    </row>
    <row r="21" spans="1:11" x14ac:dyDescent="0.2">
      <c r="A21" s="1" t="s">
        <v>81</v>
      </c>
      <c r="B21" s="12">
        <v>21.6</v>
      </c>
      <c r="C21" s="12">
        <v>20.5</v>
      </c>
      <c r="D21" s="12">
        <v>29.7</v>
      </c>
      <c r="E21" s="12">
        <v>31.5</v>
      </c>
      <c r="F21" s="12">
        <v>32.299999999999997</v>
      </c>
      <c r="G21" s="12">
        <v>29.5</v>
      </c>
      <c r="H21" s="12">
        <v>36</v>
      </c>
      <c r="I21" s="12">
        <v>45.1</v>
      </c>
      <c r="J21" s="12"/>
      <c r="K21" s="12"/>
    </row>
    <row r="22" spans="1:11" x14ac:dyDescent="0.2">
      <c r="A22" s="1" t="s">
        <v>29</v>
      </c>
      <c r="B22" s="12">
        <v>14.9</v>
      </c>
      <c r="C22" s="12">
        <v>13.3</v>
      </c>
      <c r="D22" s="12">
        <v>25.1</v>
      </c>
      <c r="E22" s="12">
        <v>28.6</v>
      </c>
      <c r="F22" s="12">
        <v>30.8</v>
      </c>
      <c r="G22" s="12">
        <v>26.3</v>
      </c>
      <c r="H22" s="12">
        <v>35.6</v>
      </c>
      <c r="I22" s="12">
        <v>44.5</v>
      </c>
      <c r="J22" s="12"/>
      <c r="K22" s="12"/>
    </row>
    <row r="23" spans="1:11" x14ac:dyDescent="0.2">
      <c r="J23" s="12"/>
      <c r="K23" s="12"/>
    </row>
    <row r="24" spans="1:11" x14ac:dyDescent="0.2">
      <c r="A24" s="1" t="s">
        <v>156</v>
      </c>
      <c r="B24" s="1">
        <v>9063</v>
      </c>
      <c r="C24" s="1">
        <v>7945</v>
      </c>
      <c r="D24" s="1">
        <v>549</v>
      </c>
      <c r="E24" s="1">
        <v>218</v>
      </c>
      <c r="F24" s="1">
        <v>66</v>
      </c>
      <c r="G24" s="1">
        <v>81</v>
      </c>
      <c r="H24" s="1">
        <v>132</v>
      </c>
      <c r="I24" s="1">
        <v>72</v>
      </c>
      <c r="J24" s="12">
        <f t="shared" si="0"/>
        <v>5.4838353746000221</v>
      </c>
      <c r="K24" s="12">
        <f t="shared" si="1"/>
        <v>2.3502151605428665</v>
      </c>
    </row>
    <row r="25" spans="1:11" x14ac:dyDescent="0.2">
      <c r="A25" s="16" t="s">
        <v>15</v>
      </c>
      <c r="B25" s="1">
        <v>1760</v>
      </c>
      <c r="C25" s="1">
        <v>1753</v>
      </c>
      <c r="D25" s="1">
        <v>0</v>
      </c>
      <c r="E25" s="1">
        <v>0</v>
      </c>
      <c r="F25" s="1">
        <v>0</v>
      </c>
      <c r="G25" s="1">
        <v>0</v>
      </c>
      <c r="H25" s="1">
        <v>2</v>
      </c>
      <c r="I25" s="1">
        <v>5</v>
      </c>
      <c r="J25" s="12">
        <f t="shared" si="0"/>
        <v>0.11363636363636363</v>
      </c>
      <c r="K25" s="12">
        <f t="shared" si="1"/>
        <v>0.11363636363636363</v>
      </c>
    </row>
    <row r="26" spans="1:11" x14ac:dyDescent="0.2">
      <c r="A26" s="16" t="s">
        <v>142</v>
      </c>
      <c r="B26" s="1">
        <v>1519</v>
      </c>
      <c r="C26" s="1">
        <v>1506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12</v>
      </c>
      <c r="J26" s="12">
        <f t="shared" si="0"/>
        <v>6.583278472679395E-2</v>
      </c>
      <c r="K26" s="12">
        <f t="shared" si="1"/>
        <v>6.583278472679395E-2</v>
      </c>
    </row>
    <row r="27" spans="1:11" x14ac:dyDescent="0.2">
      <c r="A27" s="16" t="s">
        <v>143</v>
      </c>
      <c r="B27" s="1">
        <v>1307</v>
      </c>
      <c r="C27" s="1">
        <v>1301</v>
      </c>
      <c r="D27" s="1">
        <v>4</v>
      </c>
      <c r="E27" s="1">
        <v>1</v>
      </c>
      <c r="F27" s="1">
        <v>0</v>
      </c>
      <c r="G27" s="1">
        <v>0</v>
      </c>
      <c r="H27" s="1">
        <v>1</v>
      </c>
      <c r="I27" s="1">
        <v>0</v>
      </c>
      <c r="J27" s="12">
        <f t="shared" si="0"/>
        <v>0.15302218821729149</v>
      </c>
      <c r="K27" s="12">
        <f t="shared" si="1"/>
        <v>7.6511094108645747E-2</v>
      </c>
    </row>
    <row r="28" spans="1:11" x14ac:dyDescent="0.2">
      <c r="A28" s="16" t="s">
        <v>16</v>
      </c>
      <c r="B28" s="1">
        <v>995</v>
      </c>
      <c r="C28" s="1">
        <v>862</v>
      </c>
      <c r="D28" s="1">
        <v>112</v>
      </c>
      <c r="E28" s="1">
        <v>10</v>
      </c>
      <c r="F28" s="1">
        <v>1</v>
      </c>
      <c r="G28" s="1">
        <v>0</v>
      </c>
      <c r="H28" s="1">
        <v>2</v>
      </c>
      <c r="I28" s="1">
        <v>8</v>
      </c>
      <c r="J28" s="12">
        <f t="shared" si="0"/>
        <v>1.306532663316583</v>
      </c>
      <c r="K28" s="12">
        <f t="shared" si="1"/>
        <v>0.20100502512562815</v>
      </c>
    </row>
    <row r="29" spans="1:11" x14ac:dyDescent="0.2">
      <c r="A29" s="16" t="s">
        <v>17</v>
      </c>
      <c r="B29" s="1">
        <v>581</v>
      </c>
      <c r="C29" s="1">
        <v>300</v>
      </c>
      <c r="D29" s="1">
        <v>142</v>
      </c>
      <c r="E29" s="1">
        <v>68</v>
      </c>
      <c r="F29" s="1">
        <v>10</v>
      </c>
      <c r="G29" s="1">
        <v>37</v>
      </c>
      <c r="H29" s="1">
        <v>18</v>
      </c>
      <c r="I29" s="1">
        <v>6</v>
      </c>
      <c r="J29" s="12">
        <f t="shared" si="0"/>
        <v>22.891566265060241</v>
      </c>
      <c r="K29" s="12">
        <f t="shared" si="1"/>
        <v>9.4664371772805502</v>
      </c>
    </row>
    <row r="30" spans="1:11" x14ac:dyDescent="0.2">
      <c r="A30" s="16" t="s">
        <v>18</v>
      </c>
      <c r="B30" s="1">
        <v>393</v>
      </c>
      <c r="C30" s="1">
        <v>221</v>
      </c>
      <c r="D30" s="1">
        <v>89</v>
      </c>
      <c r="E30" s="1">
        <v>36</v>
      </c>
      <c r="F30" s="1">
        <v>14</v>
      </c>
      <c r="G30" s="1">
        <v>17</v>
      </c>
      <c r="H30" s="1">
        <v>14</v>
      </c>
      <c r="I30" s="1">
        <v>2</v>
      </c>
      <c r="J30" s="12">
        <f t="shared" si="0"/>
        <v>20.610687022900763</v>
      </c>
      <c r="K30" s="12">
        <f t="shared" si="1"/>
        <v>7.888040712468193</v>
      </c>
    </row>
    <row r="31" spans="1:11" x14ac:dyDescent="0.2">
      <c r="A31" s="16" t="s">
        <v>19</v>
      </c>
      <c r="B31" s="1">
        <v>361</v>
      </c>
      <c r="C31" s="1">
        <v>211</v>
      </c>
      <c r="D31" s="1">
        <v>69</v>
      </c>
      <c r="E31" s="1">
        <v>32</v>
      </c>
      <c r="F31" s="1">
        <v>17</v>
      </c>
      <c r="G31" s="1">
        <v>9</v>
      </c>
      <c r="H31" s="1">
        <v>21</v>
      </c>
      <c r="I31" s="1">
        <v>2</v>
      </c>
      <c r="J31" s="12">
        <f t="shared" si="0"/>
        <v>21.883656509695292</v>
      </c>
      <c r="K31" s="12">
        <f t="shared" si="1"/>
        <v>8.310249307479225</v>
      </c>
    </row>
    <row r="32" spans="1:11" x14ac:dyDescent="0.2">
      <c r="A32" s="16" t="s">
        <v>20</v>
      </c>
      <c r="B32" s="1">
        <v>450</v>
      </c>
      <c r="C32" s="1">
        <v>323</v>
      </c>
      <c r="D32" s="1">
        <v>42</v>
      </c>
      <c r="E32" s="1">
        <v>30</v>
      </c>
      <c r="F32" s="1">
        <v>15</v>
      </c>
      <c r="G32" s="1">
        <v>9</v>
      </c>
      <c r="H32" s="1">
        <v>28</v>
      </c>
      <c r="I32" s="1">
        <v>3</v>
      </c>
      <c r="J32" s="12">
        <f t="shared" si="0"/>
        <v>18.222222222222221</v>
      </c>
      <c r="K32" s="12">
        <f t="shared" si="1"/>
        <v>8.2222222222222214</v>
      </c>
    </row>
    <row r="33" spans="1:11" x14ac:dyDescent="0.2">
      <c r="A33" s="16" t="s">
        <v>21</v>
      </c>
      <c r="B33" s="1">
        <v>286</v>
      </c>
      <c r="C33" s="1">
        <v>235</v>
      </c>
      <c r="D33" s="1">
        <v>16</v>
      </c>
      <c r="E33" s="1">
        <v>12</v>
      </c>
      <c r="F33" s="1">
        <v>2</v>
      </c>
      <c r="G33" s="1">
        <v>2</v>
      </c>
      <c r="H33" s="1">
        <v>16</v>
      </c>
      <c r="I33" s="1">
        <v>3</v>
      </c>
      <c r="J33" s="12">
        <f t="shared" si="0"/>
        <v>11.188811188811188</v>
      </c>
      <c r="K33" s="12">
        <f t="shared" si="1"/>
        <v>6.2937062937062933</v>
      </c>
    </row>
    <row r="34" spans="1:11" x14ac:dyDescent="0.2">
      <c r="A34" s="16" t="s">
        <v>22</v>
      </c>
      <c r="B34" s="1">
        <v>314</v>
      </c>
      <c r="C34" s="1">
        <v>268</v>
      </c>
      <c r="D34" s="1">
        <v>18</v>
      </c>
      <c r="E34" s="1">
        <v>10</v>
      </c>
      <c r="F34" s="1">
        <v>2</v>
      </c>
      <c r="G34" s="1">
        <v>4</v>
      </c>
      <c r="H34" s="1">
        <v>11</v>
      </c>
      <c r="I34" s="1">
        <v>1</v>
      </c>
      <c r="J34" s="12">
        <f t="shared" si="0"/>
        <v>8.598726114649681</v>
      </c>
      <c r="K34" s="12">
        <f t="shared" si="1"/>
        <v>4.7770700636942678</v>
      </c>
    </row>
    <row r="35" spans="1:11" x14ac:dyDescent="0.2">
      <c r="A35" s="16" t="s">
        <v>23</v>
      </c>
      <c r="B35" s="1">
        <v>265</v>
      </c>
      <c r="C35" s="1">
        <v>230</v>
      </c>
      <c r="D35" s="1">
        <v>17</v>
      </c>
      <c r="E35" s="1">
        <v>4</v>
      </c>
      <c r="F35" s="1">
        <v>2</v>
      </c>
      <c r="G35" s="1">
        <v>2</v>
      </c>
      <c r="H35" s="1">
        <v>3</v>
      </c>
      <c r="I35" s="1">
        <v>7</v>
      </c>
      <c r="J35" s="12">
        <f t="shared" si="0"/>
        <v>4.1509433962264151</v>
      </c>
      <c r="K35" s="12">
        <f t="shared" si="1"/>
        <v>1.8867924528301887</v>
      </c>
    </row>
    <row r="36" spans="1:11" x14ac:dyDescent="0.2">
      <c r="A36" s="16" t="s">
        <v>24</v>
      </c>
      <c r="B36" s="1">
        <v>188</v>
      </c>
      <c r="C36" s="1">
        <v>162</v>
      </c>
      <c r="D36" s="1">
        <v>9</v>
      </c>
      <c r="E36" s="1">
        <v>6</v>
      </c>
      <c r="F36" s="1">
        <v>2</v>
      </c>
      <c r="G36" s="1">
        <v>1</v>
      </c>
      <c r="H36" s="1">
        <v>6</v>
      </c>
      <c r="I36" s="1">
        <v>2</v>
      </c>
      <c r="J36" s="12">
        <f t="shared" si="0"/>
        <v>7.9787234042553195</v>
      </c>
      <c r="K36" s="12">
        <f t="shared" si="1"/>
        <v>3.7234042553191489</v>
      </c>
    </row>
    <row r="37" spans="1:11" x14ac:dyDescent="0.2">
      <c r="A37" s="16" t="s">
        <v>25</v>
      </c>
      <c r="B37" s="1">
        <v>191</v>
      </c>
      <c r="C37" s="1">
        <v>173</v>
      </c>
      <c r="D37" s="1">
        <v>8</v>
      </c>
      <c r="E37" s="1">
        <v>4</v>
      </c>
      <c r="F37" s="1">
        <v>1</v>
      </c>
      <c r="G37" s="1">
        <v>0</v>
      </c>
      <c r="H37" s="1">
        <v>2</v>
      </c>
      <c r="I37" s="1">
        <v>3</v>
      </c>
      <c r="J37" s="12">
        <f t="shared" si="0"/>
        <v>3.6649214659685865</v>
      </c>
      <c r="K37" s="12">
        <f t="shared" si="1"/>
        <v>1.0471204188481675</v>
      </c>
    </row>
    <row r="38" spans="1:11" x14ac:dyDescent="0.2">
      <c r="A38" s="16" t="s">
        <v>26</v>
      </c>
      <c r="B38" s="1">
        <v>121</v>
      </c>
      <c r="C38" s="1">
        <v>110</v>
      </c>
      <c r="D38" s="1">
        <v>4</v>
      </c>
      <c r="E38" s="1">
        <v>3</v>
      </c>
      <c r="F38" s="1">
        <v>0</v>
      </c>
      <c r="G38" s="1">
        <v>0</v>
      </c>
      <c r="H38" s="1">
        <v>1</v>
      </c>
      <c r="I38" s="1">
        <v>3</v>
      </c>
      <c r="J38" s="12">
        <f t="shared" si="0"/>
        <v>3.3057851239669422</v>
      </c>
      <c r="K38" s="12">
        <f t="shared" si="1"/>
        <v>0.82644628099173556</v>
      </c>
    </row>
    <row r="39" spans="1:11" x14ac:dyDescent="0.2">
      <c r="A39" s="16" t="s">
        <v>27</v>
      </c>
      <c r="B39" s="1">
        <v>95</v>
      </c>
      <c r="C39" s="1">
        <v>83</v>
      </c>
      <c r="D39" s="1">
        <v>8</v>
      </c>
      <c r="E39" s="1">
        <v>1</v>
      </c>
      <c r="F39" s="1">
        <v>0</v>
      </c>
      <c r="G39" s="1">
        <v>0</v>
      </c>
      <c r="H39" s="1">
        <v>0</v>
      </c>
      <c r="I39" s="1">
        <v>3</v>
      </c>
      <c r="J39" s="12">
        <f t="shared" si="0"/>
        <v>1.0526315789473684</v>
      </c>
      <c r="K39" s="12">
        <f t="shared" si="1"/>
        <v>0</v>
      </c>
    </row>
    <row r="40" spans="1:11" x14ac:dyDescent="0.2">
      <c r="A40" s="16" t="s">
        <v>28</v>
      </c>
      <c r="B40" s="1">
        <v>237</v>
      </c>
      <c r="C40" s="1">
        <v>207</v>
      </c>
      <c r="D40" s="1">
        <v>11</v>
      </c>
      <c r="E40" s="1">
        <v>1</v>
      </c>
      <c r="F40" s="1">
        <v>0</v>
      </c>
      <c r="G40" s="1">
        <v>0</v>
      </c>
      <c r="H40" s="1">
        <v>6</v>
      </c>
      <c r="I40" s="1">
        <v>12</v>
      </c>
      <c r="J40" s="12">
        <f t="shared" si="0"/>
        <v>2.9535864978902953</v>
      </c>
      <c r="K40" s="12">
        <f t="shared" si="1"/>
        <v>2.5316455696202533</v>
      </c>
    </row>
    <row r="41" spans="1:11" x14ac:dyDescent="0.2">
      <c r="A41" s="1" t="s">
        <v>81</v>
      </c>
      <c r="B41" s="12">
        <v>21.7</v>
      </c>
      <c r="C41" s="12">
        <v>20.2</v>
      </c>
      <c r="D41" s="12">
        <v>30</v>
      </c>
      <c r="E41" s="12">
        <v>31.7</v>
      </c>
      <c r="F41" s="12">
        <v>32.799999999999997</v>
      </c>
      <c r="G41" s="12">
        <v>28.9</v>
      </c>
      <c r="H41" s="12">
        <v>37.200000000000003</v>
      </c>
      <c r="I41" s="12">
        <v>41.6</v>
      </c>
      <c r="J41" s="12"/>
      <c r="K41" s="12"/>
    </row>
    <row r="42" spans="1:11" x14ac:dyDescent="0.2">
      <c r="A42" s="1" t="s">
        <v>29</v>
      </c>
      <c r="B42" s="12">
        <v>14.8</v>
      </c>
      <c r="C42" s="12">
        <v>12.7</v>
      </c>
      <c r="D42" s="12">
        <v>25.9</v>
      </c>
      <c r="E42" s="12">
        <v>29.2</v>
      </c>
      <c r="F42" s="12">
        <v>32.4</v>
      </c>
      <c r="G42" s="12">
        <v>26</v>
      </c>
      <c r="H42" s="12">
        <v>36.299999999999997</v>
      </c>
      <c r="I42" s="12">
        <v>36.700000000000003</v>
      </c>
      <c r="J42" s="12"/>
      <c r="K42" s="12"/>
    </row>
    <row r="43" spans="1:11" x14ac:dyDescent="0.2">
      <c r="J43" s="12"/>
      <c r="K43" s="12"/>
    </row>
    <row r="44" spans="1:11" x14ac:dyDescent="0.2">
      <c r="A44" s="1" t="s">
        <v>157</v>
      </c>
      <c r="B44" s="1">
        <v>8666</v>
      </c>
      <c r="C44" s="1">
        <v>8112</v>
      </c>
      <c r="D44" s="1">
        <v>317</v>
      </c>
      <c r="E44" s="1">
        <v>67</v>
      </c>
      <c r="F44" s="1">
        <v>30</v>
      </c>
      <c r="G44" s="1">
        <v>26</v>
      </c>
      <c r="H44" s="1">
        <v>63</v>
      </c>
      <c r="I44" s="1">
        <v>51</v>
      </c>
      <c r="J44" s="12">
        <f t="shared" si="0"/>
        <v>2.1463189476113547</v>
      </c>
      <c r="K44" s="12">
        <f t="shared" si="1"/>
        <v>1.0270020770828525</v>
      </c>
    </row>
    <row r="45" spans="1:11" x14ac:dyDescent="0.2">
      <c r="A45" s="16" t="s">
        <v>15</v>
      </c>
      <c r="B45" s="1">
        <v>1641</v>
      </c>
      <c r="C45" s="1">
        <v>1637</v>
      </c>
      <c r="D45" s="1">
        <v>0</v>
      </c>
      <c r="E45" s="1">
        <v>0</v>
      </c>
      <c r="F45" s="1">
        <v>0</v>
      </c>
      <c r="G45" s="1">
        <v>0</v>
      </c>
      <c r="H45" s="1">
        <v>2</v>
      </c>
      <c r="I45" s="1">
        <v>2</v>
      </c>
      <c r="J45" s="12">
        <f t="shared" si="0"/>
        <v>0.12187690432663011</v>
      </c>
      <c r="K45" s="12">
        <f t="shared" si="1"/>
        <v>0.12187690432663011</v>
      </c>
    </row>
    <row r="46" spans="1:11" x14ac:dyDescent="0.2">
      <c r="A46" s="16" t="s">
        <v>142</v>
      </c>
      <c r="B46" s="1">
        <v>1467</v>
      </c>
      <c r="C46" s="1">
        <v>1460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7</v>
      </c>
      <c r="J46" s="12">
        <f t="shared" si="0"/>
        <v>0</v>
      </c>
      <c r="K46" s="12">
        <f t="shared" si="1"/>
        <v>0</v>
      </c>
    </row>
    <row r="47" spans="1:11" x14ac:dyDescent="0.2">
      <c r="A47" s="16" t="s">
        <v>143</v>
      </c>
      <c r="B47" s="1">
        <v>1217</v>
      </c>
      <c r="C47" s="1">
        <v>1215</v>
      </c>
      <c r="D47" s="1">
        <v>1</v>
      </c>
      <c r="E47" s="1">
        <v>0</v>
      </c>
      <c r="F47" s="1">
        <v>0</v>
      </c>
      <c r="G47" s="1">
        <v>0</v>
      </c>
      <c r="H47" s="1">
        <v>1</v>
      </c>
      <c r="I47" s="1">
        <v>0</v>
      </c>
      <c r="J47" s="12">
        <f t="shared" si="0"/>
        <v>8.2169268693508629E-2</v>
      </c>
      <c r="K47" s="12">
        <f t="shared" si="1"/>
        <v>8.2169268693508629E-2</v>
      </c>
    </row>
    <row r="48" spans="1:11" x14ac:dyDescent="0.2">
      <c r="A48" s="16" t="s">
        <v>16</v>
      </c>
      <c r="B48" s="1">
        <v>960</v>
      </c>
      <c r="C48" s="1">
        <v>872</v>
      </c>
      <c r="D48" s="1">
        <v>80</v>
      </c>
      <c r="E48" s="1">
        <v>4</v>
      </c>
      <c r="F48" s="1">
        <v>1</v>
      </c>
      <c r="G48" s="1">
        <v>0</v>
      </c>
      <c r="H48" s="1">
        <v>2</v>
      </c>
      <c r="I48" s="1">
        <v>1</v>
      </c>
      <c r="J48" s="12">
        <f t="shared" si="0"/>
        <v>0.72916666666666663</v>
      </c>
      <c r="K48" s="12">
        <f t="shared" si="1"/>
        <v>0.20833333333333334</v>
      </c>
    </row>
    <row r="49" spans="1:11" x14ac:dyDescent="0.2">
      <c r="A49" s="16" t="s">
        <v>17</v>
      </c>
      <c r="B49" s="1">
        <v>622</v>
      </c>
      <c r="C49" s="1">
        <v>475</v>
      </c>
      <c r="D49" s="1">
        <v>90</v>
      </c>
      <c r="E49" s="1">
        <v>26</v>
      </c>
      <c r="F49" s="1">
        <v>10</v>
      </c>
      <c r="G49" s="1">
        <v>11</v>
      </c>
      <c r="H49" s="1">
        <v>9</v>
      </c>
      <c r="I49" s="1">
        <v>1</v>
      </c>
      <c r="J49" s="12">
        <f t="shared" si="0"/>
        <v>9.0032154340836019</v>
      </c>
      <c r="K49" s="12">
        <f t="shared" si="1"/>
        <v>3.215434083601286</v>
      </c>
    </row>
    <row r="50" spans="1:11" x14ac:dyDescent="0.2">
      <c r="A50" s="16" t="s">
        <v>18</v>
      </c>
      <c r="B50" s="1">
        <v>376</v>
      </c>
      <c r="C50" s="1">
        <v>295</v>
      </c>
      <c r="D50" s="1">
        <v>47</v>
      </c>
      <c r="E50" s="1">
        <v>11</v>
      </c>
      <c r="F50" s="1">
        <v>9</v>
      </c>
      <c r="G50" s="1">
        <v>4</v>
      </c>
      <c r="H50" s="1">
        <v>7</v>
      </c>
      <c r="I50" s="1">
        <v>3</v>
      </c>
      <c r="J50" s="12">
        <f t="shared" si="0"/>
        <v>8.2446808510638299</v>
      </c>
      <c r="K50" s="12">
        <f t="shared" si="1"/>
        <v>2.9255319148936172</v>
      </c>
    </row>
    <row r="51" spans="1:11" x14ac:dyDescent="0.2">
      <c r="A51" s="16" t="s">
        <v>19</v>
      </c>
      <c r="B51" s="1">
        <v>386</v>
      </c>
      <c r="C51" s="1">
        <v>330</v>
      </c>
      <c r="D51" s="1">
        <v>28</v>
      </c>
      <c r="E51" s="1">
        <v>8</v>
      </c>
      <c r="F51" s="1">
        <v>3</v>
      </c>
      <c r="G51" s="1">
        <v>2</v>
      </c>
      <c r="H51" s="1">
        <v>12</v>
      </c>
      <c r="I51" s="1">
        <v>3</v>
      </c>
      <c r="J51" s="12">
        <f t="shared" si="0"/>
        <v>6.4766839378238341</v>
      </c>
      <c r="K51" s="12">
        <f t="shared" si="1"/>
        <v>3.6269430051813472</v>
      </c>
    </row>
    <row r="52" spans="1:11" x14ac:dyDescent="0.2">
      <c r="A52" s="16" t="s">
        <v>20</v>
      </c>
      <c r="B52" s="1">
        <v>377</v>
      </c>
      <c r="C52" s="1">
        <v>343</v>
      </c>
      <c r="D52" s="1">
        <v>9</v>
      </c>
      <c r="E52" s="1">
        <v>3</v>
      </c>
      <c r="F52" s="1">
        <v>2</v>
      </c>
      <c r="G52" s="1">
        <v>2</v>
      </c>
      <c r="H52" s="1">
        <v>16</v>
      </c>
      <c r="I52" s="1">
        <v>2</v>
      </c>
      <c r="J52" s="12">
        <f t="shared" si="0"/>
        <v>6.1007957559681696</v>
      </c>
      <c r="K52" s="12">
        <f t="shared" si="1"/>
        <v>4.7745358090185679</v>
      </c>
    </row>
    <row r="53" spans="1:11" x14ac:dyDescent="0.2">
      <c r="A53" s="16" t="s">
        <v>21</v>
      </c>
      <c r="B53" s="1">
        <v>291</v>
      </c>
      <c r="C53" s="1">
        <v>266</v>
      </c>
      <c r="D53" s="1">
        <v>7</v>
      </c>
      <c r="E53" s="1">
        <v>4</v>
      </c>
      <c r="F53" s="1">
        <v>2</v>
      </c>
      <c r="G53" s="1">
        <v>4</v>
      </c>
      <c r="H53" s="1">
        <v>6</v>
      </c>
      <c r="I53" s="1">
        <v>2</v>
      </c>
      <c r="J53" s="12">
        <f t="shared" si="0"/>
        <v>5.4982817869415808</v>
      </c>
      <c r="K53" s="12">
        <f t="shared" si="1"/>
        <v>3.4364261168384878</v>
      </c>
    </row>
    <row r="54" spans="1:11" x14ac:dyDescent="0.2">
      <c r="A54" s="16" t="s">
        <v>22</v>
      </c>
      <c r="B54" s="1">
        <v>355</v>
      </c>
      <c r="C54" s="1">
        <v>323</v>
      </c>
      <c r="D54" s="1">
        <v>20</v>
      </c>
      <c r="E54" s="1">
        <v>6</v>
      </c>
      <c r="F54" s="1">
        <v>0</v>
      </c>
      <c r="G54" s="1">
        <v>1</v>
      </c>
      <c r="H54" s="1">
        <v>2</v>
      </c>
      <c r="I54" s="1">
        <v>3</v>
      </c>
      <c r="J54" s="12">
        <f t="shared" si="0"/>
        <v>2.535211267605634</v>
      </c>
      <c r="K54" s="12">
        <f t="shared" si="1"/>
        <v>0.84507042253521125</v>
      </c>
    </row>
    <row r="55" spans="1:11" x14ac:dyDescent="0.2">
      <c r="A55" s="16" t="s">
        <v>23</v>
      </c>
      <c r="B55" s="1">
        <v>268</v>
      </c>
      <c r="C55" s="1">
        <v>245</v>
      </c>
      <c r="D55" s="1">
        <v>13</v>
      </c>
      <c r="E55" s="1">
        <v>1</v>
      </c>
      <c r="F55" s="1">
        <v>1</v>
      </c>
      <c r="G55" s="1">
        <v>1</v>
      </c>
      <c r="H55" s="1">
        <v>2</v>
      </c>
      <c r="I55" s="1">
        <v>5</v>
      </c>
      <c r="J55" s="12">
        <f t="shared" si="0"/>
        <v>1.8656716417910448</v>
      </c>
      <c r="K55" s="12">
        <f t="shared" si="1"/>
        <v>1.1194029850746268</v>
      </c>
    </row>
    <row r="56" spans="1:11" x14ac:dyDescent="0.2">
      <c r="A56" s="16" t="s">
        <v>24</v>
      </c>
      <c r="B56" s="1">
        <v>181</v>
      </c>
      <c r="C56" s="1">
        <v>167</v>
      </c>
      <c r="D56" s="1">
        <v>7</v>
      </c>
      <c r="E56" s="1">
        <v>0</v>
      </c>
      <c r="F56" s="1">
        <v>0</v>
      </c>
      <c r="G56" s="1">
        <v>1</v>
      </c>
      <c r="H56" s="1">
        <v>3</v>
      </c>
      <c r="I56" s="1">
        <v>3</v>
      </c>
      <c r="J56" s="12">
        <f t="shared" si="0"/>
        <v>2.2099447513812156</v>
      </c>
      <c r="K56" s="12">
        <f t="shared" si="1"/>
        <v>2.2099447513812156</v>
      </c>
    </row>
    <row r="57" spans="1:11" x14ac:dyDescent="0.2">
      <c r="A57" s="16" t="s">
        <v>25</v>
      </c>
      <c r="B57" s="1">
        <v>145</v>
      </c>
      <c r="C57" s="1">
        <v>134</v>
      </c>
      <c r="D57" s="1">
        <v>6</v>
      </c>
      <c r="E57" s="1">
        <v>2</v>
      </c>
      <c r="F57" s="1">
        <v>0</v>
      </c>
      <c r="G57" s="1">
        <v>0</v>
      </c>
      <c r="H57" s="1">
        <v>0</v>
      </c>
      <c r="I57" s="1">
        <v>3</v>
      </c>
      <c r="J57" s="12">
        <f t="shared" si="0"/>
        <v>1.3793103448275863</v>
      </c>
      <c r="K57" s="12">
        <f t="shared" si="1"/>
        <v>0</v>
      </c>
    </row>
    <row r="58" spans="1:11" x14ac:dyDescent="0.2">
      <c r="A58" s="16" t="s">
        <v>26</v>
      </c>
      <c r="B58" s="1">
        <v>114</v>
      </c>
      <c r="C58" s="1">
        <v>106</v>
      </c>
      <c r="D58" s="1">
        <v>6</v>
      </c>
      <c r="E58" s="1">
        <v>1</v>
      </c>
      <c r="F58" s="1">
        <v>0</v>
      </c>
      <c r="G58" s="1">
        <v>0</v>
      </c>
      <c r="H58" s="1">
        <v>0</v>
      </c>
      <c r="I58" s="1">
        <v>1</v>
      </c>
      <c r="J58" s="12">
        <f t="shared" si="0"/>
        <v>0.8771929824561403</v>
      </c>
      <c r="K58" s="12">
        <f t="shared" si="1"/>
        <v>0</v>
      </c>
    </row>
    <row r="59" spans="1:11" x14ac:dyDescent="0.2">
      <c r="A59" s="16" t="s">
        <v>27</v>
      </c>
      <c r="B59" s="1">
        <v>58</v>
      </c>
      <c r="C59" s="1">
        <v>52</v>
      </c>
      <c r="D59" s="1">
        <v>1</v>
      </c>
      <c r="E59" s="1">
        <v>0</v>
      </c>
      <c r="F59" s="1">
        <v>1</v>
      </c>
      <c r="G59" s="1">
        <v>0</v>
      </c>
      <c r="H59" s="1">
        <v>0</v>
      </c>
      <c r="I59" s="1">
        <v>4</v>
      </c>
      <c r="J59" s="12">
        <f t="shared" si="0"/>
        <v>1.7241379310344827</v>
      </c>
      <c r="K59" s="12">
        <f t="shared" si="1"/>
        <v>0</v>
      </c>
    </row>
    <row r="60" spans="1:11" x14ac:dyDescent="0.2">
      <c r="A60" s="16" t="s">
        <v>28</v>
      </c>
      <c r="B60" s="1">
        <v>208</v>
      </c>
      <c r="C60" s="1">
        <v>192</v>
      </c>
      <c r="D60" s="1">
        <v>2</v>
      </c>
      <c r="E60" s="1">
        <v>1</v>
      </c>
      <c r="F60" s="1">
        <v>1</v>
      </c>
      <c r="G60" s="1">
        <v>0</v>
      </c>
      <c r="H60" s="1">
        <v>1</v>
      </c>
      <c r="I60" s="1">
        <v>11</v>
      </c>
      <c r="J60" s="12">
        <f t="shared" si="0"/>
        <v>1.4423076923076923</v>
      </c>
      <c r="K60" s="12">
        <f t="shared" si="1"/>
        <v>0.48076923076923078</v>
      </c>
    </row>
    <row r="61" spans="1:11" x14ac:dyDescent="0.2">
      <c r="A61" s="1" t="s">
        <v>81</v>
      </c>
      <c r="B61" s="12">
        <v>21.4</v>
      </c>
      <c r="C61" s="12">
        <v>20.7</v>
      </c>
      <c r="D61" s="12">
        <v>29.1</v>
      </c>
      <c r="E61" s="12">
        <v>30.8</v>
      </c>
      <c r="F61" s="12">
        <v>31.2</v>
      </c>
      <c r="G61" s="12">
        <v>31.3</v>
      </c>
      <c r="H61" s="12">
        <v>33.4</v>
      </c>
      <c r="I61" s="12">
        <v>50.2</v>
      </c>
      <c r="J61" s="12"/>
      <c r="K61" s="12"/>
    </row>
    <row r="62" spans="1:11" x14ac:dyDescent="0.2">
      <c r="A62" s="1" t="s">
        <v>29</v>
      </c>
      <c r="B62" s="12">
        <v>15</v>
      </c>
      <c r="C62" s="12">
        <v>13.9</v>
      </c>
      <c r="D62" s="12">
        <v>24.3</v>
      </c>
      <c r="E62" s="12">
        <v>26.6</v>
      </c>
      <c r="F62" s="12">
        <v>27.2</v>
      </c>
      <c r="G62" s="12">
        <v>27.5</v>
      </c>
      <c r="H62" s="12">
        <v>34.4</v>
      </c>
      <c r="I62" s="12">
        <v>51.5</v>
      </c>
    </row>
    <row r="63" spans="1:11" x14ac:dyDescent="0.2">
      <c r="A63" s="13" t="s">
        <v>106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1" x14ac:dyDescent="0.2">
      <c r="A64" s="1" t="s">
        <v>107</v>
      </c>
    </row>
  </sheetData>
  <mergeCells count="2">
    <mergeCell ref="F2:H2"/>
    <mergeCell ref="J2:K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2129B-3DF6-4450-AE48-2514E7774990}">
  <dimension ref="A1:L62"/>
  <sheetViews>
    <sheetView view="pageBreakPreview" topLeftCell="A30" zoomScale="125" zoomScaleNormal="100" zoomScaleSheetLayoutView="125" workbookViewId="0">
      <selection activeCell="A41" sqref="A41"/>
    </sheetView>
  </sheetViews>
  <sheetFormatPr defaultColWidth="8.85546875" defaultRowHeight="11.25" x14ac:dyDescent="0.2"/>
  <cols>
    <col min="1" max="1" width="8.85546875" style="1"/>
    <col min="2" max="5" width="7.42578125" style="1" customWidth="1"/>
    <col min="6" max="6" width="6.42578125" style="1" customWidth="1"/>
    <col min="7" max="12" width="7.42578125" style="1" customWidth="1"/>
    <col min="13" max="16384" width="8.85546875" style="1"/>
  </cols>
  <sheetData>
    <row r="1" spans="1:12" x14ac:dyDescent="0.2">
      <c r="A1" s="1" t="s">
        <v>169</v>
      </c>
    </row>
    <row r="2" spans="1:12" x14ac:dyDescent="0.2">
      <c r="A2" s="2"/>
      <c r="B2" s="3"/>
      <c r="C2" s="28" t="s">
        <v>144</v>
      </c>
      <c r="D2" s="28"/>
      <c r="E2" s="28"/>
      <c r="F2" s="28"/>
      <c r="G2" s="28"/>
      <c r="H2" s="28"/>
      <c r="I2" s="28" t="s">
        <v>145</v>
      </c>
      <c r="J2" s="28"/>
      <c r="K2" s="28"/>
      <c r="L2" s="31"/>
    </row>
    <row r="3" spans="1:12" x14ac:dyDescent="0.2">
      <c r="A3" s="19"/>
      <c r="B3" s="20"/>
      <c r="C3" s="7"/>
      <c r="D3" s="7" t="s">
        <v>150</v>
      </c>
      <c r="E3" s="7" t="s">
        <v>152</v>
      </c>
      <c r="F3" s="7"/>
      <c r="G3" s="7"/>
      <c r="H3" s="7" t="s">
        <v>154</v>
      </c>
      <c r="I3" s="7"/>
      <c r="J3" s="7" t="s">
        <v>146</v>
      </c>
      <c r="K3" s="7" t="s">
        <v>148</v>
      </c>
      <c r="L3" s="11"/>
    </row>
    <row r="4" spans="1:12" x14ac:dyDescent="0.2">
      <c r="A4" s="5" t="s">
        <v>126</v>
      </c>
      <c r="B4" s="8" t="s">
        <v>0</v>
      </c>
      <c r="C4" s="8" t="s">
        <v>0</v>
      </c>
      <c r="D4" s="8" t="s">
        <v>151</v>
      </c>
      <c r="E4" s="8" t="s">
        <v>153</v>
      </c>
      <c r="F4" s="8" t="s">
        <v>61</v>
      </c>
      <c r="G4" s="8" t="s">
        <v>62</v>
      </c>
      <c r="H4" s="8" t="s">
        <v>155</v>
      </c>
      <c r="I4" s="8" t="s">
        <v>0</v>
      </c>
      <c r="J4" s="8" t="s">
        <v>147</v>
      </c>
      <c r="K4" s="8" t="s">
        <v>149</v>
      </c>
      <c r="L4" s="10" t="s">
        <v>48</v>
      </c>
    </row>
    <row r="5" spans="1:12" x14ac:dyDescent="0.2">
      <c r="A5" s="1" t="s">
        <v>141</v>
      </c>
      <c r="B5" s="1">
        <v>3915</v>
      </c>
      <c r="C5" s="1">
        <v>1425</v>
      </c>
      <c r="D5" s="1">
        <v>518</v>
      </c>
      <c r="E5" s="1">
        <v>172</v>
      </c>
      <c r="F5" s="1">
        <v>135</v>
      </c>
      <c r="G5" s="1">
        <v>113</v>
      </c>
      <c r="H5" s="1">
        <v>487</v>
      </c>
      <c r="I5" s="1">
        <v>2304</v>
      </c>
      <c r="J5" s="1">
        <v>598</v>
      </c>
      <c r="K5" s="1">
        <v>1706</v>
      </c>
      <c r="L5" s="1">
        <v>186</v>
      </c>
    </row>
    <row r="6" spans="1:12" x14ac:dyDescent="0.2">
      <c r="A6" s="16" t="s">
        <v>15</v>
      </c>
      <c r="B6" s="1">
        <v>12</v>
      </c>
      <c r="C6" s="1">
        <v>4</v>
      </c>
      <c r="D6" s="1">
        <v>0</v>
      </c>
      <c r="E6" s="1">
        <v>0</v>
      </c>
      <c r="F6" s="1">
        <v>1</v>
      </c>
      <c r="G6" s="1">
        <v>1</v>
      </c>
      <c r="H6" s="1">
        <v>2</v>
      </c>
      <c r="I6" s="1">
        <v>1</v>
      </c>
      <c r="J6" s="1">
        <v>0</v>
      </c>
      <c r="K6" s="1">
        <v>1</v>
      </c>
      <c r="L6" s="1">
        <v>7</v>
      </c>
    </row>
    <row r="7" spans="1:12" x14ac:dyDescent="0.2">
      <c r="A7" s="16" t="s">
        <v>142</v>
      </c>
      <c r="B7" s="1">
        <v>12</v>
      </c>
      <c r="C7" s="1">
        <v>2</v>
      </c>
      <c r="D7" s="1">
        <v>0</v>
      </c>
      <c r="E7" s="1">
        <v>1</v>
      </c>
      <c r="F7" s="1">
        <v>0</v>
      </c>
      <c r="G7" s="1">
        <v>0</v>
      </c>
      <c r="H7" s="1">
        <v>1</v>
      </c>
      <c r="I7" s="1">
        <v>7</v>
      </c>
      <c r="J7" s="1">
        <v>3</v>
      </c>
      <c r="K7" s="1">
        <v>4</v>
      </c>
      <c r="L7" s="1">
        <v>3</v>
      </c>
    </row>
    <row r="8" spans="1:12" x14ac:dyDescent="0.2">
      <c r="A8" s="16" t="s">
        <v>143</v>
      </c>
      <c r="B8" s="1">
        <v>23</v>
      </c>
      <c r="C8" s="1">
        <v>7</v>
      </c>
      <c r="D8" s="1">
        <v>2</v>
      </c>
      <c r="E8" s="1">
        <v>0</v>
      </c>
      <c r="F8" s="1">
        <v>1</v>
      </c>
      <c r="G8" s="1">
        <v>0</v>
      </c>
      <c r="H8" s="1">
        <v>4</v>
      </c>
      <c r="I8" s="1">
        <v>12</v>
      </c>
      <c r="J8" s="1">
        <v>2</v>
      </c>
      <c r="K8" s="1">
        <v>10</v>
      </c>
      <c r="L8" s="1">
        <v>4</v>
      </c>
    </row>
    <row r="9" spans="1:12" x14ac:dyDescent="0.2">
      <c r="A9" s="16" t="s">
        <v>16</v>
      </c>
      <c r="B9" s="1">
        <v>173</v>
      </c>
      <c r="C9" s="1">
        <v>34</v>
      </c>
      <c r="D9" s="1">
        <v>1</v>
      </c>
      <c r="E9" s="1">
        <v>0</v>
      </c>
      <c r="F9" s="1">
        <v>6</v>
      </c>
      <c r="G9" s="1">
        <v>3</v>
      </c>
      <c r="H9" s="1">
        <v>24</v>
      </c>
      <c r="I9" s="1">
        <v>127</v>
      </c>
      <c r="J9" s="1">
        <v>21</v>
      </c>
      <c r="K9" s="1">
        <v>106</v>
      </c>
      <c r="L9" s="1">
        <v>12</v>
      </c>
    </row>
    <row r="10" spans="1:12" x14ac:dyDescent="0.2">
      <c r="A10" s="16" t="s">
        <v>17</v>
      </c>
      <c r="B10" s="1">
        <v>495</v>
      </c>
      <c r="C10" s="1">
        <v>237</v>
      </c>
      <c r="D10" s="1">
        <v>109</v>
      </c>
      <c r="E10" s="1">
        <v>12</v>
      </c>
      <c r="F10" s="1">
        <v>34</v>
      </c>
      <c r="G10" s="1">
        <v>16</v>
      </c>
      <c r="H10" s="1">
        <v>66</v>
      </c>
      <c r="I10" s="1">
        <v>219</v>
      </c>
      <c r="J10" s="1">
        <v>45</v>
      </c>
      <c r="K10" s="1">
        <v>174</v>
      </c>
      <c r="L10" s="1">
        <v>39</v>
      </c>
    </row>
    <row r="11" spans="1:12" x14ac:dyDescent="0.2">
      <c r="A11" s="16" t="s">
        <v>18</v>
      </c>
      <c r="B11" s="1">
        <v>434</v>
      </c>
      <c r="C11" s="1">
        <v>220</v>
      </c>
      <c r="D11" s="1">
        <v>104</v>
      </c>
      <c r="E11" s="1">
        <v>16</v>
      </c>
      <c r="F11" s="1">
        <v>17</v>
      </c>
      <c r="G11" s="1">
        <v>12</v>
      </c>
      <c r="H11" s="1">
        <v>71</v>
      </c>
      <c r="I11" s="1">
        <v>198</v>
      </c>
      <c r="J11" s="1">
        <v>61</v>
      </c>
      <c r="K11" s="1">
        <v>137</v>
      </c>
      <c r="L11" s="1">
        <v>16</v>
      </c>
    </row>
    <row r="12" spans="1:12" x14ac:dyDescent="0.2">
      <c r="A12" s="16" t="s">
        <v>19</v>
      </c>
      <c r="B12" s="1">
        <v>430</v>
      </c>
      <c r="C12" s="1">
        <v>202</v>
      </c>
      <c r="D12" s="1">
        <v>86</v>
      </c>
      <c r="E12" s="1">
        <v>31</v>
      </c>
      <c r="F12" s="1">
        <v>20</v>
      </c>
      <c r="G12" s="1">
        <v>11</v>
      </c>
      <c r="H12" s="1">
        <v>54</v>
      </c>
      <c r="I12" s="1">
        <v>211</v>
      </c>
      <c r="J12" s="1">
        <v>45</v>
      </c>
      <c r="K12" s="1">
        <v>166</v>
      </c>
      <c r="L12" s="1">
        <v>17</v>
      </c>
    </row>
    <row r="13" spans="1:12" x14ac:dyDescent="0.2">
      <c r="A13" s="16" t="s">
        <v>20</v>
      </c>
      <c r="B13" s="1">
        <v>530</v>
      </c>
      <c r="C13" s="1">
        <v>264</v>
      </c>
      <c r="D13" s="1">
        <v>99</v>
      </c>
      <c r="E13" s="1">
        <v>30</v>
      </c>
      <c r="F13" s="1">
        <v>25</v>
      </c>
      <c r="G13" s="1">
        <v>27</v>
      </c>
      <c r="H13" s="1">
        <v>83</v>
      </c>
      <c r="I13" s="1">
        <v>244</v>
      </c>
      <c r="J13" s="1">
        <v>85</v>
      </c>
      <c r="K13" s="1">
        <v>159</v>
      </c>
      <c r="L13" s="1">
        <v>22</v>
      </c>
    </row>
    <row r="14" spans="1:12" x14ac:dyDescent="0.2">
      <c r="A14" s="16" t="s">
        <v>21</v>
      </c>
      <c r="B14" s="1">
        <v>347</v>
      </c>
      <c r="C14" s="1">
        <v>135</v>
      </c>
      <c r="D14" s="1">
        <v>41</v>
      </c>
      <c r="E14" s="1">
        <v>23</v>
      </c>
      <c r="F14" s="1">
        <v>9</v>
      </c>
      <c r="G14" s="1">
        <v>17</v>
      </c>
      <c r="H14" s="1">
        <v>45</v>
      </c>
      <c r="I14" s="1">
        <v>204</v>
      </c>
      <c r="J14" s="1">
        <v>56</v>
      </c>
      <c r="K14" s="1">
        <v>148</v>
      </c>
      <c r="L14" s="1">
        <v>8</v>
      </c>
    </row>
    <row r="15" spans="1:12" x14ac:dyDescent="0.2">
      <c r="A15" s="16" t="s">
        <v>22</v>
      </c>
      <c r="B15" s="1">
        <v>387</v>
      </c>
      <c r="C15" s="1">
        <v>105</v>
      </c>
      <c r="D15" s="1">
        <v>26</v>
      </c>
      <c r="E15" s="1">
        <v>24</v>
      </c>
      <c r="F15" s="1">
        <v>3</v>
      </c>
      <c r="G15" s="1">
        <v>9</v>
      </c>
      <c r="H15" s="1">
        <v>43</v>
      </c>
      <c r="I15" s="1">
        <v>261</v>
      </c>
      <c r="J15" s="1">
        <v>81</v>
      </c>
      <c r="K15" s="1">
        <v>180</v>
      </c>
      <c r="L15" s="1">
        <v>21</v>
      </c>
    </row>
    <row r="16" spans="1:12" x14ac:dyDescent="0.2">
      <c r="A16" s="16" t="s">
        <v>23</v>
      </c>
      <c r="B16" s="1">
        <v>292</v>
      </c>
      <c r="C16" s="1">
        <v>64</v>
      </c>
      <c r="D16" s="1">
        <v>13</v>
      </c>
      <c r="E16" s="1">
        <v>11</v>
      </c>
      <c r="F16" s="1">
        <v>7</v>
      </c>
      <c r="G16" s="1">
        <v>4</v>
      </c>
      <c r="H16" s="1">
        <v>29</v>
      </c>
      <c r="I16" s="1">
        <v>218</v>
      </c>
      <c r="J16" s="1">
        <v>62</v>
      </c>
      <c r="K16" s="1">
        <v>156</v>
      </c>
      <c r="L16" s="1">
        <v>10</v>
      </c>
    </row>
    <row r="17" spans="1:12" x14ac:dyDescent="0.2">
      <c r="A17" s="16" t="s">
        <v>24</v>
      </c>
      <c r="B17" s="1">
        <v>209</v>
      </c>
      <c r="C17" s="1">
        <v>57</v>
      </c>
      <c r="D17" s="1">
        <v>14</v>
      </c>
      <c r="E17" s="1">
        <v>7</v>
      </c>
      <c r="F17" s="1">
        <v>5</v>
      </c>
      <c r="G17" s="1">
        <v>6</v>
      </c>
      <c r="H17" s="1">
        <v>25</v>
      </c>
      <c r="I17" s="1">
        <v>147</v>
      </c>
      <c r="J17" s="1">
        <v>32</v>
      </c>
      <c r="K17" s="1">
        <v>115</v>
      </c>
      <c r="L17" s="1">
        <v>5</v>
      </c>
    </row>
    <row r="18" spans="1:12" x14ac:dyDescent="0.2">
      <c r="A18" s="16" t="s">
        <v>25</v>
      </c>
      <c r="B18" s="1">
        <v>177</v>
      </c>
      <c r="C18" s="1">
        <v>32</v>
      </c>
      <c r="D18" s="1">
        <v>7</v>
      </c>
      <c r="E18" s="1">
        <v>7</v>
      </c>
      <c r="F18" s="1">
        <v>2</v>
      </c>
      <c r="G18" s="1">
        <v>2</v>
      </c>
      <c r="H18" s="1">
        <v>14</v>
      </c>
      <c r="I18" s="1">
        <v>143</v>
      </c>
      <c r="J18" s="1">
        <v>22</v>
      </c>
      <c r="K18" s="1">
        <v>121</v>
      </c>
      <c r="L18" s="1">
        <v>2</v>
      </c>
    </row>
    <row r="19" spans="1:12" x14ac:dyDescent="0.2">
      <c r="A19" s="16" t="s">
        <v>26</v>
      </c>
      <c r="B19" s="1">
        <v>130</v>
      </c>
      <c r="C19" s="1">
        <v>17</v>
      </c>
      <c r="D19" s="1">
        <v>4</v>
      </c>
      <c r="E19" s="1">
        <v>5</v>
      </c>
      <c r="F19" s="1">
        <v>1</v>
      </c>
      <c r="G19" s="1">
        <v>1</v>
      </c>
      <c r="H19" s="1">
        <v>6</v>
      </c>
      <c r="I19" s="1">
        <v>108</v>
      </c>
      <c r="J19" s="1">
        <v>28</v>
      </c>
      <c r="K19" s="1">
        <v>80</v>
      </c>
      <c r="L19" s="1">
        <v>5</v>
      </c>
    </row>
    <row r="20" spans="1:12" x14ac:dyDescent="0.2">
      <c r="A20" s="16" t="s">
        <v>27</v>
      </c>
      <c r="B20" s="1">
        <v>69</v>
      </c>
      <c r="C20" s="1">
        <v>4</v>
      </c>
      <c r="D20" s="1">
        <v>2</v>
      </c>
      <c r="E20" s="1">
        <v>2</v>
      </c>
      <c r="F20" s="1">
        <v>0</v>
      </c>
      <c r="G20" s="1">
        <v>0</v>
      </c>
      <c r="H20" s="1">
        <v>0</v>
      </c>
      <c r="I20" s="1">
        <v>60</v>
      </c>
      <c r="J20" s="1">
        <v>13</v>
      </c>
      <c r="K20" s="1">
        <v>47</v>
      </c>
      <c r="L20" s="1">
        <v>5</v>
      </c>
    </row>
    <row r="21" spans="1:12" x14ac:dyDescent="0.2">
      <c r="A21" s="16" t="s">
        <v>28</v>
      </c>
      <c r="B21" s="1">
        <v>195</v>
      </c>
      <c r="C21" s="1">
        <v>41</v>
      </c>
      <c r="D21" s="1">
        <v>10</v>
      </c>
      <c r="E21" s="1">
        <v>3</v>
      </c>
      <c r="F21" s="1">
        <v>4</v>
      </c>
      <c r="G21" s="1">
        <v>4</v>
      </c>
      <c r="H21" s="1">
        <v>20</v>
      </c>
      <c r="I21" s="1">
        <v>144</v>
      </c>
      <c r="J21" s="1">
        <v>42</v>
      </c>
      <c r="K21" s="1">
        <v>102</v>
      </c>
      <c r="L21" s="1">
        <v>10</v>
      </c>
    </row>
    <row r="22" spans="1:12" x14ac:dyDescent="0.2">
      <c r="A22" s="1" t="s">
        <v>29</v>
      </c>
      <c r="B22" s="12">
        <v>38.6</v>
      </c>
      <c r="C22" s="12">
        <v>35.1</v>
      </c>
      <c r="D22" s="12">
        <v>32.5</v>
      </c>
      <c r="E22" s="12">
        <v>39.299999999999997</v>
      </c>
      <c r="F22" s="12">
        <v>32.1</v>
      </c>
      <c r="G22" s="12">
        <v>37.5</v>
      </c>
      <c r="H22" s="12">
        <v>36.299999999999997</v>
      </c>
      <c r="I22" s="12">
        <v>43.3</v>
      </c>
      <c r="J22" s="12">
        <v>43.3</v>
      </c>
      <c r="K22" s="12">
        <v>43.2</v>
      </c>
      <c r="L22" s="12">
        <v>33.5</v>
      </c>
    </row>
    <row r="24" spans="1:12" x14ac:dyDescent="0.2">
      <c r="A24" s="1" t="s">
        <v>156</v>
      </c>
      <c r="B24" s="1">
        <v>3257</v>
      </c>
      <c r="C24" s="1">
        <v>1075</v>
      </c>
      <c r="D24" s="1">
        <v>410</v>
      </c>
      <c r="E24" s="1">
        <v>158</v>
      </c>
      <c r="F24" s="1">
        <v>106</v>
      </c>
      <c r="G24" s="1">
        <v>111</v>
      </c>
      <c r="H24" s="1">
        <v>290</v>
      </c>
      <c r="I24" s="1">
        <v>2033</v>
      </c>
      <c r="J24" s="1">
        <v>354</v>
      </c>
      <c r="K24" s="1">
        <v>1679</v>
      </c>
      <c r="L24" s="1">
        <v>149</v>
      </c>
    </row>
    <row r="25" spans="1:12" x14ac:dyDescent="0.2">
      <c r="A25" s="16" t="s">
        <v>15</v>
      </c>
      <c r="B25" s="1">
        <v>8</v>
      </c>
      <c r="C25" s="1">
        <v>4</v>
      </c>
      <c r="D25" s="1">
        <v>0</v>
      </c>
      <c r="E25" s="1">
        <v>0</v>
      </c>
      <c r="F25" s="1">
        <v>1</v>
      </c>
      <c r="G25" s="1">
        <v>1</v>
      </c>
      <c r="H25" s="1">
        <v>2</v>
      </c>
      <c r="I25" s="1">
        <v>1</v>
      </c>
      <c r="J25" s="1">
        <v>0</v>
      </c>
      <c r="K25" s="1">
        <v>1</v>
      </c>
      <c r="L25" s="1">
        <v>3</v>
      </c>
    </row>
    <row r="26" spans="1:12" x14ac:dyDescent="0.2">
      <c r="A26" s="16" t="s">
        <v>142</v>
      </c>
      <c r="B26" s="1">
        <v>7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5</v>
      </c>
      <c r="J26" s="1">
        <v>1</v>
      </c>
      <c r="K26" s="1">
        <v>4</v>
      </c>
      <c r="L26" s="1">
        <v>1</v>
      </c>
    </row>
    <row r="27" spans="1:12" x14ac:dyDescent="0.2">
      <c r="A27" s="16" t="s">
        <v>143</v>
      </c>
      <c r="B27" s="1">
        <v>14</v>
      </c>
      <c r="C27" s="1">
        <v>3</v>
      </c>
      <c r="D27" s="1">
        <v>0</v>
      </c>
      <c r="E27" s="1">
        <v>0</v>
      </c>
      <c r="F27" s="1">
        <v>1</v>
      </c>
      <c r="G27" s="1">
        <v>0</v>
      </c>
      <c r="H27" s="1">
        <v>2</v>
      </c>
      <c r="I27" s="1">
        <v>10</v>
      </c>
      <c r="J27" s="1">
        <v>0</v>
      </c>
      <c r="K27" s="1">
        <v>10</v>
      </c>
      <c r="L27" s="1">
        <v>1</v>
      </c>
    </row>
    <row r="28" spans="1:12" x14ac:dyDescent="0.2">
      <c r="A28" s="16" t="s">
        <v>16</v>
      </c>
      <c r="B28" s="1">
        <v>130</v>
      </c>
      <c r="C28" s="1">
        <v>15</v>
      </c>
      <c r="D28" s="1">
        <v>1</v>
      </c>
      <c r="E28" s="1">
        <v>0</v>
      </c>
      <c r="F28" s="1">
        <v>3</v>
      </c>
      <c r="G28" s="1">
        <v>3</v>
      </c>
      <c r="H28" s="1">
        <v>8</v>
      </c>
      <c r="I28" s="1">
        <v>107</v>
      </c>
      <c r="J28" s="1">
        <v>6</v>
      </c>
      <c r="K28" s="1">
        <v>101</v>
      </c>
      <c r="L28" s="1">
        <v>8</v>
      </c>
    </row>
    <row r="29" spans="1:12" x14ac:dyDescent="0.2">
      <c r="A29" s="16" t="s">
        <v>17</v>
      </c>
      <c r="B29" s="1">
        <v>399</v>
      </c>
      <c r="C29" s="1">
        <v>178</v>
      </c>
      <c r="D29" s="1">
        <v>84</v>
      </c>
      <c r="E29" s="1">
        <v>9</v>
      </c>
      <c r="F29" s="1">
        <v>25</v>
      </c>
      <c r="G29" s="1">
        <v>15</v>
      </c>
      <c r="H29" s="1">
        <v>45</v>
      </c>
      <c r="I29" s="1">
        <v>192</v>
      </c>
      <c r="J29" s="1">
        <v>22</v>
      </c>
      <c r="K29" s="1">
        <v>170</v>
      </c>
      <c r="L29" s="1">
        <v>29</v>
      </c>
    </row>
    <row r="30" spans="1:12" x14ac:dyDescent="0.2">
      <c r="A30" s="16" t="s">
        <v>18</v>
      </c>
      <c r="B30" s="1">
        <v>358</v>
      </c>
      <c r="C30" s="1">
        <v>167</v>
      </c>
      <c r="D30" s="1">
        <v>79</v>
      </c>
      <c r="E30" s="1">
        <v>14</v>
      </c>
      <c r="F30" s="1">
        <v>13</v>
      </c>
      <c r="G30" s="1">
        <v>11</v>
      </c>
      <c r="H30" s="1">
        <v>50</v>
      </c>
      <c r="I30" s="1">
        <v>175</v>
      </c>
      <c r="J30" s="1">
        <v>39</v>
      </c>
      <c r="K30" s="1">
        <v>136</v>
      </c>
      <c r="L30" s="1">
        <v>16</v>
      </c>
    </row>
    <row r="31" spans="1:12" x14ac:dyDescent="0.2">
      <c r="A31" s="16" t="s">
        <v>19</v>
      </c>
      <c r="B31" s="1">
        <v>364</v>
      </c>
      <c r="C31" s="1">
        <v>152</v>
      </c>
      <c r="D31" s="1">
        <v>69</v>
      </c>
      <c r="E31" s="1">
        <v>30</v>
      </c>
      <c r="F31" s="1">
        <v>15</v>
      </c>
      <c r="G31" s="1">
        <v>11</v>
      </c>
      <c r="H31" s="1">
        <v>27</v>
      </c>
      <c r="I31" s="1">
        <v>195</v>
      </c>
      <c r="J31" s="1">
        <v>31</v>
      </c>
      <c r="K31" s="1">
        <v>164</v>
      </c>
      <c r="L31" s="1">
        <v>17</v>
      </c>
    </row>
    <row r="32" spans="1:12" x14ac:dyDescent="0.2">
      <c r="A32" s="16" t="s">
        <v>20</v>
      </c>
      <c r="B32" s="1">
        <v>457</v>
      </c>
      <c r="C32" s="1">
        <v>208</v>
      </c>
      <c r="D32" s="1">
        <v>81</v>
      </c>
      <c r="E32" s="1">
        <v>29</v>
      </c>
      <c r="F32" s="1">
        <v>21</v>
      </c>
      <c r="G32" s="1">
        <v>27</v>
      </c>
      <c r="H32" s="1">
        <v>50</v>
      </c>
      <c r="I32" s="1">
        <v>227</v>
      </c>
      <c r="J32" s="1">
        <v>68</v>
      </c>
      <c r="K32" s="1">
        <v>159</v>
      </c>
      <c r="L32" s="1">
        <v>22</v>
      </c>
    </row>
    <row r="33" spans="1:12" x14ac:dyDescent="0.2">
      <c r="A33" s="16" t="s">
        <v>21</v>
      </c>
      <c r="B33" s="1">
        <v>288</v>
      </c>
      <c r="C33" s="1">
        <v>98</v>
      </c>
      <c r="D33" s="1">
        <v>30</v>
      </c>
      <c r="E33" s="1">
        <v>20</v>
      </c>
      <c r="F33" s="1">
        <v>7</v>
      </c>
      <c r="G33" s="1">
        <v>17</v>
      </c>
      <c r="H33" s="1">
        <v>24</v>
      </c>
      <c r="I33" s="1">
        <v>183</v>
      </c>
      <c r="J33" s="1">
        <v>39</v>
      </c>
      <c r="K33" s="1">
        <v>144</v>
      </c>
      <c r="L33" s="1">
        <v>7</v>
      </c>
    </row>
    <row r="34" spans="1:12" x14ac:dyDescent="0.2">
      <c r="A34" s="16" t="s">
        <v>22</v>
      </c>
      <c r="B34" s="1">
        <v>320</v>
      </c>
      <c r="C34" s="1">
        <v>79</v>
      </c>
      <c r="D34" s="1">
        <v>24</v>
      </c>
      <c r="E34" s="1">
        <v>22</v>
      </c>
      <c r="F34" s="1">
        <v>3</v>
      </c>
      <c r="G34" s="1">
        <v>9</v>
      </c>
      <c r="H34" s="1">
        <v>21</v>
      </c>
      <c r="I34" s="1">
        <v>223</v>
      </c>
      <c r="J34" s="1">
        <v>46</v>
      </c>
      <c r="K34" s="1">
        <v>177</v>
      </c>
      <c r="L34" s="1">
        <v>18</v>
      </c>
    </row>
    <row r="35" spans="1:12" x14ac:dyDescent="0.2">
      <c r="A35" s="16" t="s">
        <v>23</v>
      </c>
      <c r="B35" s="1">
        <v>254</v>
      </c>
      <c r="C35" s="1">
        <v>51</v>
      </c>
      <c r="D35" s="1">
        <v>13</v>
      </c>
      <c r="E35" s="1">
        <v>11</v>
      </c>
      <c r="F35" s="1">
        <v>7</v>
      </c>
      <c r="G35" s="1">
        <v>4</v>
      </c>
      <c r="H35" s="1">
        <v>16</v>
      </c>
      <c r="I35" s="1">
        <v>195</v>
      </c>
      <c r="J35" s="1">
        <v>40</v>
      </c>
      <c r="K35" s="1">
        <v>155</v>
      </c>
      <c r="L35" s="1">
        <v>8</v>
      </c>
    </row>
    <row r="36" spans="1:12" x14ac:dyDescent="0.2">
      <c r="A36" s="16" t="s">
        <v>24</v>
      </c>
      <c r="B36" s="1">
        <v>178</v>
      </c>
      <c r="C36" s="1">
        <v>41</v>
      </c>
      <c r="D36" s="1">
        <v>11</v>
      </c>
      <c r="E36" s="1">
        <v>7</v>
      </c>
      <c r="F36" s="1">
        <v>4</v>
      </c>
      <c r="G36" s="1">
        <v>6</v>
      </c>
      <c r="H36" s="1">
        <v>13</v>
      </c>
      <c r="I36" s="1">
        <v>133</v>
      </c>
      <c r="J36" s="1">
        <v>18</v>
      </c>
      <c r="K36" s="1">
        <v>115</v>
      </c>
      <c r="L36" s="1">
        <v>4</v>
      </c>
    </row>
    <row r="37" spans="1:12" x14ac:dyDescent="0.2">
      <c r="A37" s="16" t="s">
        <v>25</v>
      </c>
      <c r="B37" s="1">
        <v>160</v>
      </c>
      <c r="C37" s="1">
        <v>30</v>
      </c>
      <c r="D37" s="1">
        <v>7</v>
      </c>
      <c r="E37" s="1">
        <v>7</v>
      </c>
      <c r="F37" s="1">
        <v>2</v>
      </c>
      <c r="G37" s="1">
        <v>2</v>
      </c>
      <c r="H37" s="1">
        <v>12</v>
      </c>
      <c r="I37" s="1">
        <v>128</v>
      </c>
      <c r="J37" s="1">
        <v>9</v>
      </c>
      <c r="K37" s="1">
        <v>119</v>
      </c>
      <c r="L37" s="1">
        <v>2</v>
      </c>
    </row>
    <row r="38" spans="1:12" x14ac:dyDescent="0.2">
      <c r="A38" s="16" t="s">
        <v>26</v>
      </c>
      <c r="B38" s="1">
        <v>104</v>
      </c>
      <c r="C38" s="1">
        <v>12</v>
      </c>
      <c r="D38" s="1">
        <v>3</v>
      </c>
      <c r="E38" s="1">
        <v>4</v>
      </c>
      <c r="F38" s="1">
        <v>0</v>
      </c>
      <c r="G38" s="1">
        <v>1</v>
      </c>
      <c r="H38" s="1">
        <v>4</v>
      </c>
      <c r="I38" s="1">
        <v>88</v>
      </c>
      <c r="J38" s="1">
        <v>9</v>
      </c>
      <c r="K38" s="1">
        <v>79</v>
      </c>
      <c r="L38" s="1">
        <v>4</v>
      </c>
    </row>
    <row r="39" spans="1:12" x14ac:dyDescent="0.2">
      <c r="A39" s="16" t="s">
        <v>27</v>
      </c>
      <c r="B39" s="1">
        <v>59</v>
      </c>
      <c r="C39" s="1">
        <v>3</v>
      </c>
      <c r="D39" s="1">
        <v>1</v>
      </c>
      <c r="E39" s="1">
        <v>2</v>
      </c>
      <c r="F39" s="1">
        <v>0</v>
      </c>
      <c r="G39" s="1">
        <v>0</v>
      </c>
      <c r="H39" s="1">
        <v>0</v>
      </c>
      <c r="I39" s="1">
        <v>53</v>
      </c>
      <c r="J39" s="1">
        <v>6</v>
      </c>
      <c r="K39" s="1">
        <v>47</v>
      </c>
      <c r="L39" s="1">
        <v>3</v>
      </c>
    </row>
    <row r="40" spans="1:12" x14ac:dyDescent="0.2">
      <c r="A40" s="16" t="s">
        <v>28</v>
      </c>
      <c r="B40" s="1">
        <v>157</v>
      </c>
      <c r="C40" s="1">
        <v>33</v>
      </c>
      <c r="D40" s="1">
        <v>7</v>
      </c>
      <c r="E40" s="1">
        <v>3</v>
      </c>
      <c r="F40" s="1">
        <v>4</v>
      </c>
      <c r="G40" s="1">
        <v>4</v>
      </c>
      <c r="H40" s="1">
        <v>15</v>
      </c>
      <c r="I40" s="1">
        <v>118</v>
      </c>
      <c r="J40" s="1">
        <v>20</v>
      </c>
      <c r="K40" s="1">
        <v>98</v>
      </c>
      <c r="L40" s="1">
        <v>6</v>
      </c>
    </row>
    <row r="41" spans="1:12" x14ac:dyDescent="0.2">
      <c r="A41" s="1" t="s">
        <v>29</v>
      </c>
      <c r="B41" s="12">
        <v>38.799999999999997</v>
      </c>
      <c r="C41" s="12">
        <v>35.4</v>
      </c>
      <c r="D41" s="12">
        <v>33</v>
      </c>
      <c r="E41" s="12">
        <v>39.5</v>
      </c>
      <c r="F41" s="12">
        <v>33.299999999999997</v>
      </c>
      <c r="G41" s="12">
        <v>37.700000000000003</v>
      </c>
      <c r="H41" s="12">
        <v>36</v>
      </c>
      <c r="I41" s="12">
        <v>42.9</v>
      </c>
      <c r="J41" s="12">
        <v>41.3</v>
      </c>
      <c r="K41" s="12">
        <v>43.3</v>
      </c>
      <c r="L41" s="12">
        <v>34.9</v>
      </c>
    </row>
    <row r="43" spans="1:12" x14ac:dyDescent="0.2">
      <c r="A43" s="1" t="s">
        <v>157</v>
      </c>
      <c r="B43" s="1">
        <v>658</v>
      </c>
      <c r="C43" s="1">
        <v>350</v>
      </c>
      <c r="D43" s="1">
        <v>108</v>
      </c>
      <c r="E43" s="1">
        <v>14</v>
      </c>
      <c r="F43" s="1">
        <v>29</v>
      </c>
      <c r="G43" s="1">
        <v>2</v>
      </c>
      <c r="H43" s="1">
        <v>197</v>
      </c>
      <c r="I43" s="1">
        <v>271</v>
      </c>
      <c r="J43" s="1">
        <v>244</v>
      </c>
      <c r="K43" s="1">
        <v>27</v>
      </c>
      <c r="L43" s="1">
        <v>37</v>
      </c>
    </row>
    <row r="44" spans="1:12" x14ac:dyDescent="0.2">
      <c r="A44" s="16" t="s">
        <v>15</v>
      </c>
      <c r="B44" s="1">
        <v>4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4</v>
      </c>
    </row>
    <row r="45" spans="1:12" x14ac:dyDescent="0.2">
      <c r="A45" s="16" t="s">
        <v>142</v>
      </c>
      <c r="B45" s="1">
        <v>5</v>
      </c>
      <c r="C45" s="1">
        <v>1</v>
      </c>
      <c r="D45" s="1">
        <v>0</v>
      </c>
      <c r="E45" s="1">
        <v>1</v>
      </c>
      <c r="F45" s="1">
        <v>0</v>
      </c>
      <c r="G45" s="1">
        <v>0</v>
      </c>
      <c r="H45" s="1">
        <v>0</v>
      </c>
      <c r="I45" s="1">
        <v>2</v>
      </c>
      <c r="J45" s="1">
        <v>2</v>
      </c>
      <c r="K45" s="1">
        <v>0</v>
      </c>
      <c r="L45" s="1">
        <v>2</v>
      </c>
    </row>
    <row r="46" spans="1:12" x14ac:dyDescent="0.2">
      <c r="A46" s="16" t="s">
        <v>143</v>
      </c>
      <c r="B46" s="1">
        <v>9</v>
      </c>
      <c r="C46" s="1">
        <v>4</v>
      </c>
      <c r="D46" s="1">
        <v>2</v>
      </c>
      <c r="E46" s="1">
        <v>0</v>
      </c>
      <c r="F46" s="1">
        <v>0</v>
      </c>
      <c r="G46" s="1">
        <v>0</v>
      </c>
      <c r="H46" s="1">
        <v>2</v>
      </c>
      <c r="I46" s="1">
        <v>2</v>
      </c>
      <c r="J46" s="1">
        <v>2</v>
      </c>
      <c r="K46" s="1">
        <v>0</v>
      </c>
      <c r="L46" s="1">
        <v>3</v>
      </c>
    </row>
    <row r="47" spans="1:12" x14ac:dyDescent="0.2">
      <c r="A47" s="16" t="s">
        <v>16</v>
      </c>
      <c r="B47" s="1">
        <v>43</v>
      </c>
      <c r="C47" s="1">
        <v>19</v>
      </c>
      <c r="D47" s="1">
        <v>0</v>
      </c>
      <c r="E47" s="1">
        <v>0</v>
      </c>
      <c r="F47" s="1">
        <v>3</v>
      </c>
      <c r="G47" s="1">
        <v>0</v>
      </c>
      <c r="H47" s="1">
        <v>16</v>
      </c>
      <c r="I47" s="1">
        <v>20</v>
      </c>
      <c r="J47" s="1">
        <v>15</v>
      </c>
      <c r="K47" s="1">
        <v>5</v>
      </c>
      <c r="L47" s="1">
        <v>4</v>
      </c>
    </row>
    <row r="48" spans="1:12" x14ac:dyDescent="0.2">
      <c r="A48" s="16" t="s">
        <v>17</v>
      </c>
      <c r="B48" s="1">
        <v>96</v>
      </c>
      <c r="C48" s="1">
        <v>59</v>
      </c>
      <c r="D48" s="1">
        <v>25</v>
      </c>
      <c r="E48" s="1">
        <v>3</v>
      </c>
      <c r="F48" s="1">
        <v>9</v>
      </c>
      <c r="G48" s="1">
        <v>1</v>
      </c>
      <c r="H48" s="1">
        <v>21</v>
      </c>
      <c r="I48" s="1">
        <v>27</v>
      </c>
      <c r="J48" s="1">
        <v>23</v>
      </c>
      <c r="K48" s="1">
        <v>4</v>
      </c>
      <c r="L48" s="1">
        <v>10</v>
      </c>
    </row>
    <row r="49" spans="1:12" x14ac:dyDescent="0.2">
      <c r="A49" s="16" t="s">
        <v>18</v>
      </c>
      <c r="B49" s="1">
        <v>76</v>
      </c>
      <c r="C49" s="1">
        <v>53</v>
      </c>
      <c r="D49" s="1">
        <v>25</v>
      </c>
      <c r="E49" s="1">
        <v>2</v>
      </c>
      <c r="F49" s="1">
        <v>4</v>
      </c>
      <c r="G49" s="1">
        <v>1</v>
      </c>
      <c r="H49" s="1">
        <v>21</v>
      </c>
      <c r="I49" s="1">
        <v>23</v>
      </c>
      <c r="J49" s="1">
        <v>22</v>
      </c>
      <c r="K49" s="1">
        <v>1</v>
      </c>
      <c r="L49" s="1">
        <v>0</v>
      </c>
    </row>
    <row r="50" spans="1:12" x14ac:dyDescent="0.2">
      <c r="A50" s="16" t="s">
        <v>19</v>
      </c>
      <c r="B50" s="1">
        <v>66</v>
      </c>
      <c r="C50" s="1">
        <v>50</v>
      </c>
      <c r="D50" s="1">
        <v>17</v>
      </c>
      <c r="E50" s="1">
        <v>1</v>
      </c>
      <c r="F50" s="1">
        <v>5</v>
      </c>
      <c r="G50" s="1">
        <v>0</v>
      </c>
      <c r="H50" s="1">
        <v>27</v>
      </c>
      <c r="I50" s="1">
        <v>16</v>
      </c>
      <c r="J50" s="1">
        <v>14</v>
      </c>
      <c r="K50" s="1">
        <v>2</v>
      </c>
      <c r="L50" s="1">
        <v>0</v>
      </c>
    </row>
    <row r="51" spans="1:12" x14ac:dyDescent="0.2">
      <c r="A51" s="16" t="s">
        <v>20</v>
      </c>
      <c r="B51" s="1">
        <v>73</v>
      </c>
      <c r="C51" s="1">
        <v>56</v>
      </c>
      <c r="D51" s="1">
        <v>18</v>
      </c>
      <c r="E51" s="1">
        <v>1</v>
      </c>
      <c r="F51" s="1">
        <v>4</v>
      </c>
      <c r="G51" s="1">
        <v>0</v>
      </c>
      <c r="H51" s="1">
        <v>33</v>
      </c>
      <c r="I51" s="1">
        <v>17</v>
      </c>
      <c r="J51" s="1">
        <v>17</v>
      </c>
      <c r="K51" s="1">
        <v>0</v>
      </c>
      <c r="L51" s="1">
        <v>0</v>
      </c>
    </row>
    <row r="52" spans="1:12" x14ac:dyDescent="0.2">
      <c r="A52" s="16" t="s">
        <v>21</v>
      </c>
      <c r="B52" s="1">
        <v>59</v>
      </c>
      <c r="C52" s="1">
        <v>37</v>
      </c>
      <c r="D52" s="1">
        <v>11</v>
      </c>
      <c r="E52" s="1">
        <v>3</v>
      </c>
      <c r="F52" s="1">
        <v>2</v>
      </c>
      <c r="G52" s="1">
        <v>0</v>
      </c>
      <c r="H52" s="1">
        <v>21</v>
      </c>
      <c r="I52" s="1">
        <v>21</v>
      </c>
      <c r="J52" s="1">
        <v>17</v>
      </c>
      <c r="K52" s="1">
        <v>4</v>
      </c>
      <c r="L52" s="1">
        <v>1</v>
      </c>
    </row>
    <row r="53" spans="1:12" x14ac:dyDescent="0.2">
      <c r="A53" s="16" t="s">
        <v>22</v>
      </c>
      <c r="B53" s="1">
        <v>67</v>
      </c>
      <c r="C53" s="1">
        <v>26</v>
      </c>
      <c r="D53" s="1">
        <v>2</v>
      </c>
      <c r="E53" s="1">
        <v>2</v>
      </c>
      <c r="F53" s="1">
        <v>0</v>
      </c>
      <c r="G53" s="1">
        <v>0</v>
      </c>
      <c r="H53" s="1">
        <v>22</v>
      </c>
      <c r="I53" s="1">
        <v>38</v>
      </c>
      <c r="J53" s="1">
        <v>35</v>
      </c>
      <c r="K53" s="1">
        <v>3</v>
      </c>
      <c r="L53" s="1">
        <v>3</v>
      </c>
    </row>
    <row r="54" spans="1:12" x14ac:dyDescent="0.2">
      <c r="A54" s="16" t="s">
        <v>23</v>
      </c>
      <c r="B54" s="1">
        <v>38</v>
      </c>
      <c r="C54" s="1">
        <v>13</v>
      </c>
      <c r="D54" s="1">
        <v>0</v>
      </c>
      <c r="E54" s="1">
        <v>0</v>
      </c>
      <c r="F54" s="1">
        <v>0</v>
      </c>
      <c r="G54" s="1">
        <v>0</v>
      </c>
      <c r="H54" s="1">
        <v>13</v>
      </c>
      <c r="I54" s="1">
        <v>23</v>
      </c>
      <c r="J54" s="1">
        <v>22</v>
      </c>
      <c r="K54" s="1">
        <v>1</v>
      </c>
      <c r="L54" s="1">
        <v>2</v>
      </c>
    </row>
    <row r="55" spans="1:12" x14ac:dyDescent="0.2">
      <c r="A55" s="16" t="s">
        <v>24</v>
      </c>
      <c r="B55" s="1">
        <v>31</v>
      </c>
      <c r="C55" s="1">
        <v>16</v>
      </c>
      <c r="D55" s="1">
        <v>3</v>
      </c>
      <c r="E55" s="1">
        <v>0</v>
      </c>
      <c r="F55" s="1">
        <v>1</v>
      </c>
      <c r="G55" s="1">
        <v>0</v>
      </c>
      <c r="H55" s="1">
        <v>12</v>
      </c>
      <c r="I55" s="1">
        <v>14</v>
      </c>
      <c r="J55" s="1">
        <v>14</v>
      </c>
      <c r="K55" s="1">
        <v>0</v>
      </c>
      <c r="L55" s="1">
        <v>1</v>
      </c>
    </row>
    <row r="56" spans="1:12" x14ac:dyDescent="0.2">
      <c r="A56" s="16" t="s">
        <v>25</v>
      </c>
      <c r="B56" s="1">
        <v>17</v>
      </c>
      <c r="C56" s="1">
        <v>2</v>
      </c>
      <c r="D56" s="1">
        <v>0</v>
      </c>
      <c r="E56" s="1">
        <v>0</v>
      </c>
      <c r="F56" s="1">
        <v>0</v>
      </c>
      <c r="G56" s="1">
        <v>0</v>
      </c>
      <c r="H56" s="1">
        <v>2</v>
      </c>
      <c r="I56" s="1">
        <v>15</v>
      </c>
      <c r="J56" s="1">
        <v>13</v>
      </c>
      <c r="K56" s="1">
        <v>2</v>
      </c>
      <c r="L56" s="1">
        <v>0</v>
      </c>
    </row>
    <row r="57" spans="1:12" x14ac:dyDescent="0.2">
      <c r="A57" s="16" t="s">
        <v>26</v>
      </c>
      <c r="B57" s="1">
        <v>26</v>
      </c>
      <c r="C57" s="1">
        <v>5</v>
      </c>
      <c r="D57" s="1">
        <v>1</v>
      </c>
      <c r="E57" s="1">
        <v>1</v>
      </c>
      <c r="F57" s="1">
        <v>1</v>
      </c>
      <c r="G57" s="1">
        <v>0</v>
      </c>
      <c r="H57" s="1">
        <v>2</v>
      </c>
      <c r="I57" s="1">
        <v>20</v>
      </c>
      <c r="J57" s="1">
        <v>19</v>
      </c>
      <c r="K57" s="1">
        <v>1</v>
      </c>
      <c r="L57" s="1">
        <v>1</v>
      </c>
    </row>
    <row r="58" spans="1:12" x14ac:dyDescent="0.2">
      <c r="A58" s="16" t="s">
        <v>27</v>
      </c>
      <c r="B58" s="1">
        <v>10</v>
      </c>
      <c r="C58" s="1">
        <v>1</v>
      </c>
      <c r="D58" s="1">
        <v>1</v>
      </c>
      <c r="E58" s="1">
        <v>0</v>
      </c>
      <c r="F58" s="1">
        <v>0</v>
      </c>
      <c r="G58" s="1">
        <v>0</v>
      </c>
      <c r="H58" s="1">
        <v>0</v>
      </c>
      <c r="I58" s="1">
        <v>7</v>
      </c>
      <c r="J58" s="1">
        <v>7</v>
      </c>
      <c r="K58" s="1">
        <v>0</v>
      </c>
      <c r="L58" s="1">
        <v>2</v>
      </c>
    </row>
    <row r="59" spans="1:12" x14ac:dyDescent="0.2">
      <c r="A59" s="16" t="s">
        <v>28</v>
      </c>
      <c r="B59" s="1">
        <v>38</v>
      </c>
      <c r="C59" s="1">
        <v>8</v>
      </c>
      <c r="D59" s="1">
        <v>3</v>
      </c>
      <c r="E59" s="1">
        <v>0</v>
      </c>
      <c r="F59" s="1">
        <v>0</v>
      </c>
      <c r="G59" s="1">
        <v>0</v>
      </c>
      <c r="H59" s="1">
        <v>5</v>
      </c>
      <c r="I59" s="1">
        <v>26</v>
      </c>
      <c r="J59" s="1">
        <v>22</v>
      </c>
      <c r="K59" s="1">
        <v>4</v>
      </c>
      <c r="L59" s="1">
        <v>4</v>
      </c>
    </row>
    <row r="60" spans="1:12" x14ac:dyDescent="0.2">
      <c r="A60" s="1" t="s">
        <v>29</v>
      </c>
      <c r="B60" s="12">
        <v>37.1</v>
      </c>
      <c r="C60" s="12">
        <v>33.9</v>
      </c>
      <c r="D60" s="12">
        <v>30.6</v>
      </c>
      <c r="E60" s="12">
        <v>35</v>
      </c>
      <c r="F60" s="12">
        <v>28.1</v>
      </c>
      <c r="G60" s="12">
        <v>25</v>
      </c>
      <c r="H60" s="12">
        <v>36.700000000000003</v>
      </c>
      <c r="I60" s="12">
        <v>46</v>
      </c>
      <c r="J60" s="12">
        <v>46.4</v>
      </c>
      <c r="K60" s="12">
        <v>41.9</v>
      </c>
      <c r="L60" s="12">
        <v>22.8</v>
      </c>
    </row>
    <row r="61" spans="1:12" x14ac:dyDescent="0.2">
      <c r="A61" s="13" t="s">
        <v>106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x14ac:dyDescent="0.2">
      <c r="A62" s="1" t="s">
        <v>107</v>
      </c>
    </row>
  </sheetData>
  <mergeCells count="2">
    <mergeCell ref="C2:H2"/>
    <mergeCell ref="I2:L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51351-078F-4717-8E14-B58765D6B021}">
  <dimension ref="A1:K61"/>
  <sheetViews>
    <sheetView view="pageBreakPreview" topLeftCell="A36" zoomScale="125" zoomScaleNormal="100" zoomScaleSheetLayoutView="125" workbookViewId="0">
      <selection activeCell="A41" sqref="A41:XFD41"/>
    </sheetView>
  </sheetViews>
  <sheetFormatPr defaultColWidth="8.85546875" defaultRowHeight="11.25" x14ac:dyDescent="0.2"/>
  <cols>
    <col min="1" max="1" width="8.85546875" style="16"/>
    <col min="2" max="4" width="7.28515625" style="1" customWidth="1"/>
    <col min="5" max="8" width="8.85546875" style="1"/>
    <col min="9" max="11" width="7" style="1" customWidth="1"/>
    <col min="12" max="16384" width="8.85546875" style="1"/>
  </cols>
  <sheetData>
    <row r="1" spans="1:11" x14ac:dyDescent="0.2">
      <c r="A1" s="16" t="s">
        <v>170</v>
      </c>
    </row>
    <row r="2" spans="1:11" x14ac:dyDescent="0.2">
      <c r="A2" s="17"/>
      <c r="B2" s="7"/>
      <c r="C2" s="7" t="s">
        <v>127</v>
      </c>
      <c r="D2" s="7" t="s">
        <v>129</v>
      </c>
      <c r="E2" s="7" t="s">
        <v>131</v>
      </c>
      <c r="F2" s="7" t="s">
        <v>133</v>
      </c>
      <c r="G2" s="7" t="s">
        <v>134</v>
      </c>
      <c r="H2" s="7"/>
      <c r="I2" s="7" t="s">
        <v>136</v>
      </c>
      <c r="J2" s="7" t="s">
        <v>139</v>
      </c>
      <c r="K2" s="11"/>
    </row>
    <row r="3" spans="1:11" x14ac:dyDescent="0.2">
      <c r="A3" s="18" t="s">
        <v>126</v>
      </c>
      <c r="B3" s="8" t="s">
        <v>0</v>
      </c>
      <c r="C3" s="8" t="s">
        <v>128</v>
      </c>
      <c r="D3" s="8" t="s">
        <v>130</v>
      </c>
      <c r="E3" s="8" t="s">
        <v>140</v>
      </c>
      <c r="F3" s="8" t="s">
        <v>132</v>
      </c>
      <c r="G3" s="8" t="s">
        <v>135</v>
      </c>
      <c r="H3" s="8" t="s">
        <v>73</v>
      </c>
      <c r="I3" s="8" t="s">
        <v>137</v>
      </c>
      <c r="J3" s="8" t="s">
        <v>138</v>
      </c>
      <c r="K3" s="10" t="s">
        <v>76</v>
      </c>
    </row>
    <row r="4" spans="1:11" x14ac:dyDescent="0.2">
      <c r="A4" s="16" t="s">
        <v>141</v>
      </c>
      <c r="B4" s="1">
        <v>18456</v>
      </c>
      <c r="C4" s="1">
        <v>1124</v>
      </c>
      <c r="D4" s="1">
        <v>641</v>
      </c>
      <c r="E4" s="1">
        <v>104</v>
      </c>
      <c r="F4" s="1">
        <v>9</v>
      </c>
      <c r="G4" s="1">
        <v>528</v>
      </c>
      <c r="H4" s="1">
        <v>16691</v>
      </c>
      <c r="I4" s="1">
        <v>1829</v>
      </c>
      <c r="J4" s="1">
        <v>8804</v>
      </c>
      <c r="K4" s="1">
        <v>6058</v>
      </c>
    </row>
    <row r="5" spans="1:11" x14ac:dyDescent="0.2">
      <c r="A5" s="16" t="s">
        <v>15</v>
      </c>
      <c r="B5" s="1">
        <v>3402</v>
      </c>
      <c r="C5" s="1">
        <v>1</v>
      </c>
      <c r="D5" s="1">
        <v>1</v>
      </c>
      <c r="E5" s="1">
        <v>0</v>
      </c>
      <c r="F5" s="1">
        <v>0</v>
      </c>
      <c r="G5" s="1">
        <v>1</v>
      </c>
      <c r="H5" s="1">
        <v>3400</v>
      </c>
      <c r="I5" s="1">
        <v>2</v>
      </c>
      <c r="J5" s="1">
        <v>3289</v>
      </c>
      <c r="K5" s="1">
        <v>109</v>
      </c>
    </row>
    <row r="6" spans="1:11" x14ac:dyDescent="0.2">
      <c r="A6" s="16" t="s">
        <v>142</v>
      </c>
      <c r="B6" s="1">
        <v>2993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2993</v>
      </c>
      <c r="I6" s="1">
        <v>3</v>
      </c>
      <c r="J6" s="1">
        <v>1155</v>
      </c>
      <c r="K6" s="1">
        <v>1835</v>
      </c>
    </row>
    <row r="7" spans="1:11" x14ac:dyDescent="0.2">
      <c r="A7" s="16" t="s">
        <v>143</v>
      </c>
      <c r="B7" s="1">
        <v>2529</v>
      </c>
      <c r="C7" s="1">
        <v>0</v>
      </c>
      <c r="D7" s="1">
        <v>1</v>
      </c>
      <c r="E7" s="1">
        <v>0</v>
      </c>
      <c r="F7" s="1">
        <v>0</v>
      </c>
      <c r="G7" s="1">
        <v>1</v>
      </c>
      <c r="H7" s="1">
        <v>2528</v>
      </c>
      <c r="I7" s="1">
        <v>4</v>
      </c>
      <c r="J7" s="1">
        <v>206</v>
      </c>
      <c r="K7" s="1">
        <v>2318</v>
      </c>
    </row>
    <row r="8" spans="1:11" x14ac:dyDescent="0.2">
      <c r="A8" s="16" t="s">
        <v>16</v>
      </c>
      <c r="B8" s="1">
        <v>1956</v>
      </c>
      <c r="C8" s="1">
        <v>37</v>
      </c>
      <c r="D8" s="1">
        <v>9</v>
      </c>
      <c r="E8" s="1">
        <v>1</v>
      </c>
      <c r="F8" s="1">
        <v>0</v>
      </c>
      <c r="G8" s="1">
        <v>8</v>
      </c>
      <c r="H8" s="1">
        <v>1910</v>
      </c>
      <c r="I8" s="1">
        <v>54</v>
      </c>
      <c r="J8" s="1">
        <v>497</v>
      </c>
      <c r="K8" s="1">
        <v>1359</v>
      </c>
    </row>
    <row r="9" spans="1:11" x14ac:dyDescent="0.2">
      <c r="A9" s="16" t="s">
        <v>17</v>
      </c>
      <c r="B9" s="1">
        <v>1219</v>
      </c>
      <c r="C9" s="1">
        <v>154</v>
      </c>
      <c r="D9" s="1">
        <v>73</v>
      </c>
      <c r="E9" s="1">
        <v>8</v>
      </c>
      <c r="F9" s="1">
        <v>1</v>
      </c>
      <c r="G9" s="1">
        <v>64</v>
      </c>
      <c r="H9" s="1">
        <v>992</v>
      </c>
      <c r="I9" s="1">
        <v>170</v>
      </c>
      <c r="J9" s="1">
        <v>553</v>
      </c>
      <c r="K9" s="1">
        <v>269</v>
      </c>
    </row>
    <row r="10" spans="1:11" x14ac:dyDescent="0.2">
      <c r="A10" s="16" t="s">
        <v>18</v>
      </c>
      <c r="B10" s="1">
        <v>802</v>
      </c>
      <c r="C10" s="1">
        <v>159</v>
      </c>
      <c r="D10" s="1">
        <v>111</v>
      </c>
      <c r="E10" s="1">
        <v>16</v>
      </c>
      <c r="F10" s="1">
        <v>0</v>
      </c>
      <c r="G10" s="1">
        <v>95</v>
      </c>
      <c r="H10" s="1">
        <v>532</v>
      </c>
      <c r="I10" s="1">
        <v>148</v>
      </c>
      <c r="J10" s="1">
        <v>338</v>
      </c>
      <c r="K10" s="1">
        <v>46</v>
      </c>
    </row>
    <row r="11" spans="1:11" x14ac:dyDescent="0.2">
      <c r="A11" s="16" t="s">
        <v>19</v>
      </c>
      <c r="B11" s="1">
        <v>786</v>
      </c>
      <c r="C11" s="1">
        <v>134</v>
      </c>
      <c r="D11" s="1">
        <v>118</v>
      </c>
      <c r="E11" s="1">
        <v>19</v>
      </c>
      <c r="F11" s="1">
        <v>2</v>
      </c>
      <c r="G11" s="1">
        <v>97</v>
      </c>
      <c r="H11" s="1">
        <v>534</v>
      </c>
      <c r="I11" s="1">
        <v>173</v>
      </c>
      <c r="J11" s="1">
        <v>351</v>
      </c>
      <c r="K11" s="1">
        <v>10</v>
      </c>
    </row>
    <row r="12" spans="1:11" x14ac:dyDescent="0.2">
      <c r="A12" s="16" t="s">
        <v>20</v>
      </c>
      <c r="B12" s="1">
        <v>900</v>
      </c>
      <c r="C12" s="1">
        <v>195</v>
      </c>
      <c r="D12" s="1">
        <v>140</v>
      </c>
      <c r="E12" s="1">
        <v>14</v>
      </c>
      <c r="F12" s="1">
        <v>0</v>
      </c>
      <c r="G12" s="1">
        <v>126</v>
      </c>
      <c r="H12" s="1">
        <v>565</v>
      </c>
      <c r="I12" s="1">
        <v>176</v>
      </c>
      <c r="J12" s="1">
        <v>368</v>
      </c>
      <c r="K12" s="1">
        <v>21</v>
      </c>
    </row>
    <row r="13" spans="1:11" x14ac:dyDescent="0.2">
      <c r="A13" s="16" t="s">
        <v>21</v>
      </c>
      <c r="B13" s="1">
        <v>626</v>
      </c>
      <c r="C13" s="1">
        <v>101</v>
      </c>
      <c r="D13" s="1">
        <v>62</v>
      </c>
      <c r="E13" s="1">
        <v>16</v>
      </c>
      <c r="F13" s="1">
        <v>4</v>
      </c>
      <c r="G13" s="1">
        <v>42</v>
      </c>
      <c r="H13" s="1">
        <v>463</v>
      </c>
      <c r="I13" s="1">
        <v>170</v>
      </c>
      <c r="J13" s="1">
        <v>272</v>
      </c>
      <c r="K13" s="1">
        <v>21</v>
      </c>
    </row>
    <row r="14" spans="1:11" x14ac:dyDescent="0.2">
      <c r="A14" s="16" t="s">
        <v>22</v>
      </c>
      <c r="B14" s="1">
        <v>737</v>
      </c>
      <c r="C14" s="1">
        <v>113</v>
      </c>
      <c r="D14" s="1">
        <v>53</v>
      </c>
      <c r="E14" s="1">
        <v>11</v>
      </c>
      <c r="F14" s="1">
        <v>2</v>
      </c>
      <c r="G14" s="1">
        <v>40</v>
      </c>
      <c r="H14" s="1">
        <v>571</v>
      </c>
      <c r="I14" s="1">
        <v>217</v>
      </c>
      <c r="J14" s="1">
        <v>345</v>
      </c>
      <c r="K14" s="1">
        <v>9</v>
      </c>
    </row>
    <row r="15" spans="1:11" x14ac:dyDescent="0.2">
      <c r="A15" s="16" t="s">
        <v>23</v>
      </c>
      <c r="B15" s="1">
        <v>585</v>
      </c>
      <c r="C15" s="1">
        <v>76</v>
      </c>
      <c r="D15" s="1">
        <v>20</v>
      </c>
      <c r="E15" s="1">
        <v>7</v>
      </c>
      <c r="F15" s="1">
        <v>0</v>
      </c>
      <c r="G15" s="1">
        <v>13</v>
      </c>
      <c r="H15" s="1">
        <v>489</v>
      </c>
      <c r="I15" s="1">
        <v>186</v>
      </c>
      <c r="J15" s="1">
        <v>297</v>
      </c>
      <c r="K15" s="1">
        <v>6</v>
      </c>
    </row>
    <row r="16" spans="1:11" x14ac:dyDescent="0.2">
      <c r="A16" s="16" t="s">
        <v>24</v>
      </c>
      <c r="B16" s="1">
        <v>418</v>
      </c>
      <c r="C16" s="1">
        <v>56</v>
      </c>
      <c r="D16" s="1">
        <v>13</v>
      </c>
      <c r="E16" s="1">
        <v>2</v>
      </c>
      <c r="F16" s="1">
        <v>0</v>
      </c>
      <c r="G16" s="1">
        <v>11</v>
      </c>
      <c r="H16" s="1">
        <v>349</v>
      </c>
      <c r="I16" s="1">
        <v>133</v>
      </c>
      <c r="J16" s="1">
        <v>205</v>
      </c>
      <c r="K16" s="1">
        <v>11</v>
      </c>
    </row>
    <row r="17" spans="1:11" x14ac:dyDescent="0.2">
      <c r="A17" s="16" t="s">
        <v>25</v>
      </c>
      <c r="B17" s="1">
        <v>408</v>
      </c>
      <c r="C17" s="1">
        <v>31</v>
      </c>
      <c r="D17" s="1">
        <v>9</v>
      </c>
      <c r="E17" s="1">
        <v>1</v>
      </c>
      <c r="F17" s="1">
        <v>0</v>
      </c>
      <c r="G17" s="1">
        <v>8</v>
      </c>
      <c r="H17" s="1">
        <v>368</v>
      </c>
      <c r="I17" s="1">
        <v>128</v>
      </c>
      <c r="J17" s="1">
        <v>233</v>
      </c>
      <c r="K17" s="1">
        <v>7</v>
      </c>
    </row>
    <row r="18" spans="1:11" x14ac:dyDescent="0.2">
      <c r="A18" s="16" t="s">
        <v>26</v>
      </c>
      <c r="B18" s="1">
        <v>284</v>
      </c>
      <c r="C18" s="1">
        <v>20</v>
      </c>
      <c r="D18" s="1">
        <v>5</v>
      </c>
      <c r="E18" s="1">
        <v>3</v>
      </c>
      <c r="F18" s="1">
        <v>0</v>
      </c>
      <c r="G18" s="1">
        <v>2</v>
      </c>
      <c r="H18" s="1">
        <v>259</v>
      </c>
      <c r="I18" s="1">
        <v>94</v>
      </c>
      <c r="J18" s="1">
        <v>160</v>
      </c>
      <c r="K18" s="1">
        <v>5</v>
      </c>
    </row>
    <row r="19" spans="1:11" x14ac:dyDescent="0.2">
      <c r="A19" s="16" t="s">
        <v>27</v>
      </c>
      <c r="B19" s="1">
        <v>198</v>
      </c>
      <c r="C19" s="1">
        <v>4</v>
      </c>
      <c r="D19" s="1">
        <v>2</v>
      </c>
      <c r="E19" s="1">
        <v>2</v>
      </c>
      <c r="F19" s="1">
        <v>0</v>
      </c>
      <c r="G19" s="1">
        <v>0</v>
      </c>
      <c r="H19" s="1">
        <v>192</v>
      </c>
      <c r="I19" s="1">
        <v>56</v>
      </c>
      <c r="J19" s="1">
        <v>134</v>
      </c>
      <c r="K19" s="1">
        <v>2</v>
      </c>
    </row>
    <row r="20" spans="1:11" x14ac:dyDescent="0.2">
      <c r="A20" s="16" t="s">
        <v>28</v>
      </c>
      <c r="B20" s="1">
        <v>613</v>
      </c>
      <c r="C20" s="1">
        <v>43</v>
      </c>
      <c r="D20" s="1">
        <v>24</v>
      </c>
      <c r="E20" s="1">
        <v>4</v>
      </c>
      <c r="F20" s="1">
        <v>0</v>
      </c>
      <c r="G20" s="1">
        <v>20</v>
      </c>
      <c r="H20" s="1">
        <v>546</v>
      </c>
      <c r="I20" s="1">
        <v>115</v>
      </c>
      <c r="J20" s="1">
        <v>401</v>
      </c>
      <c r="K20" s="1">
        <v>30</v>
      </c>
    </row>
    <row r="21" spans="1:11" x14ac:dyDescent="0.2">
      <c r="A21" s="16" t="s">
        <v>29</v>
      </c>
      <c r="B21" s="12">
        <v>15.8</v>
      </c>
      <c r="C21" s="12">
        <v>37</v>
      </c>
      <c r="D21" s="12">
        <v>35.299999999999997</v>
      </c>
      <c r="E21" s="12">
        <v>37.9</v>
      </c>
      <c r="F21" s="12">
        <v>41.9</v>
      </c>
      <c r="G21" s="12">
        <v>34.9</v>
      </c>
      <c r="H21" s="12">
        <v>13.9</v>
      </c>
      <c r="I21" s="12">
        <v>45.3</v>
      </c>
      <c r="J21" s="12">
        <v>9.8000000000000007</v>
      </c>
      <c r="K21" s="12">
        <v>12.3</v>
      </c>
    </row>
    <row r="23" spans="1:11" x14ac:dyDescent="0.2">
      <c r="A23" s="16" t="s">
        <v>172</v>
      </c>
      <c r="B23" s="1">
        <v>9421</v>
      </c>
      <c r="C23" s="1">
        <v>874</v>
      </c>
      <c r="D23" s="1">
        <v>550</v>
      </c>
      <c r="E23" s="1">
        <v>97</v>
      </c>
      <c r="F23" s="1">
        <v>8</v>
      </c>
      <c r="G23" s="1">
        <v>445</v>
      </c>
      <c r="H23" s="1">
        <v>7997</v>
      </c>
      <c r="I23" s="1">
        <v>1591</v>
      </c>
      <c r="J23" s="1">
        <v>3111</v>
      </c>
      <c r="K23" s="1">
        <v>3295</v>
      </c>
    </row>
    <row r="24" spans="1:11" x14ac:dyDescent="0.2">
      <c r="A24" s="16" t="s">
        <v>15</v>
      </c>
      <c r="B24" s="1">
        <v>1759</v>
      </c>
      <c r="C24" s="1">
        <v>1</v>
      </c>
      <c r="D24" s="1">
        <v>1</v>
      </c>
      <c r="E24" s="1">
        <v>0</v>
      </c>
      <c r="F24" s="1">
        <v>0</v>
      </c>
      <c r="G24" s="1">
        <v>1</v>
      </c>
      <c r="H24" s="1">
        <v>1757</v>
      </c>
      <c r="I24" s="1">
        <v>1</v>
      </c>
      <c r="J24" s="1">
        <v>1705</v>
      </c>
      <c r="K24" s="1">
        <v>51</v>
      </c>
    </row>
    <row r="25" spans="1:11" x14ac:dyDescent="0.2">
      <c r="A25" s="16" t="s">
        <v>142</v>
      </c>
      <c r="B25" s="1">
        <v>1525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1525</v>
      </c>
      <c r="I25" s="1">
        <v>3</v>
      </c>
      <c r="J25" s="1">
        <v>614</v>
      </c>
      <c r="K25" s="1">
        <v>908</v>
      </c>
    </row>
    <row r="26" spans="1:11" x14ac:dyDescent="0.2">
      <c r="A26" s="16" t="s">
        <v>143</v>
      </c>
      <c r="B26" s="1">
        <v>1312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1312</v>
      </c>
      <c r="I26" s="1">
        <v>2</v>
      </c>
      <c r="J26" s="1">
        <v>101</v>
      </c>
      <c r="K26" s="1">
        <v>1209</v>
      </c>
    </row>
    <row r="27" spans="1:11" x14ac:dyDescent="0.2">
      <c r="A27" s="16" t="s">
        <v>16</v>
      </c>
      <c r="B27" s="1">
        <v>996</v>
      </c>
      <c r="C27" s="1">
        <v>18</v>
      </c>
      <c r="D27" s="1">
        <v>8</v>
      </c>
      <c r="E27" s="1">
        <v>1</v>
      </c>
      <c r="F27" s="1">
        <v>0</v>
      </c>
      <c r="G27" s="1">
        <v>7</v>
      </c>
      <c r="H27" s="1">
        <v>970</v>
      </c>
      <c r="I27" s="1">
        <v>43</v>
      </c>
      <c r="J27" s="1">
        <v>118</v>
      </c>
      <c r="K27" s="1">
        <v>809</v>
      </c>
    </row>
    <row r="28" spans="1:11" x14ac:dyDescent="0.2">
      <c r="A28" s="16" t="s">
        <v>17</v>
      </c>
      <c r="B28" s="1">
        <v>592</v>
      </c>
      <c r="C28" s="1">
        <v>122</v>
      </c>
      <c r="D28" s="1">
        <v>56</v>
      </c>
      <c r="E28" s="1">
        <v>6</v>
      </c>
      <c r="F28" s="1">
        <v>0</v>
      </c>
      <c r="G28" s="1">
        <v>50</v>
      </c>
      <c r="H28" s="1">
        <v>414</v>
      </c>
      <c r="I28" s="1">
        <v>146</v>
      </c>
      <c r="J28" s="1">
        <v>71</v>
      </c>
      <c r="K28" s="1">
        <v>197</v>
      </c>
    </row>
    <row r="29" spans="1:11" x14ac:dyDescent="0.2">
      <c r="A29" s="16" t="s">
        <v>18</v>
      </c>
      <c r="B29" s="1">
        <v>408</v>
      </c>
      <c r="C29" s="1">
        <v>126</v>
      </c>
      <c r="D29" s="1">
        <v>89</v>
      </c>
      <c r="E29" s="1">
        <v>14</v>
      </c>
      <c r="F29" s="1">
        <v>0</v>
      </c>
      <c r="G29" s="1">
        <v>75</v>
      </c>
      <c r="H29" s="1">
        <v>193</v>
      </c>
      <c r="I29" s="1">
        <v>131</v>
      </c>
      <c r="J29" s="1">
        <v>25</v>
      </c>
      <c r="K29" s="1">
        <v>37</v>
      </c>
    </row>
    <row r="30" spans="1:11" x14ac:dyDescent="0.2">
      <c r="A30" s="16" t="s">
        <v>19</v>
      </c>
      <c r="B30" s="1">
        <v>382</v>
      </c>
      <c r="C30" s="1">
        <v>101</v>
      </c>
      <c r="D30" s="1">
        <v>100</v>
      </c>
      <c r="E30" s="1">
        <v>19</v>
      </c>
      <c r="F30" s="1">
        <v>2</v>
      </c>
      <c r="G30" s="1">
        <v>79</v>
      </c>
      <c r="H30" s="1">
        <v>181</v>
      </c>
      <c r="I30" s="1">
        <v>157</v>
      </c>
      <c r="J30" s="1">
        <v>16</v>
      </c>
      <c r="K30" s="1">
        <v>8</v>
      </c>
    </row>
    <row r="31" spans="1:11" x14ac:dyDescent="0.2">
      <c r="A31" s="16" t="s">
        <v>20</v>
      </c>
      <c r="B31" s="1">
        <v>491</v>
      </c>
      <c r="C31" s="1">
        <v>158</v>
      </c>
      <c r="D31" s="1">
        <v>126</v>
      </c>
      <c r="E31" s="1">
        <v>13</v>
      </c>
      <c r="F31" s="1">
        <v>0</v>
      </c>
      <c r="G31" s="1">
        <v>113</v>
      </c>
      <c r="H31" s="1">
        <v>207</v>
      </c>
      <c r="I31" s="1">
        <v>155</v>
      </c>
      <c r="J31" s="1">
        <v>36</v>
      </c>
      <c r="K31" s="1">
        <v>16</v>
      </c>
    </row>
    <row r="32" spans="1:11" x14ac:dyDescent="0.2">
      <c r="A32" s="16" t="s">
        <v>21</v>
      </c>
      <c r="B32" s="1">
        <v>314</v>
      </c>
      <c r="C32" s="1">
        <v>75</v>
      </c>
      <c r="D32" s="1">
        <v>55</v>
      </c>
      <c r="E32" s="1">
        <v>15</v>
      </c>
      <c r="F32" s="1">
        <v>4</v>
      </c>
      <c r="G32" s="1">
        <v>36</v>
      </c>
      <c r="H32" s="1">
        <v>184</v>
      </c>
      <c r="I32" s="1">
        <v>147</v>
      </c>
      <c r="J32" s="1">
        <v>23</v>
      </c>
      <c r="K32" s="1">
        <v>14</v>
      </c>
    </row>
    <row r="33" spans="1:11" x14ac:dyDescent="0.2">
      <c r="A33" s="16" t="s">
        <v>22</v>
      </c>
      <c r="B33" s="1">
        <v>343</v>
      </c>
      <c r="C33" s="1">
        <v>86</v>
      </c>
      <c r="D33" s="1">
        <v>50</v>
      </c>
      <c r="E33" s="1">
        <v>11</v>
      </c>
      <c r="F33" s="1">
        <v>2</v>
      </c>
      <c r="G33" s="1">
        <v>37</v>
      </c>
      <c r="H33" s="1">
        <v>207</v>
      </c>
      <c r="I33" s="1">
        <v>182</v>
      </c>
      <c r="J33" s="1">
        <v>21</v>
      </c>
      <c r="K33" s="1">
        <v>4</v>
      </c>
    </row>
    <row r="34" spans="1:11" x14ac:dyDescent="0.2">
      <c r="A34" s="16" t="s">
        <v>23</v>
      </c>
      <c r="B34" s="1">
        <v>291</v>
      </c>
      <c r="C34" s="1">
        <v>62</v>
      </c>
      <c r="D34" s="1">
        <v>18</v>
      </c>
      <c r="E34" s="1">
        <v>7</v>
      </c>
      <c r="F34" s="1">
        <v>0</v>
      </c>
      <c r="G34" s="1">
        <v>11</v>
      </c>
      <c r="H34" s="1">
        <v>211</v>
      </c>
      <c r="I34" s="1">
        <v>168</v>
      </c>
      <c r="J34" s="1">
        <v>39</v>
      </c>
      <c r="K34" s="1">
        <v>4</v>
      </c>
    </row>
    <row r="35" spans="1:11" x14ac:dyDescent="0.2">
      <c r="A35" s="16" t="s">
        <v>24</v>
      </c>
      <c r="B35" s="1">
        <v>207</v>
      </c>
      <c r="C35" s="1">
        <v>43</v>
      </c>
      <c r="D35" s="1">
        <v>11</v>
      </c>
      <c r="E35" s="1">
        <v>2</v>
      </c>
      <c r="F35" s="1">
        <v>0</v>
      </c>
      <c r="G35" s="1">
        <v>9</v>
      </c>
      <c r="H35" s="1">
        <v>153</v>
      </c>
      <c r="I35" s="1">
        <v>118</v>
      </c>
      <c r="J35" s="1">
        <v>27</v>
      </c>
      <c r="K35" s="1">
        <v>8</v>
      </c>
    </row>
    <row r="36" spans="1:11" x14ac:dyDescent="0.2">
      <c r="A36" s="16" t="s">
        <v>25</v>
      </c>
      <c r="B36" s="1">
        <v>220</v>
      </c>
      <c r="C36" s="1">
        <v>29</v>
      </c>
      <c r="D36" s="1">
        <v>9</v>
      </c>
      <c r="E36" s="1">
        <v>1</v>
      </c>
      <c r="F36" s="1">
        <v>0</v>
      </c>
      <c r="G36" s="1">
        <v>8</v>
      </c>
      <c r="H36" s="1">
        <v>182</v>
      </c>
      <c r="I36" s="1">
        <v>115</v>
      </c>
      <c r="J36" s="1">
        <v>61</v>
      </c>
      <c r="K36" s="1">
        <v>6</v>
      </c>
    </row>
    <row r="37" spans="1:11" x14ac:dyDescent="0.2">
      <c r="A37" s="16" t="s">
        <v>26</v>
      </c>
      <c r="B37" s="1">
        <v>142</v>
      </c>
      <c r="C37" s="1">
        <v>15</v>
      </c>
      <c r="D37" s="1">
        <v>5</v>
      </c>
      <c r="E37" s="1">
        <v>3</v>
      </c>
      <c r="F37" s="1">
        <v>0</v>
      </c>
      <c r="G37" s="1">
        <v>2</v>
      </c>
      <c r="H37" s="1">
        <v>122</v>
      </c>
      <c r="I37" s="1">
        <v>75</v>
      </c>
      <c r="J37" s="1">
        <v>44</v>
      </c>
      <c r="K37" s="1">
        <v>3</v>
      </c>
    </row>
    <row r="38" spans="1:11" x14ac:dyDescent="0.2">
      <c r="A38" s="16" t="s">
        <v>27</v>
      </c>
      <c r="B38" s="1">
        <v>117</v>
      </c>
      <c r="C38" s="1">
        <v>4</v>
      </c>
      <c r="D38" s="1">
        <v>1</v>
      </c>
      <c r="E38" s="1">
        <v>1</v>
      </c>
      <c r="F38" s="1">
        <v>0</v>
      </c>
      <c r="G38" s="1">
        <v>0</v>
      </c>
      <c r="H38" s="1">
        <v>112</v>
      </c>
      <c r="I38" s="1">
        <v>50</v>
      </c>
      <c r="J38" s="1">
        <v>60</v>
      </c>
      <c r="K38" s="1">
        <v>2</v>
      </c>
    </row>
    <row r="39" spans="1:11" x14ac:dyDescent="0.2">
      <c r="A39" s="16" t="s">
        <v>28</v>
      </c>
      <c r="B39" s="1">
        <v>322</v>
      </c>
      <c r="C39" s="1">
        <v>34</v>
      </c>
      <c r="D39" s="1">
        <v>21</v>
      </c>
      <c r="E39" s="1">
        <v>4</v>
      </c>
      <c r="F39" s="1">
        <v>0</v>
      </c>
      <c r="G39" s="1">
        <v>17</v>
      </c>
      <c r="H39" s="1">
        <v>267</v>
      </c>
      <c r="I39" s="1">
        <v>98</v>
      </c>
      <c r="J39" s="1">
        <v>150</v>
      </c>
      <c r="K39" s="1">
        <v>19</v>
      </c>
    </row>
    <row r="40" spans="1:11" x14ac:dyDescent="0.2">
      <c r="A40" s="16" t="s">
        <v>29</v>
      </c>
      <c r="B40" s="12">
        <v>15.6</v>
      </c>
      <c r="C40" s="12">
        <v>37.200000000000003</v>
      </c>
      <c r="D40" s="12">
        <v>35.799999999999997</v>
      </c>
      <c r="E40" s="12">
        <v>38.299999999999997</v>
      </c>
      <c r="F40" s="12">
        <v>42.5</v>
      </c>
      <c r="G40" s="12">
        <v>35.5</v>
      </c>
      <c r="H40" s="12">
        <v>12.7</v>
      </c>
      <c r="I40" s="12">
        <v>45.3</v>
      </c>
      <c r="J40" s="12">
        <v>4.5999999999999996</v>
      </c>
      <c r="K40" s="12">
        <v>12.8</v>
      </c>
    </row>
    <row r="42" spans="1:11" x14ac:dyDescent="0.2">
      <c r="A42" s="16" t="s">
        <v>157</v>
      </c>
      <c r="B42" s="1">
        <v>9035</v>
      </c>
      <c r="C42" s="1">
        <v>250</v>
      </c>
      <c r="D42" s="1">
        <v>91</v>
      </c>
      <c r="E42" s="1">
        <v>7</v>
      </c>
      <c r="F42" s="1">
        <v>1</v>
      </c>
      <c r="G42" s="1">
        <v>83</v>
      </c>
      <c r="H42" s="1">
        <v>8694</v>
      </c>
      <c r="I42" s="1">
        <v>238</v>
      </c>
      <c r="J42" s="1">
        <v>5693</v>
      </c>
      <c r="K42" s="1">
        <v>2763</v>
      </c>
    </row>
    <row r="43" spans="1:11" x14ac:dyDescent="0.2">
      <c r="A43" s="16" t="s">
        <v>15</v>
      </c>
      <c r="B43" s="1">
        <v>1643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1643</v>
      </c>
      <c r="I43" s="1">
        <v>1</v>
      </c>
      <c r="J43" s="1">
        <v>1584</v>
      </c>
      <c r="K43" s="1">
        <v>58</v>
      </c>
    </row>
    <row r="44" spans="1:11" x14ac:dyDescent="0.2">
      <c r="A44" s="16" t="s">
        <v>142</v>
      </c>
      <c r="B44" s="1">
        <v>1468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1468</v>
      </c>
      <c r="I44" s="1">
        <v>0</v>
      </c>
      <c r="J44" s="1">
        <v>541</v>
      </c>
      <c r="K44" s="1">
        <v>927</v>
      </c>
    </row>
    <row r="45" spans="1:11" x14ac:dyDescent="0.2">
      <c r="A45" s="16" t="s">
        <v>143</v>
      </c>
      <c r="B45" s="1">
        <v>1217</v>
      </c>
      <c r="C45" s="1">
        <v>0</v>
      </c>
      <c r="D45" s="1">
        <v>1</v>
      </c>
      <c r="E45" s="1">
        <v>0</v>
      </c>
      <c r="F45" s="1">
        <v>0</v>
      </c>
      <c r="G45" s="1">
        <v>1</v>
      </c>
      <c r="H45" s="1">
        <v>1216</v>
      </c>
      <c r="I45" s="1">
        <v>2</v>
      </c>
      <c r="J45" s="1">
        <v>105</v>
      </c>
      <c r="K45" s="1">
        <v>1109</v>
      </c>
    </row>
    <row r="46" spans="1:11" x14ac:dyDescent="0.2">
      <c r="A46" s="16" t="s">
        <v>16</v>
      </c>
      <c r="B46" s="1">
        <v>960</v>
      </c>
      <c r="C46" s="1">
        <v>19</v>
      </c>
      <c r="D46" s="1">
        <v>1</v>
      </c>
      <c r="E46" s="1">
        <v>0</v>
      </c>
      <c r="F46" s="1">
        <v>0</v>
      </c>
      <c r="G46" s="1">
        <v>1</v>
      </c>
      <c r="H46" s="1">
        <v>940</v>
      </c>
      <c r="I46" s="1">
        <v>11</v>
      </c>
      <c r="J46" s="1">
        <v>379</v>
      </c>
      <c r="K46" s="1">
        <v>550</v>
      </c>
    </row>
    <row r="47" spans="1:11" x14ac:dyDescent="0.2">
      <c r="A47" s="16" t="s">
        <v>17</v>
      </c>
      <c r="B47" s="1">
        <v>627</v>
      </c>
      <c r="C47" s="1">
        <v>32</v>
      </c>
      <c r="D47" s="1">
        <v>17</v>
      </c>
      <c r="E47" s="1">
        <v>2</v>
      </c>
      <c r="F47" s="1">
        <v>1</v>
      </c>
      <c r="G47" s="1">
        <v>14</v>
      </c>
      <c r="H47" s="1">
        <v>578</v>
      </c>
      <c r="I47" s="1">
        <v>24</v>
      </c>
      <c r="J47" s="1">
        <v>482</v>
      </c>
      <c r="K47" s="1">
        <v>72</v>
      </c>
    </row>
    <row r="48" spans="1:11" x14ac:dyDescent="0.2">
      <c r="A48" s="16" t="s">
        <v>18</v>
      </c>
      <c r="B48" s="1">
        <v>394</v>
      </c>
      <c r="C48" s="1">
        <v>33</v>
      </c>
      <c r="D48" s="1">
        <v>22</v>
      </c>
      <c r="E48" s="1">
        <v>2</v>
      </c>
      <c r="F48" s="1">
        <v>0</v>
      </c>
      <c r="G48" s="1">
        <v>20</v>
      </c>
      <c r="H48" s="1">
        <v>339</v>
      </c>
      <c r="I48" s="1">
        <v>17</v>
      </c>
      <c r="J48" s="1">
        <v>313</v>
      </c>
      <c r="K48" s="1">
        <v>9</v>
      </c>
    </row>
    <row r="49" spans="1:11" x14ac:dyDescent="0.2">
      <c r="A49" s="16" t="s">
        <v>19</v>
      </c>
      <c r="B49" s="1">
        <v>404</v>
      </c>
      <c r="C49" s="1">
        <v>33</v>
      </c>
      <c r="D49" s="1">
        <v>18</v>
      </c>
      <c r="E49" s="1">
        <v>0</v>
      </c>
      <c r="F49" s="1">
        <v>0</v>
      </c>
      <c r="G49" s="1">
        <v>18</v>
      </c>
      <c r="H49" s="1">
        <v>353</v>
      </c>
      <c r="I49" s="1">
        <v>16</v>
      </c>
      <c r="J49" s="1">
        <v>335</v>
      </c>
      <c r="K49" s="1">
        <v>2</v>
      </c>
    </row>
    <row r="50" spans="1:11" x14ac:dyDescent="0.2">
      <c r="A50" s="16" t="s">
        <v>20</v>
      </c>
      <c r="B50" s="1">
        <v>409</v>
      </c>
      <c r="C50" s="1">
        <v>37</v>
      </c>
      <c r="D50" s="1">
        <v>14</v>
      </c>
      <c r="E50" s="1">
        <v>1</v>
      </c>
      <c r="F50" s="1">
        <v>0</v>
      </c>
      <c r="G50" s="1">
        <v>13</v>
      </c>
      <c r="H50" s="1">
        <v>358</v>
      </c>
      <c r="I50" s="1">
        <v>21</v>
      </c>
      <c r="J50" s="1">
        <v>332</v>
      </c>
      <c r="K50" s="1">
        <v>5</v>
      </c>
    </row>
    <row r="51" spans="1:11" x14ac:dyDescent="0.2">
      <c r="A51" s="16" t="s">
        <v>21</v>
      </c>
      <c r="B51" s="1">
        <v>312</v>
      </c>
      <c r="C51" s="1">
        <v>26</v>
      </c>
      <c r="D51" s="1">
        <v>7</v>
      </c>
      <c r="E51" s="1">
        <v>1</v>
      </c>
      <c r="F51" s="1">
        <v>0</v>
      </c>
      <c r="G51" s="1">
        <v>6</v>
      </c>
      <c r="H51" s="1">
        <v>279</v>
      </c>
      <c r="I51" s="1">
        <v>23</v>
      </c>
      <c r="J51" s="1">
        <v>249</v>
      </c>
      <c r="K51" s="1">
        <v>7</v>
      </c>
    </row>
    <row r="52" spans="1:11" x14ac:dyDescent="0.2">
      <c r="A52" s="16" t="s">
        <v>22</v>
      </c>
      <c r="B52" s="1">
        <v>394</v>
      </c>
      <c r="C52" s="1">
        <v>27</v>
      </c>
      <c r="D52" s="1">
        <v>3</v>
      </c>
      <c r="E52" s="1">
        <v>0</v>
      </c>
      <c r="F52" s="1">
        <v>0</v>
      </c>
      <c r="G52" s="1">
        <v>3</v>
      </c>
      <c r="H52" s="1">
        <v>364</v>
      </c>
      <c r="I52" s="1">
        <v>35</v>
      </c>
      <c r="J52" s="1">
        <v>324</v>
      </c>
      <c r="K52" s="1">
        <v>5</v>
      </c>
    </row>
    <row r="53" spans="1:11" x14ac:dyDescent="0.2">
      <c r="A53" s="16" t="s">
        <v>23</v>
      </c>
      <c r="B53" s="1">
        <v>294</v>
      </c>
      <c r="C53" s="1">
        <v>14</v>
      </c>
      <c r="D53" s="1">
        <v>2</v>
      </c>
      <c r="E53" s="1">
        <v>0</v>
      </c>
      <c r="F53" s="1">
        <v>0</v>
      </c>
      <c r="G53" s="1">
        <v>2</v>
      </c>
      <c r="H53" s="1">
        <v>278</v>
      </c>
      <c r="I53" s="1">
        <v>18</v>
      </c>
      <c r="J53" s="1">
        <v>258</v>
      </c>
      <c r="K53" s="1">
        <v>2</v>
      </c>
    </row>
    <row r="54" spans="1:11" x14ac:dyDescent="0.2">
      <c r="A54" s="16" t="s">
        <v>24</v>
      </c>
      <c r="B54" s="1">
        <v>211</v>
      </c>
      <c r="C54" s="1">
        <v>13</v>
      </c>
      <c r="D54" s="1">
        <v>2</v>
      </c>
      <c r="E54" s="1">
        <v>0</v>
      </c>
      <c r="F54" s="1">
        <v>0</v>
      </c>
      <c r="G54" s="1">
        <v>2</v>
      </c>
      <c r="H54" s="1">
        <v>196</v>
      </c>
      <c r="I54" s="1">
        <v>15</v>
      </c>
      <c r="J54" s="1">
        <v>178</v>
      </c>
      <c r="K54" s="1">
        <v>3</v>
      </c>
    </row>
    <row r="55" spans="1:11" x14ac:dyDescent="0.2">
      <c r="A55" s="16" t="s">
        <v>25</v>
      </c>
      <c r="B55" s="1">
        <v>188</v>
      </c>
      <c r="C55" s="1">
        <v>2</v>
      </c>
      <c r="D55" s="1">
        <v>0</v>
      </c>
      <c r="E55" s="1">
        <v>0</v>
      </c>
      <c r="F55" s="1">
        <v>0</v>
      </c>
      <c r="G55" s="1">
        <v>0</v>
      </c>
      <c r="H55" s="1">
        <v>186</v>
      </c>
      <c r="I55" s="1">
        <v>13</v>
      </c>
      <c r="J55" s="1">
        <v>172</v>
      </c>
      <c r="K55" s="1">
        <v>1</v>
      </c>
    </row>
    <row r="56" spans="1:11" x14ac:dyDescent="0.2">
      <c r="A56" s="16" t="s">
        <v>26</v>
      </c>
      <c r="B56" s="1">
        <v>142</v>
      </c>
      <c r="C56" s="1">
        <v>5</v>
      </c>
      <c r="D56" s="1">
        <v>0</v>
      </c>
      <c r="E56" s="1">
        <v>0</v>
      </c>
      <c r="F56" s="1">
        <v>0</v>
      </c>
      <c r="G56" s="1">
        <v>0</v>
      </c>
      <c r="H56" s="1">
        <v>137</v>
      </c>
      <c r="I56" s="1">
        <v>19</v>
      </c>
      <c r="J56" s="1">
        <v>116</v>
      </c>
      <c r="K56" s="1">
        <v>2</v>
      </c>
    </row>
    <row r="57" spans="1:11" x14ac:dyDescent="0.2">
      <c r="A57" s="16" t="s">
        <v>27</v>
      </c>
      <c r="B57" s="1">
        <v>81</v>
      </c>
      <c r="C57" s="1">
        <v>0</v>
      </c>
      <c r="D57" s="1">
        <v>1</v>
      </c>
      <c r="E57" s="1">
        <v>1</v>
      </c>
      <c r="F57" s="1">
        <v>0</v>
      </c>
      <c r="G57" s="1">
        <v>0</v>
      </c>
      <c r="H57" s="1">
        <v>80</v>
      </c>
      <c r="I57" s="1">
        <v>6</v>
      </c>
      <c r="J57" s="1">
        <v>74</v>
      </c>
      <c r="K57" s="1">
        <v>0</v>
      </c>
    </row>
    <row r="58" spans="1:11" x14ac:dyDescent="0.2">
      <c r="A58" s="16" t="s">
        <v>28</v>
      </c>
      <c r="B58" s="1">
        <v>291</v>
      </c>
      <c r="C58" s="1">
        <v>9</v>
      </c>
      <c r="D58" s="1">
        <v>3</v>
      </c>
      <c r="E58" s="1">
        <v>0</v>
      </c>
      <c r="F58" s="1">
        <v>0</v>
      </c>
      <c r="G58" s="1">
        <v>3</v>
      </c>
      <c r="H58" s="1">
        <v>279</v>
      </c>
      <c r="I58" s="1">
        <v>17</v>
      </c>
      <c r="J58" s="1">
        <v>251</v>
      </c>
      <c r="K58" s="1">
        <v>11</v>
      </c>
    </row>
    <row r="59" spans="1:11" x14ac:dyDescent="0.2">
      <c r="A59" s="16" t="s">
        <v>29</v>
      </c>
      <c r="B59" s="12">
        <v>16</v>
      </c>
      <c r="C59" s="12">
        <v>36.1</v>
      </c>
      <c r="D59" s="12">
        <v>31.3</v>
      </c>
      <c r="E59" s="12">
        <v>28.8</v>
      </c>
      <c r="F59" s="12">
        <v>22.5</v>
      </c>
      <c r="G59" s="12">
        <v>31.5</v>
      </c>
      <c r="H59" s="12">
        <v>15.1</v>
      </c>
      <c r="I59" s="12">
        <v>45.6</v>
      </c>
      <c r="J59" s="12">
        <v>22.5</v>
      </c>
      <c r="K59" s="12">
        <v>11.8</v>
      </c>
    </row>
    <row r="60" spans="1:11" x14ac:dyDescent="0.2">
      <c r="A60" s="13" t="s">
        <v>106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 x14ac:dyDescent="0.2">
      <c r="A61" s="1" t="s">
        <v>107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53FE3-4939-4979-A25C-5EF3D416CEF4}">
  <dimension ref="A1:I22"/>
  <sheetViews>
    <sheetView view="pageBreakPreview" zoomScale="125" zoomScaleNormal="100" zoomScaleSheetLayoutView="125" workbookViewId="0">
      <selection activeCell="A4" sqref="A4"/>
    </sheetView>
  </sheetViews>
  <sheetFormatPr defaultColWidth="8.85546875" defaultRowHeight="11.25" x14ac:dyDescent="0.2"/>
  <cols>
    <col min="1" max="16384" width="8.85546875" style="1"/>
  </cols>
  <sheetData>
    <row r="1" spans="1:9" x14ac:dyDescent="0.2">
      <c r="A1" s="1" t="s">
        <v>171</v>
      </c>
    </row>
    <row r="2" spans="1:9" x14ac:dyDescent="0.2">
      <c r="A2" s="15" t="s">
        <v>126</v>
      </c>
      <c r="B2" s="9" t="s">
        <v>0</v>
      </c>
      <c r="C2" s="9" t="s">
        <v>82</v>
      </c>
      <c r="D2" s="9" t="s">
        <v>83</v>
      </c>
      <c r="E2" s="9" t="s">
        <v>84</v>
      </c>
      <c r="F2" s="9" t="s">
        <v>85</v>
      </c>
      <c r="G2" s="9" t="s">
        <v>86</v>
      </c>
      <c r="H2" s="9" t="s">
        <v>87</v>
      </c>
      <c r="I2" s="14" t="s">
        <v>88</v>
      </c>
    </row>
    <row r="3" spans="1:9" x14ac:dyDescent="0.2">
      <c r="A3" s="1" t="s">
        <v>141</v>
      </c>
      <c r="B3" s="1">
        <v>3183</v>
      </c>
      <c r="C3" s="1">
        <v>950</v>
      </c>
      <c r="D3" s="1">
        <v>97</v>
      </c>
      <c r="E3" s="1">
        <v>1261</v>
      </c>
      <c r="F3" s="1">
        <v>520</v>
      </c>
      <c r="G3" s="1">
        <v>117</v>
      </c>
      <c r="H3" s="1">
        <v>30</v>
      </c>
      <c r="I3" s="1">
        <v>208</v>
      </c>
    </row>
    <row r="4" spans="1:9" x14ac:dyDescent="0.2">
      <c r="A4" s="16" t="s">
        <v>15</v>
      </c>
      <c r="B4" s="1">
        <v>6</v>
      </c>
      <c r="C4" s="1">
        <v>3</v>
      </c>
      <c r="D4" s="1">
        <v>0</v>
      </c>
      <c r="E4" s="1">
        <v>2</v>
      </c>
      <c r="F4" s="1">
        <v>0</v>
      </c>
      <c r="G4" s="1">
        <v>0</v>
      </c>
      <c r="H4" s="1">
        <v>0</v>
      </c>
      <c r="I4" s="1">
        <v>1</v>
      </c>
    </row>
    <row r="5" spans="1:9" x14ac:dyDescent="0.2">
      <c r="A5" s="16" t="s">
        <v>142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</row>
    <row r="6" spans="1:9" x14ac:dyDescent="0.2">
      <c r="A6" s="16" t="s">
        <v>143</v>
      </c>
      <c r="B6" s="1">
        <v>7</v>
      </c>
      <c r="C6" s="1">
        <v>6</v>
      </c>
      <c r="D6" s="1">
        <v>0</v>
      </c>
      <c r="E6" s="1">
        <v>0</v>
      </c>
      <c r="F6" s="1">
        <v>0</v>
      </c>
      <c r="G6" s="1">
        <v>0</v>
      </c>
      <c r="H6" s="1">
        <v>1</v>
      </c>
      <c r="I6" s="1">
        <v>0</v>
      </c>
    </row>
    <row r="7" spans="1:9" x14ac:dyDescent="0.2">
      <c r="A7" s="16" t="s">
        <v>16</v>
      </c>
      <c r="B7" s="1">
        <v>932</v>
      </c>
      <c r="C7" s="1">
        <v>657</v>
      </c>
      <c r="D7" s="1">
        <v>25</v>
      </c>
      <c r="E7" s="1">
        <v>228</v>
      </c>
      <c r="F7" s="1">
        <v>0</v>
      </c>
      <c r="G7" s="1">
        <v>0</v>
      </c>
      <c r="H7" s="1">
        <v>0</v>
      </c>
      <c r="I7" s="1">
        <v>22</v>
      </c>
    </row>
    <row r="8" spans="1:9" x14ac:dyDescent="0.2">
      <c r="A8" s="16" t="s">
        <v>17</v>
      </c>
      <c r="B8" s="1">
        <v>615</v>
      </c>
      <c r="C8" s="1">
        <v>135</v>
      </c>
      <c r="D8" s="1">
        <v>21</v>
      </c>
      <c r="E8" s="1">
        <v>327</v>
      </c>
      <c r="F8" s="1">
        <v>103</v>
      </c>
      <c r="G8" s="1">
        <v>0</v>
      </c>
      <c r="H8" s="1">
        <v>0</v>
      </c>
      <c r="I8" s="1">
        <v>29</v>
      </c>
    </row>
    <row r="9" spans="1:9" x14ac:dyDescent="0.2">
      <c r="A9" s="16" t="s">
        <v>18</v>
      </c>
      <c r="B9" s="1">
        <v>391</v>
      </c>
      <c r="C9" s="1">
        <v>38</v>
      </c>
      <c r="D9" s="1">
        <v>18</v>
      </c>
      <c r="E9" s="1">
        <v>201</v>
      </c>
      <c r="F9" s="1">
        <v>96</v>
      </c>
      <c r="G9" s="1">
        <v>14</v>
      </c>
      <c r="H9" s="1">
        <v>0</v>
      </c>
      <c r="I9" s="1">
        <v>24</v>
      </c>
    </row>
    <row r="10" spans="1:9" x14ac:dyDescent="0.2">
      <c r="A10" s="16" t="s">
        <v>19</v>
      </c>
      <c r="B10" s="1">
        <v>399</v>
      </c>
      <c r="C10" s="1">
        <v>31</v>
      </c>
      <c r="D10" s="1">
        <v>12</v>
      </c>
      <c r="E10" s="1">
        <v>188</v>
      </c>
      <c r="F10" s="1">
        <v>108</v>
      </c>
      <c r="G10" s="1">
        <v>26</v>
      </c>
      <c r="H10" s="1">
        <v>4</v>
      </c>
      <c r="I10" s="1">
        <v>30</v>
      </c>
    </row>
    <row r="11" spans="1:9" x14ac:dyDescent="0.2">
      <c r="A11" s="16" t="s">
        <v>20</v>
      </c>
      <c r="B11" s="1">
        <v>407</v>
      </c>
      <c r="C11" s="1">
        <v>28</v>
      </c>
      <c r="D11" s="1">
        <v>12</v>
      </c>
      <c r="E11" s="1">
        <v>179</v>
      </c>
      <c r="F11" s="1">
        <v>105</v>
      </c>
      <c r="G11" s="1">
        <v>35</v>
      </c>
      <c r="H11" s="1">
        <v>5</v>
      </c>
      <c r="I11" s="1">
        <v>43</v>
      </c>
    </row>
    <row r="12" spans="1:9" x14ac:dyDescent="0.2">
      <c r="A12" s="16" t="s">
        <v>21</v>
      </c>
      <c r="B12" s="1">
        <v>307</v>
      </c>
      <c r="C12" s="1">
        <v>35</v>
      </c>
      <c r="D12" s="1">
        <v>8</v>
      </c>
      <c r="E12" s="1">
        <v>103</v>
      </c>
      <c r="F12" s="1">
        <v>81</v>
      </c>
      <c r="G12" s="1">
        <v>31</v>
      </c>
      <c r="H12" s="1">
        <v>11</v>
      </c>
      <c r="I12" s="1">
        <v>38</v>
      </c>
    </row>
    <row r="13" spans="1:9" x14ac:dyDescent="0.2">
      <c r="A13" s="16" t="s">
        <v>22</v>
      </c>
      <c r="B13" s="1">
        <v>46</v>
      </c>
      <c r="C13" s="1">
        <v>2</v>
      </c>
      <c r="D13" s="1">
        <v>1</v>
      </c>
      <c r="E13" s="1">
        <v>14</v>
      </c>
      <c r="F13" s="1">
        <v>15</v>
      </c>
      <c r="G13" s="1">
        <v>3</v>
      </c>
      <c r="H13" s="1">
        <v>6</v>
      </c>
      <c r="I13" s="1">
        <v>5</v>
      </c>
    </row>
    <row r="14" spans="1:9" x14ac:dyDescent="0.2">
      <c r="A14" s="16" t="s">
        <v>23</v>
      </c>
      <c r="B14" s="1">
        <v>16</v>
      </c>
      <c r="C14" s="1">
        <v>3</v>
      </c>
      <c r="D14" s="1">
        <v>0</v>
      </c>
      <c r="E14" s="1">
        <v>5</v>
      </c>
      <c r="F14" s="1">
        <v>4</v>
      </c>
      <c r="G14" s="1">
        <v>2</v>
      </c>
      <c r="H14" s="1">
        <v>1</v>
      </c>
      <c r="I14" s="1">
        <v>1</v>
      </c>
    </row>
    <row r="15" spans="1:9" x14ac:dyDescent="0.2">
      <c r="A15" s="16" t="s">
        <v>24</v>
      </c>
      <c r="B15" s="1">
        <v>7</v>
      </c>
      <c r="C15" s="1">
        <v>2</v>
      </c>
      <c r="D15" s="1">
        <v>0</v>
      </c>
      <c r="E15" s="1">
        <v>3</v>
      </c>
      <c r="F15" s="1">
        <v>0</v>
      </c>
      <c r="G15" s="1">
        <v>2</v>
      </c>
      <c r="H15" s="1">
        <v>0</v>
      </c>
      <c r="I15" s="1">
        <v>0</v>
      </c>
    </row>
    <row r="16" spans="1:9" x14ac:dyDescent="0.2">
      <c r="A16" s="16" t="s">
        <v>25</v>
      </c>
      <c r="B16" s="1">
        <v>12</v>
      </c>
      <c r="C16" s="1">
        <v>0</v>
      </c>
      <c r="D16" s="1">
        <v>0</v>
      </c>
      <c r="E16" s="1">
        <v>4</v>
      </c>
      <c r="F16" s="1">
        <v>3</v>
      </c>
      <c r="G16" s="1">
        <v>1</v>
      </c>
      <c r="H16" s="1">
        <v>1</v>
      </c>
      <c r="I16" s="1">
        <v>3</v>
      </c>
    </row>
    <row r="17" spans="1:9" x14ac:dyDescent="0.2">
      <c r="A17" s="16" t="s">
        <v>26</v>
      </c>
      <c r="B17" s="1">
        <v>6</v>
      </c>
      <c r="C17" s="1">
        <v>1</v>
      </c>
      <c r="D17" s="1">
        <v>0</v>
      </c>
      <c r="E17" s="1">
        <v>2</v>
      </c>
      <c r="F17" s="1">
        <v>2</v>
      </c>
      <c r="G17" s="1">
        <v>1</v>
      </c>
      <c r="H17" s="1">
        <v>0</v>
      </c>
      <c r="I17" s="1">
        <v>0</v>
      </c>
    </row>
    <row r="18" spans="1:9" x14ac:dyDescent="0.2">
      <c r="A18" s="16" t="s">
        <v>27</v>
      </c>
      <c r="B18" s="1">
        <v>2</v>
      </c>
      <c r="C18" s="1">
        <v>0</v>
      </c>
      <c r="D18" s="1">
        <v>0</v>
      </c>
      <c r="E18" s="1">
        <v>2</v>
      </c>
      <c r="F18" s="1">
        <v>0</v>
      </c>
      <c r="G18" s="1">
        <v>0</v>
      </c>
      <c r="H18" s="1">
        <v>0</v>
      </c>
      <c r="I18" s="1">
        <v>0</v>
      </c>
    </row>
    <row r="19" spans="1:9" x14ac:dyDescent="0.2">
      <c r="A19" s="16" t="s">
        <v>28</v>
      </c>
      <c r="B19" s="1">
        <v>30</v>
      </c>
      <c r="C19" s="1">
        <v>9</v>
      </c>
      <c r="D19" s="1">
        <v>0</v>
      </c>
      <c r="E19" s="1">
        <v>3</v>
      </c>
      <c r="F19" s="1">
        <v>3</v>
      </c>
      <c r="G19" s="1">
        <v>2</v>
      </c>
      <c r="H19" s="1">
        <v>1</v>
      </c>
      <c r="I19" s="1">
        <v>12</v>
      </c>
    </row>
    <row r="20" spans="1:9" x14ac:dyDescent="0.2">
      <c r="A20" s="1" t="s">
        <v>29</v>
      </c>
      <c r="B20" s="12">
        <v>25.4</v>
      </c>
      <c r="C20" s="12">
        <v>18.5</v>
      </c>
      <c r="D20" s="12">
        <v>25.7</v>
      </c>
      <c r="E20" s="12">
        <v>26.8</v>
      </c>
      <c r="F20" s="12">
        <v>32.799999999999997</v>
      </c>
      <c r="G20" s="12">
        <v>37.6</v>
      </c>
      <c r="H20" s="12">
        <v>42.3</v>
      </c>
      <c r="I20" s="12">
        <v>34.700000000000003</v>
      </c>
    </row>
    <row r="21" spans="1:9" x14ac:dyDescent="0.2">
      <c r="A21" s="13" t="s">
        <v>106</v>
      </c>
      <c r="B21" s="13"/>
      <c r="C21" s="13"/>
      <c r="D21" s="13"/>
      <c r="E21" s="13"/>
      <c r="F21" s="13"/>
      <c r="G21" s="13"/>
      <c r="H21" s="13"/>
      <c r="I21" s="13"/>
    </row>
    <row r="22" spans="1:9" x14ac:dyDescent="0.2">
      <c r="A22" s="1" t="s">
        <v>107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365ED-872C-4D88-80C6-B6FDB43959AD}">
  <dimension ref="A1:P22"/>
  <sheetViews>
    <sheetView view="pageBreakPreview" zoomScale="125" zoomScaleNormal="100" zoomScaleSheetLayoutView="125" workbookViewId="0">
      <selection activeCell="A4" sqref="A4"/>
    </sheetView>
  </sheetViews>
  <sheetFormatPr defaultColWidth="8.85546875" defaultRowHeight="11.25" x14ac:dyDescent="0.2"/>
  <cols>
    <col min="1" max="1" width="8.85546875" style="1"/>
    <col min="2" max="16" width="5.28515625" style="1" customWidth="1"/>
    <col min="17" max="16384" width="8.85546875" style="1"/>
  </cols>
  <sheetData>
    <row r="1" spans="1:16" x14ac:dyDescent="0.2">
      <c r="A1" s="1" t="s">
        <v>158</v>
      </c>
    </row>
    <row r="2" spans="1:16" x14ac:dyDescent="0.2">
      <c r="A2" s="15" t="s">
        <v>126</v>
      </c>
      <c r="B2" s="9" t="s">
        <v>0</v>
      </c>
      <c r="C2" s="9" t="s">
        <v>79</v>
      </c>
      <c r="D2" s="6">
        <v>1</v>
      </c>
      <c r="E2" s="6">
        <v>2</v>
      </c>
      <c r="F2" s="6">
        <v>3</v>
      </c>
      <c r="G2" s="6">
        <v>4</v>
      </c>
      <c r="H2" s="6">
        <v>5</v>
      </c>
      <c r="I2" s="6">
        <v>6</v>
      </c>
      <c r="J2" s="6">
        <v>7</v>
      </c>
      <c r="K2" s="6">
        <v>8</v>
      </c>
      <c r="L2" s="6">
        <v>9</v>
      </c>
      <c r="M2" s="6">
        <v>10</v>
      </c>
      <c r="N2" s="6">
        <v>11</v>
      </c>
      <c r="O2" s="9" t="s">
        <v>125</v>
      </c>
      <c r="P2" s="14" t="s">
        <v>108</v>
      </c>
    </row>
    <row r="3" spans="1:16" x14ac:dyDescent="0.2">
      <c r="A3" s="1" t="s">
        <v>141</v>
      </c>
      <c r="B3" s="1">
        <v>3134</v>
      </c>
      <c r="C3" s="1">
        <v>940</v>
      </c>
      <c r="D3" s="1">
        <v>356</v>
      </c>
      <c r="E3" s="1">
        <v>298</v>
      </c>
      <c r="F3" s="1">
        <v>240</v>
      </c>
      <c r="G3" s="1">
        <v>217</v>
      </c>
      <c r="H3" s="1">
        <v>187</v>
      </c>
      <c r="I3" s="1">
        <v>186</v>
      </c>
      <c r="J3" s="1">
        <v>159</v>
      </c>
      <c r="K3" s="1">
        <v>148</v>
      </c>
      <c r="L3" s="1">
        <v>118</v>
      </c>
      <c r="M3" s="1">
        <v>114</v>
      </c>
      <c r="N3" s="1">
        <v>61</v>
      </c>
      <c r="O3" s="1">
        <v>94</v>
      </c>
      <c r="P3" s="1">
        <v>16</v>
      </c>
    </row>
    <row r="4" spans="1:16" x14ac:dyDescent="0.2">
      <c r="A4" s="16" t="s">
        <v>15</v>
      </c>
      <c r="B4" s="1">
        <v>6</v>
      </c>
      <c r="C4" s="1">
        <v>3</v>
      </c>
      <c r="D4" s="1">
        <v>0</v>
      </c>
      <c r="E4" s="1">
        <v>0</v>
      </c>
      <c r="F4" s="1">
        <v>1</v>
      </c>
      <c r="G4" s="1">
        <v>0</v>
      </c>
      <c r="H4" s="1">
        <v>0</v>
      </c>
      <c r="I4" s="1">
        <v>0</v>
      </c>
      <c r="J4" s="1">
        <v>1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1</v>
      </c>
    </row>
    <row r="5" spans="1:16" x14ac:dyDescent="0.2">
      <c r="A5" s="16" t="s">
        <v>142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1:16" x14ac:dyDescent="0.2">
      <c r="A6" s="16" t="s">
        <v>143</v>
      </c>
      <c r="B6" s="1">
        <v>8</v>
      </c>
      <c r="C6" s="1">
        <v>5</v>
      </c>
      <c r="D6" s="1">
        <v>1</v>
      </c>
      <c r="E6" s="1">
        <v>0</v>
      </c>
      <c r="F6" s="1">
        <v>0</v>
      </c>
      <c r="G6" s="1">
        <v>0</v>
      </c>
      <c r="H6" s="1">
        <v>1</v>
      </c>
      <c r="I6" s="1">
        <v>0</v>
      </c>
      <c r="J6" s="1">
        <v>1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2">
      <c r="A7" s="16" t="s">
        <v>16</v>
      </c>
      <c r="B7" s="1">
        <v>929</v>
      </c>
      <c r="C7" s="1">
        <v>665</v>
      </c>
      <c r="D7" s="1">
        <v>150</v>
      </c>
      <c r="E7" s="1">
        <v>73</v>
      </c>
      <c r="F7" s="1">
        <v>22</v>
      </c>
      <c r="G7" s="1">
        <v>8</v>
      </c>
      <c r="H7" s="1">
        <v>3</v>
      </c>
      <c r="I7" s="1">
        <v>0</v>
      </c>
      <c r="J7" s="1">
        <v>1</v>
      </c>
      <c r="K7" s="1">
        <v>0</v>
      </c>
      <c r="L7" s="1">
        <v>0</v>
      </c>
      <c r="M7" s="1">
        <v>1</v>
      </c>
      <c r="N7" s="1">
        <v>1</v>
      </c>
      <c r="O7" s="1">
        <v>0</v>
      </c>
      <c r="P7" s="1">
        <v>5</v>
      </c>
    </row>
    <row r="8" spans="1:16" x14ac:dyDescent="0.2">
      <c r="A8" s="16" t="s">
        <v>17</v>
      </c>
      <c r="B8" s="1">
        <v>604</v>
      </c>
      <c r="C8" s="1">
        <v>139</v>
      </c>
      <c r="D8" s="1">
        <v>107</v>
      </c>
      <c r="E8" s="1">
        <v>131</v>
      </c>
      <c r="F8" s="1">
        <v>91</v>
      </c>
      <c r="G8" s="1">
        <v>71</v>
      </c>
      <c r="H8" s="1">
        <v>44</v>
      </c>
      <c r="I8" s="1">
        <v>13</v>
      </c>
      <c r="J8" s="1">
        <v>2</v>
      </c>
      <c r="K8" s="1">
        <v>5</v>
      </c>
      <c r="L8" s="1">
        <v>0</v>
      </c>
      <c r="M8" s="1">
        <v>0</v>
      </c>
      <c r="N8" s="1">
        <v>0</v>
      </c>
      <c r="O8" s="1">
        <v>0</v>
      </c>
      <c r="P8" s="1">
        <v>1</v>
      </c>
    </row>
    <row r="9" spans="1:16" x14ac:dyDescent="0.2">
      <c r="A9" s="16" t="s">
        <v>18</v>
      </c>
      <c r="B9" s="1">
        <v>385</v>
      </c>
      <c r="C9" s="1">
        <v>31</v>
      </c>
      <c r="D9" s="1">
        <v>32</v>
      </c>
      <c r="E9" s="1">
        <v>34</v>
      </c>
      <c r="F9" s="1">
        <v>60</v>
      </c>
      <c r="G9" s="1">
        <v>54</v>
      </c>
      <c r="H9" s="1">
        <v>65</v>
      </c>
      <c r="I9" s="1">
        <v>55</v>
      </c>
      <c r="J9" s="1">
        <v>30</v>
      </c>
      <c r="K9" s="1">
        <v>13</v>
      </c>
      <c r="L9" s="1">
        <v>7</v>
      </c>
      <c r="M9" s="1">
        <v>3</v>
      </c>
      <c r="N9" s="1">
        <v>0</v>
      </c>
      <c r="O9" s="1">
        <v>0</v>
      </c>
      <c r="P9" s="1">
        <v>1</v>
      </c>
    </row>
    <row r="10" spans="1:16" x14ac:dyDescent="0.2">
      <c r="A10" s="16" t="s">
        <v>19</v>
      </c>
      <c r="B10" s="1">
        <v>393</v>
      </c>
      <c r="C10" s="1">
        <v>28</v>
      </c>
      <c r="D10" s="1">
        <v>17</v>
      </c>
      <c r="E10" s="1">
        <v>20</v>
      </c>
      <c r="F10" s="1">
        <v>27</v>
      </c>
      <c r="G10" s="1">
        <v>31</v>
      </c>
      <c r="H10" s="1">
        <v>39</v>
      </c>
      <c r="I10" s="1">
        <v>53</v>
      </c>
      <c r="J10" s="1">
        <v>58</v>
      </c>
      <c r="K10" s="1">
        <v>40</v>
      </c>
      <c r="L10" s="1">
        <v>31</v>
      </c>
      <c r="M10" s="1">
        <v>28</v>
      </c>
      <c r="N10" s="1">
        <v>10</v>
      </c>
      <c r="O10" s="1">
        <v>10</v>
      </c>
      <c r="P10" s="1">
        <v>1</v>
      </c>
    </row>
    <row r="11" spans="1:16" x14ac:dyDescent="0.2">
      <c r="A11" s="16" t="s">
        <v>20</v>
      </c>
      <c r="B11" s="1">
        <v>400</v>
      </c>
      <c r="C11" s="1">
        <v>29</v>
      </c>
      <c r="D11" s="1">
        <v>20</v>
      </c>
      <c r="E11" s="1">
        <v>17</v>
      </c>
      <c r="F11" s="1">
        <v>13</v>
      </c>
      <c r="G11" s="1">
        <v>20</v>
      </c>
      <c r="H11" s="1">
        <v>19</v>
      </c>
      <c r="I11" s="1">
        <v>39</v>
      </c>
      <c r="J11" s="1">
        <v>33</v>
      </c>
      <c r="K11" s="1">
        <v>60</v>
      </c>
      <c r="L11" s="1">
        <v>48</v>
      </c>
      <c r="M11" s="1">
        <v>48</v>
      </c>
      <c r="N11" s="1">
        <v>25</v>
      </c>
      <c r="O11" s="1">
        <v>27</v>
      </c>
      <c r="P11" s="1">
        <v>2</v>
      </c>
    </row>
    <row r="12" spans="1:16" x14ac:dyDescent="0.2">
      <c r="A12" s="16" t="s">
        <v>21</v>
      </c>
      <c r="B12" s="1">
        <v>295</v>
      </c>
      <c r="C12" s="1">
        <v>32</v>
      </c>
      <c r="D12" s="1">
        <v>17</v>
      </c>
      <c r="E12" s="1">
        <v>13</v>
      </c>
      <c r="F12" s="1">
        <v>19</v>
      </c>
      <c r="G12" s="1">
        <v>20</v>
      </c>
      <c r="H12" s="1">
        <v>11</v>
      </c>
      <c r="I12" s="1">
        <v>15</v>
      </c>
      <c r="J12" s="1">
        <v>28</v>
      </c>
      <c r="K12" s="1">
        <v>20</v>
      </c>
      <c r="L12" s="1">
        <v>27</v>
      </c>
      <c r="M12" s="1">
        <v>28</v>
      </c>
      <c r="N12" s="1">
        <v>19</v>
      </c>
      <c r="O12" s="1">
        <v>42</v>
      </c>
      <c r="P12" s="1">
        <v>4</v>
      </c>
    </row>
    <row r="13" spans="1:16" x14ac:dyDescent="0.2">
      <c r="A13" s="16" t="s">
        <v>22</v>
      </c>
      <c r="B13" s="1">
        <v>45</v>
      </c>
      <c r="C13" s="1">
        <v>1</v>
      </c>
      <c r="D13" s="1">
        <v>5</v>
      </c>
      <c r="E13" s="1">
        <v>1</v>
      </c>
      <c r="F13" s="1">
        <v>4</v>
      </c>
      <c r="G13" s="1">
        <v>5</v>
      </c>
      <c r="H13" s="1">
        <v>1</v>
      </c>
      <c r="I13" s="1">
        <v>3</v>
      </c>
      <c r="J13" s="1">
        <v>0</v>
      </c>
      <c r="K13" s="1">
        <v>6</v>
      </c>
      <c r="L13" s="1">
        <v>4</v>
      </c>
      <c r="M13" s="1">
        <v>5</v>
      </c>
      <c r="N13" s="1">
        <v>3</v>
      </c>
      <c r="O13" s="1">
        <v>7</v>
      </c>
      <c r="P13" s="1">
        <v>0</v>
      </c>
    </row>
    <row r="14" spans="1:16" x14ac:dyDescent="0.2">
      <c r="A14" s="16" t="s">
        <v>23</v>
      </c>
      <c r="B14" s="1">
        <v>15</v>
      </c>
      <c r="C14" s="1">
        <v>2</v>
      </c>
      <c r="D14" s="1">
        <v>0</v>
      </c>
      <c r="E14" s="1">
        <v>2</v>
      </c>
      <c r="F14" s="1">
        <v>2</v>
      </c>
      <c r="G14" s="1">
        <v>2</v>
      </c>
      <c r="H14" s="1">
        <v>0</v>
      </c>
      <c r="I14" s="1">
        <v>1</v>
      </c>
      <c r="J14" s="1">
        <v>2</v>
      </c>
      <c r="K14" s="1">
        <v>1</v>
      </c>
      <c r="L14" s="1">
        <v>0</v>
      </c>
      <c r="M14" s="1">
        <v>0</v>
      </c>
      <c r="N14" s="1">
        <v>1</v>
      </c>
      <c r="O14" s="1">
        <v>2</v>
      </c>
      <c r="P14" s="1">
        <v>0</v>
      </c>
    </row>
    <row r="15" spans="1:16" x14ac:dyDescent="0.2">
      <c r="A15" s="16" t="s">
        <v>24</v>
      </c>
      <c r="B15" s="1">
        <v>6</v>
      </c>
      <c r="C15" s="1">
        <v>1</v>
      </c>
      <c r="D15" s="1">
        <v>1</v>
      </c>
      <c r="E15" s="1">
        <v>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</v>
      </c>
      <c r="O15" s="1">
        <v>1</v>
      </c>
      <c r="P15" s="1">
        <v>0</v>
      </c>
    </row>
    <row r="16" spans="1:16" x14ac:dyDescent="0.2">
      <c r="A16" s="16" t="s">
        <v>25</v>
      </c>
      <c r="B16" s="1">
        <v>12</v>
      </c>
      <c r="C16" s="1">
        <v>0</v>
      </c>
      <c r="D16" s="1">
        <v>3</v>
      </c>
      <c r="E16" s="1">
        <v>2</v>
      </c>
      <c r="F16" s="1">
        <v>0</v>
      </c>
      <c r="G16" s="1">
        <v>0</v>
      </c>
      <c r="H16" s="1">
        <v>2</v>
      </c>
      <c r="I16" s="1">
        <v>1</v>
      </c>
      <c r="J16" s="1">
        <v>1</v>
      </c>
      <c r="K16" s="1">
        <v>1</v>
      </c>
      <c r="L16" s="1">
        <v>0</v>
      </c>
      <c r="M16" s="1">
        <v>0</v>
      </c>
      <c r="N16" s="1">
        <v>1</v>
      </c>
      <c r="O16" s="1">
        <v>1</v>
      </c>
      <c r="P16" s="1">
        <v>0</v>
      </c>
    </row>
    <row r="17" spans="1:16" x14ac:dyDescent="0.2">
      <c r="A17" s="16" t="s">
        <v>26</v>
      </c>
      <c r="B17" s="1">
        <v>5</v>
      </c>
      <c r="C17" s="1">
        <v>0</v>
      </c>
      <c r="D17" s="1">
        <v>0</v>
      </c>
      <c r="E17" s="1">
        <v>1</v>
      </c>
      <c r="F17" s="1">
        <v>0</v>
      </c>
      <c r="G17" s="1">
        <v>1</v>
      </c>
      <c r="H17" s="1">
        <v>0</v>
      </c>
      <c r="I17" s="1">
        <v>0</v>
      </c>
      <c r="J17" s="1">
        <v>0</v>
      </c>
      <c r="K17" s="1">
        <v>1</v>
      </c>
      <c r="L17" s="1">
        <v>1</v>
      </c>
      <c r="M17" s="1">
        <v>0</v>
      </c>
      <c r="N17" s="1">
        <v>0</v>
      </c>
      <c r="O17" s="1">
        <v>1</v>
      </c>
      <c r="P17" s="1">
        <v>0</v>
      </c>
    </row>
    <row r="18" spans="1:16" x14ac:dyDescent="0.2">
      <c r="A18" s="16" t="s">
        <v>27</v>
      </c>
      <c r="B18" s="1">
        <v>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1</v>
      </c>
      <c r="I18" s="1">
        <v>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6" t="s">
        <v>28</v>
      </c>
      <c r="B19" s="1">
        <v>29</v>
      </c>
      <c r="C19" s="1">
        <v>4</v>
      </c>
      <c r="D19" s="1">
        <v>3</v>
      </c>
      <c r="E19" s="1">
        <v>2</v>
      </c>
      <c r="F19" s="1">
        <v>1</v>
      </c>
      <c r="G19" s="1">
        <v>5</v>
      </c>
      <c r="H19" s="1">
        <v>1</v>
      </c>
      <c r="I19" s="1">
        <v>5</v>
      </c>
      <c r="J19" s="1">
        <v>2</v>
      </c>
      <c r="K19" s="1">
        <v>1</v>
      </c>
      <c r="L19" s="1">
        <v>0</v>
      </c>
      <c r="M19" s="1">
        <v>1</v>
      </c>
      <c r="N19" s="1">
        <v>0</v>
      </c>
      <c r="O19" s="1">
        <v>3</v>
      </c>
      <c r="P19" s="1">
        <v>1</v>
      </c>
    </row>
    <row r="20" spans="1:16" x14ac:dyDescent="0.2">
      <c r="A20" s="1" t="s">
        <v>29</v>
      </c>
      <c r="B20" s="12">
        <v>25.3</v>
      </c>
      <c r="C20" s="12">
        <v>18.5</v>
      </c>
      <c r="D20" s="12">
        <v>21.3</v>
      </c>
      <c r="E20" s="12">
        <v>22.9</v>
      </c>
      <c r="F20" s="12">
        <v>25.5</v>
      </c>
      <c r="G20" s="12">
        <v>27.7</v>
      </c>
      <c r="H20" s="12">
        <v>28.5</v>
      </c>
      <c r="I20" s="12">
        <v>32.4</v>
      </c>
      <c r="J20" s="12">
        <v>33.799999999999997</v>
      </c>
      <c r="K20" s="12">
        <v>36.299999999999997</v>
      </c>
      <c r="L20" s="12">
        <v>37.200000000000003</v>
      </c>
      <c r="M20" s="12">
        <v>37.6</v>
      </c>
      <c r="N20" s="12">
        <v>38.9</v>
      </c>
    </row>
    <row r="21" spans="1:16" x14ac:dyDescent="0.2">
      <c r="A21" s="13" t="s">
        <v>106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2">
      <c r="A22" s="1" t="s">
        <v>107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5C19-217B-4A35-9472-DA0F0CCA53EB}">
  <dimension ref="A1:AC49"/>
  <sheetViews>
    <sheetView view="pageBreakPreview" topLeftCell="A3" zoomScale="125" zoomScaleNormal="100" zoomScaleSheetLayoutView="125" workbookViewId="0">
      <selection activeCell="N3" sqref="N3:N47"/>
    </sheetView>
  </sheetViews>
  <sheetFormatPr defaultColWidth="8.85546875" defaultRowHeight="11.25" x14ac:dyDescent="0.2"/>
  <cols>
    <col min="1" max="1" width="15.42578125" style="1" customWidth="1"/>
    <col min="2" max="2" width="5" style="1" customWidth="1"/>
    <col min="3" max="13" width="4.7109375" style="1" customWidth="1"/>
    <col min="14" max="14" width="15.42578125" style="1" customWidth="1"/>
    <col min="15" max="15" width="6" style="1" customWidth="1"/>
    <col min="16" max="29" width="4.7109375" style="1" customWidth="1"/>
    <col min="30" max="16384" width="8.85546875" style="1"/>
  </cols>
  <sheetData>
    <row r="1" spans="1:29" x14ac:dyDescent="0.2">
      <c r="A1" s="1" t="s">
        <v>160</v>
      </c>
      <c r="N1" s="1" t="s">
        <v>160</v>
      </c>
    </row>
    <row r="2" spans="1:29" ht="10.9" customHeight="1" x14ac:dyDescent="0.2">
      <c r="A2" s="2"/>
      <c r="B2" s="7"/>
      <c r="C2" s="7" t="s">
        <v>89</v>
      </c>
      <c r="D2" s="7"/>
      <c r="E2" s="7"/>
      <c r="F2" s="7"/>
      <c r="G2" s="7"/>
      <c r="H2" s="7"/>
      <c r="I2" s="7" t="s">
        <v>91</v>
      </c>
      <c r="J2" s="7"/>
      <c r="K2" s="7"/>
      <c r="L2" s="7"/>
      <c r="M2" s="7" t="s">
        <v>93</v>
      </c>
      <c r="N2" s="3"/>
      <c r="O2" s="28" t="s">
        <v>96</v>
      </c>
      <c r="P2" s="28"/>
      <c r="Q2" s="28"/>
      <c r="R2" s="28"/>
      <c r="S2" s="28"/>
      <c r="T2" s="3"/>
      <c r="U2" s="3"/>
      <c r="V2" s="7" t="s">
        <v>99</v>
      </c>
      <c r="W2" s="7"/>
      <c r="X2" s="7" t="s">
        <v>101</v>
      </c>
      <c r="Y2" s="7"/>
      <c r="Z2" s="7" t="s">
        <v>102</v>
      </c>
      <c r="AA2" s="7"/>
      <c r="AB2" s="7"/>
      <c r="AC2" s="11" t="s">
        <v>104</v>
      </c>
    </row>
    <row r="3" spans="1:29" x14ac:dyDescent="0.2">
      <c r="A3" s="5" t="s">
        <v>192</v>
      </c>
      <c r="B3" s="8" t="s">
        <v>0</v>
      </c>
      <c r="C3" s="8" t="s">
        <v>90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92</v>
      </c>
      <c r="J3" s="8" t="s">
        <v>6</v>
      </c>
      <c r="K3" s="8" t="s">
        <v>7</v>
      </c>
      <c r="L3" s="8" t="s">
        <v>8</v>
      </c>
      <c r="M3" s="8" t="s">
        <v>94</v>
      </c>
      <c r="N3" s="5" t="s">
        <v>192</v>
      </c>
      <c r="O3" s="9" t="s">
        <v>0</v>
      </c>
      <c r="P3" s="9" t="s">
        <v>95</v>
      </c>
      <c r="Q3" s="9" t="s">
        <v>97</v>
      </c>
      <c r="R3" s="9" t="s">
        <v>98</v>
      </c>
      <c r="S3" s="9" t="s">
        <v>48</v>
      </c>
      <c r="T3" s="8" t="s">
        <v>9</v>
      </c>
      <c r="U3" s="8" t="s">
        <v>10</v>
      </c>
      <c r="V3" s="8" t="s">
        <v>100</v>
      </c>
      <c r="W3" s="8" t="s">
        <v>11</v>
      </c>
      <c r="X3" s="8" t="s">
        <v>94</v>
      </c>
      <c r="Y3" s="8" t="s">
        <v>12</v>
      </c>
      <c r="Z3" s="8" t="s">
        <v>103</v>
      </c>
      <c r="AA3" s="8" t="s">
        <v>13</v>
      </c>
      <c r="AB3" s="8" t="s">
        <v>14</v>
      </c>
      <c r="AC3" s="10" t="s">
        <v>105</v>
      </c>
    </row>
    <row r="4" spans="1:29" x14ac:dyDescent="0.2">
      <c r="A4" s="1" t="s">
        <v>180</v>
      </c>
      <c r="B4" s="1">
        <v>18576</v>
      </c>
      <c r="C4" s="1">
        <v>1200</v>
      </c>
      <c r="D4" s="1">
        <v>384</v>
      </c>
      <c r="E4" s="1">
        <v>1273</v>
      </c>
      <c r="F4" s="1">
        <v>361</v>
      </c>
      <c r="G4" s="1">
        <v>836</v>
      </c>
      <c r="H4" s="1">
        <v>1113</v>
      </c>
      <c r="I4" s="1">
        <v>3538</v>
      </c>
      <c r="J4" s="1">
        <v>131</v>
      </c>
      <c r="K4" s="1">
        <v>142</v>
      </c>
      <c r="L4" s="1">
        <v>430</v>
      </c>
      <c r="M4" s="1">
        <v>494</v>
      </c>
      <c r="N4" s="1" t="s">
        <v>180</v>
      </c>
      <c r="O4" s="1">
        <f>SUM(P4:S4)</f>
        <v>5243</v>
      </c>
      <c r="P4" s="1">
        <v>294</v>
      </c>
      <c r="Q4" s="1">
        <v>743</v>
      </c>
      <c r="R4" s="1">
        <v>4076</v>
      </c>
      <c r="S4" s="1">
        <v>130</v>
      </c>
      <c r="T4" s="1">
        <v>320</v>
      </c>
      <c r="U4" s="1">
        <v>583</v>
      </c>
      <c r="V4" s="1">
        <v>547</v>
      </c>
      <c r="W4" s="1">
        <v>597</v>
      </c>
      <c r="X4" s="1">
        <v>189</v>
      </c>
      <c r="Y4" s="1">
        <v>191</v>
      </c>
      <c r="Z4" s="1">
        <v>251</v>
      </c>
      <c r="AA4" s="1">
        <v>269</v>
      </c>
      <c r="AB4" s="1">
        <v>396</v>
      </c>
      <c r="AC4" s="1">
        <v>88</v>
      </c>
    </row>
    <row r="5" spans="1:29" x14ac:dyDescent="0.2">
      <c r="A5" s="1" t="s">
        <v>30</v>
      </c>
      <c r="B5" s="1">
        <v>2539</v>
      </c>
      <c r="C5" s="1">
        <v>170</v>
      </c>
      <c r="D5" s="1">
        <v>44</v>
      </c>
      <c r="E5" s="1">
        <v>205</v>
      </c>
      <c r="F5" s="1">
        <v>47</v>
      </c>
      <c r="G5" s="1">
        <v>125</v>
      </c>
      <c r="H5" s="1">
        <v>177</v>
      </c>
      <c r="I5" s="1">
        <v>435</v>
      </c>
      <c r="J5" s="1">
        <v>20</v>
      </c>
      <c r="K5" s="1">
        <v>24</v>
      </c>
      <c r="L5" s="1">
        <v>59</v>
      </c>
      <c r="M5" s="1">
        <v>78</v>
      </c>
      <c r="N5" s="1" t="s">
        <v>30</v>
      </c>
      <c r="O5" s="1">
        <f t="shared" ref="O5:O47" si="0">SUM(P5:S5)</f>
        <v>661</v>
      </c>
      <c r="P5" s="1">
        <v>53</v>
      </c>
      <c r="Q5" s="1">
        <v>94</v>
      </c>
      <c r="R5" s="1">
        <v>486</v>
      </c>
      <c r="S5" s="1">
        <v>28</v>
      </c>
      <c r="T5" s="1">
        <v>51</v>
      </c>
      <c r="U5" s="1">
        <v>88</v>
      </c>
      <c r="V5" s="1">
        <v>90</v>
      </c>
      <c r="W5" s="1">
        <v>71</v>
      </c>
      <c r="X5" s="1">
        <v>26</v>
      </c>
      <c r="Y5" s="1">
        <v>20</v>
      </c>
      <c r="Z5" s="1">
        <v>45</v>
      </c>
      <c r="AA5" s="1">
        <v>33</v>
      </c>
      <c r="AB5" s="1">
        <v>58</v>
      </c>
      <c r="AC5" s="1">
        <v>12</v>
      </c>
    </row>
    <row r="6" spans="1:29" x14ac:dyDescent="0.2">
      <c r="A6" s="1" t="s">
        <v>193</v>
      </c>
      <c r="B6" s="27">
        <f>B4/B5</f>
        <v>7.3162662465537611</v>
      </c>
      <c r="C6" s="27">
        <f t="shared" ref="C6:AC6" si="1">C4/C5</f>
        <v>7.0588235294117645</v>
      </c>
      <c r="D6" s="27">
        <f t="shared" si="1"/>
        <v>8.7272727272727266</v>
      </c>
      <c r="E6" s="27">
        <f t="shared" si="1"/>
        <v>6.2097560975609758</v>
      </c>
      <c r="F6" s="27">
        <f t="shared" si="1"/>
        <v>7.6808510638297873</v>
      </c>
      <c r="G6" s="27">
        <f t="shared" si="1"/>
        <v>6.6879999999999997</v>
      </c>
      <c r="H6" s="27">
        <f t="shared" si="1"/>
        <v>6.2881355932203391</v>
      </c>
      <c r="I6" s="27">
        <f t="shared" si="1"/>
        <v>8.1333333333333329</v>
      </c>
      <c r="J6" s="27">
        <f t="shared" si="1"/>
        <v>6.55</v>
      </c>
      <c r="K6" s="27">
        <f t="shared" si="1"/>
        <v>5.916666666666667</v>
      </c>
      <c r="L6" s="27">
        <f t="shared" si="1"/>
        <v>7.2881355932203391</v>
      </c>
      <c r="M6" s="27">
        <f t="shared" si="1"/>
        <v>6.333333333333333</v>
      </c>
      <c r="N6" s="1" t="s">
        <v>193</v>
      </c>
      <c r="O6" s="27">
        <f t="shared" si="1"/>
        <v>7.9319213313161878</v>
      </c>
      <c r="P6" s="27">
        <f t="shared" si="1"/>
        <v>5.5471698113207548</v>
      </c>
      <c r="Q6" s="27">
        <f t="shared" si="1"/>
        <v>7.9042553191489358</v>
      </c>
      <c r="R6" s="27">
        <f t="shared" si="1"/>
        <v>8.386831275720164</v>
      </c>
      <c r="S6" s="27">
        <f t="shared" si="1"/>
        <v>4.6428571428571432</v>
      </c>
      <c r="T6" s="27">
        <f t="shared" si="1"/>
        <v>6.2745098039215685</v>
      </c>
      <c r="U6" s="27">
        <f t="shared" si="1"/>
        <v>6.625</v>
      </c>
      <c r="V6" s="27">
        <f t="shared" si="1"/>
        <v>6.0777777777777775</v>
      </c>
      <c r="W6" s="27">
        <f t="shared" si="1"/>
        <v>8.408450704225352</v>
      </c>
      <c r="X6" s="27">
        <f t="shared" si="1"/>
        <v>7.2692307692307692</v>
      </c>
      <c r="Y6" s="27">
        <f t="shared" si="1"/>
        <v>9.5500000000000007</v>
      </c>
      <c r="Z6" s="27">
        <f t="shared" si="1"/>
        <v>5.5777777777777775</v>
      </c>
      <c r="AA6" s="27">
        <f t="shared" si="1"/>
        <v>8.1515151515151523</v>
      </c>
      <c r="AB6" s="27">
        <f t="shared" si="1"/>
        <v>6.8275862068965516</v>
      </c>
      <c r="AC6" s="27">
        <f t="shared" si="1"/>
        <v>7.333333333333333</v>
      </c>
    </row>
    <row r="7" spans="1:29" x14ac:dyDescent="0.2">
      <c r="A7" s="1" t="s">
        <v>31</v>
      </c>
      <c r="B7" s="1">
        <v>2038</v>
      </c>
      <c r="C7" s="1">
        <v>134</v>
      </c>
      <c r="D7" s="1">
        <v>38</v>
      </c>
      <c r="E7" s="1">
        <v>147</v>
      </c>
      <c r="F7" s="1">
        <v>39</v>
      </c>
      <c r="G7" s="1">
        <v>74</v>
      </c>
      <c r="H7" s="1">
        <v>151</v>
      </c>
      <c r="I7" s="1">
        <v>406</v>
      </c>
      <c r="J7" s="1">
        <v>9</v>
      </c>
      <c r="K7" s="1">
        <v>17</v>
      </c>
      <c r="L7" s="1">
        <v>48</v>
      </c>
      <c r="M7" s="1">
        <v>58</v>
      </c>
      <c r="N7" s="1" t="s">
        <v>31</v>
      </c>
      <c r="O7" s="1">
        <f t="shared" si="0"/>
        <v>523</v>
      </c>
      <c r="P7" s="1">
        <v>44</v>
      </c>
      <c r="Q7" s="1">
        <v>76</v>
      </c>
      <c r="R7" s="1">
        <v>389</v>
      </c>
      <c r="S7" s="1">
        <v>14</v>
      </c>
      <c r="T7" s="1">
        <v>44</v>
      </c>
      <c r="U7" s="1">
        <v>73</v>
      </c>
      <c r="V7" s="1">
        <v>65</v>
      </c>
      <c r="W7" s="1">
        <v>58</v>
      </c>
      <c r="X7" s="1">
        <v>20</v>
      </c>
      <c r="Y7" s="1">
        <v>15</v>
      </c>
      <c r="Z7" s="1">
        <v>32</v>
      </c>
      <c r="AA7" s="1">
        <v>29</v>
      </c>
      <c r="AB7" s="1">
        <v>49</v>
      </c>
      <c r="AC7" s="1">
        <v>9</v>
      </c>
    </row>
    <row r="8" spans="1:29" x14ac:dyDescent="0.2">
      <c r="A8" s="1" t="s">
        <v>32</v>
      </c>
      <c r="B8" s="1">
        <v>3182</v>
      </c>
      <c r="C8" s="1">
        <v>217</v>
      </c>
      <c r="D8" s="1">
        <v>58</v>
      </c>
      <c r="E8" s="1">
        <v>171</v>
      </c>
      <c r="F8" s="1">
        <v>70</v>
      </c>
      <c r="G8" s="1">
        <v>133</v>
      </c>
      <c r="H8" s="1">
        <v>231</v>
      </c>
      <c r="I8" s="1">
        <v>621</v>
      </c>
      <c r="J8" s="1">
        <v>12</v>
      </c>
      <c r="K8" s="1">
        <v>27</v>
      </c>
      <c r="L8" s="1">
        <v>99</v>
      </c>
      <c r="M8" s="1">
        <v>79</v>
      </c>
      <c r="N8" s="1" t="s">
        <v>32</v>
      </c>
      <c r="O8" s="1">
        <f t="shared" si="0"/>
        <v>866</v>
      </c>
      <c r="P8" s="1">
        <v>58</v>
      </c>
      <c r="Q8" s="1">
        <v>109</v>
      </c>
      <c r="R8" s="1">
        <v>675</v>
      </c>
      <c r="S8" s="1">
        <v>24</v>
      </c>
      <c r="T8" s="1">
        <v>61</v>
      </c>
      <c r="U8" s="1">
        <v>110</v>
      </c>
      <c r="V8" s="1">
        <v>98</v>
      </c>
      <c r="W8" s="1">
        <v>91</v>
      </c>
      <c r="X8" s="1">
        <v>26</v>
      </c>
      <c r="Y8" s="1">
        <v>35</v>
      </c>
      <c r="Z8" s="1">
        <v>51</v>
      </c>
      <c r="AA8" s="1">
        <v>39</v>
      </c>
      <c r="AB8" s="1">
        <v>71</v>
      </c>
      <c r="AC8" s="1">
        <v>16</v>
      </c>
    </row>
    <row r="9" spans="1:29" x14ac:dyDescent="0.2">
      <c r="A9" s="1" t="s">
        <v>33</v>
      </c>
      <c r="B9" s="1">
        <v>595</v>
      </c>
      <c r="C9" s="1">
        <v>42</v>
      </c>
      <c r="D9" s="1">
        <v>19</v>
      </c>
      <c r="E9" s="1">
        <v>73</v>
      </c>
      <c r="F9" s="1">
        <v>27</v>
      </c>
      <c r="G9" s="1">
        <v>23</v>
      </c>
      <c r="H9" s="1">
        <v>48</v>
      </c>
      <c r="I9" s="1">
        <v>61</v>
      </c>
      <c r="J9" s="1">
        <v>5</v>
      </c>
      <c r="K9" s="1">
        <v>12</v>
      </c>
      <c r="L9" s="1">
        <v>6</v>
      </c>
      <c r="M9" s="1">
        <v>14</v>
      </c>
      <c r="N9" s="1" t="s">
        <v>33</v>
      </c>
      <c r="O9" s="1">
        <f t="shared" si="0"/>
        <v>151</v>
      </c>
      <c r="P9" s="1">
        <v>12</v>
      </c>
      <c r="Q9" s="1">
        <v>49</v>
      </c>
      <c r="R9" s="1">
        <v>79</v>
      </c>
      <c r="S9" s="1">
        <v>11</v>
      </c>
      <c r="T9" s="1">
        <v>2</v>
      </c>
      <c r="U9" s="1">
        <v>17</v>
      </c>
      <c r="V9" s="1">
        <v>27</v>
      </c>
      <c r="W9" s="1">
        <v>19</v>
      </c>
      <c r="X9" s="1">
        <v>13</v>
      </c>
      <c r="Y9" s="1">
        <v>9</v>
      </c>
      <c r="Z9" s="1">
        <v>10</v>
      </c>
      <c r="AA9" s="1">
        <v>6</v>
      </c>
      <c r="AB9" s="1">
        <v>5</v>
      </c>
      <c r="AC9" s="1">
        <v>6</v>
      </c>
    </row>
    <row r="10" spans="1:29" x14ac:dyDescent="0.2">
      <c r="A10" s="1" t="s">
        <v>34</v>
      </c>
      <c r="B10" s="1">
        <v>3100</v>
      </c>
      <c r="C10" s="1">
        <v>210</v>
      </c>
      <c r="D10" s="1">
        <v>48</v>
      </c>
      <c r="E10" s="1">
        <v>173</v>
      </c>
      <c r="F10" s="1">
        <v>63</v>
      </c>
      <c r="G10" s="1">
        <v>153</v>
      </c>
      <c r="H10" s="1">
        <v>216</v>
      </c>
      <c r="I10" s="1">
        <v>621</v>
      </c>
      <c r="J10" s="1">
        <v>23</v>
      </c>
      <c r="K10" s="1">
        <v>21</v>
      </c>
      <c r="L10" s="1">
        <v>64</v>
      </c>
      <c r="M10" s="1">
        <v>86</v>
      </c>
      <c r="N10" s="1" t="s">
        <v>34</v>
      </c>
      <c r="O10" s="1">
        <f t="shared" si="0"/>
        <v>867</v>
      </c>
      <c r="P10" s="1">
        <v>50</v>
      </c>
      <c r="Q10" s="1">
        <v>116</v>
      </c>
      <c r="R10" s="1">
        <v>678</v>
      </c>
      <c r="S10" s="1">
        <v>23</v>
      </c>
      <c r="T10" s="1">
        <v>65</v>
      </c>
      <c r="U10" s="1">
        <v>98</v>
      </c>
      <c r="V10" s="1">
        <v>90</v>
      </c>
      <c r="W10" s="1">
        <v>72</v>
      </c>
      <c r="X10" s="1">
        <v>31</v>
      </c>
      <c r="Y10" s="1">
        <v>26</v>
      </c>
      <c r="Z10" s="1">
        <v>61</v>
      </c>
      <c r="AA10" s="1">
        <v>49</v>
      </c>
      <c r="AB10" s="1">
        <v>50</v>
      </c>
      <c r="AC10" s="1">
        <v>13</v>
      </c>
    </row>
    <row r="11" spans="1:29" x14ac:dyDescent="0.2">
      <c r="A11" s="1" t="s">
        <v>35</v>
      </c>
      <c r="B11" s="1">
        <v>522</v>
      </c>
      <c r="C11" s="1">
        <v>27</v>
      </c>
      <c r="D11" s="1">
        <v>15</v>
      </c>
      <c r="E11" s="1">
        <v>60</v>
      </c>
      <c r="F11" s="1">
        <v>21</v>
      </c>
      <c r="G11" s="1">
        <v>17</v>
      </c>
      <c r="H11" s="1">
        <v>43</v>
      </c>
      <c r="I11" s="1">
        <v>67</v>
      </c>
      <c r="J11" s="1">
        <v>5</v>
      </c>
      <c r="K11" s="1">
        <v>7</v>
      </c>
      <c r="L11" s="1">
        <v>11</v>
      </c>
      <c r="M11" s="1">
        <v>18</v>
      </c>
      <c r="N11" s="1" t="s">
        <v>35</v>
      </c>
      <c r="O11" s="1">
        <f t="shared" si="0"/>
        <v>143</v>
      </c>
      <c r="P11" s="1">
        <v>8</v>
      </c>
      <c r="Q11" s="1">
        <v>46</v>
      </c>
      <c r="R11" s="1">
        <v>85</v>
      </c>
      <c r="S11" s="1">
        <v>4</v>
      </c>
      <c r="T11" s="1">
        <v>1</v>
      </c>
      <c r="U11" s="1">
        <v>19</v>
      </c>
      <c r="V11" s="1">
        <v>25</v>
      </c>
      <c r="W11" s="1">
        <v>11</v>
      </c>
      <c r="X11" s="1">
        <v>7</v>
      </c>
      <c r="Y11" s="1">
        <v>8</v>
      </c>
      <c r="Z11" s="1">
        <v>2</v>
      </c>
      <c r="AA11" s="1">
        <v>6</v>
      </c>
      <c r="AB11" s="1">
        <v>8</v>
      </c>
      <c r="AC11" s="1">
        <v>1</v>
      </c>
    </row>
    <row r="12" spans="1:29" x14ac:dyDescent="0.2">
      <c r="A12" s="1" t="s">
        <v>36</v>
      </c>
      <c r="B12" s="1">
        <v>657</v>
      </c>
      <c r="C12" s="1">
        <v>47</v>
      </c>
      <c r="D12" s="1">
        <v>9</v>
      </c>
      <c r="E12" s="1">
        <v>48</v>
      </c>
      <c r="F12" s="1">
        <v>7</v>
      </c>
      <c r="G12" s="1">
        <v>26</v>
      </c>
      <c r="H12" s="1">
        <v>50</v>
      </c>
      <c r="I12" s="1">
        <v>112</v>
      </c>
      <c r="J12" s="1">
        <v>7</v>
      </c>
      <c r="K12" s="1">
        <v>3</v>
      </c>
      <c r="L12" s="1">
        <v>22</v>
      </c>
      <c r="M12" s="1">
        <v>27</v>
      </c>
      <c r="N12" s="1" t="s">
        <v>36</v>
      </c>
      <c r="O12" s="1">
        <f t="shared" si="0"/>
        <v>165</v>
      </c>
      <c r="P12" s="1">
        <v>18</v>
      </c>
      <c r="Q12" s="1">
        <v>28</v>
      </c>
      <c r="R12" s="1">
        <v>119</v>
      </c>
      <c r="S12" s="1">
        <v>0</v>
      </c>
      <c r="T12" s="1">
        <v>18</v>
      </c>
      <c r="U12" s="1">
        <v>3</v>
      </c>
      <c r="V12" s="1">
        <v>21</v>
      </c>
      <c r="W12" s="1">
        <v>38</v>
      </c>
      <c r="X12" s="1">
        <v>7</v>
      </c>
      <c r="Y12" s="1">
        <v>7</v>
      </c>
      <c r="Z12" s="1">
        <v>15</v>
      </c>
      <c r="AA12" s="1">
        <v>14</v>
      </c>
      <c r="AB12" s="1">
        <v>10</v>
      </c>
      <c r="AC12" s="1">
        <v>1</v>
      </c>
    </row>
    <row r="13" spans="1:29" x14ac:dyDescent="0.2">
      <c r="A13" s="1" t="s">
        <v>37</v>
      </c>
      <c r="B13" s="1">
        <v>127</v>
      </c>
      <c r="C13" s="1">
        <v>7</v>
      </c>
      <c r="D13" s="1">
        <v>0</v>
      </c>
      <c r="E13" s="1">
        <v>3</v>
      </c>
      <c r="F13" s="1">
        <v>14</v>
      </c>
      <c r="G13" s="1">
        <v>0</v>
      </c>
      <c r="H13" s="1">
        <v>3</v>
      </c>
      <c r="I13" s="1">
        <v>20</v>
      </c>
      <c r="J13" s="1">
        <v>6</v>
      </c>
      <c r="K13" s="1">
        <v>1</v>
      </c>
      <c r="L13" s="1">
        <v>2</v>
      </c>
      <c r="M13" s="1">
        <v>2</v>
      </c>
      <c r="N13" s="1" t="s">
        <v>37</v>
      </c>
      <c r="O13" s="1">
        <f t="shared" si="0"/>
        <v>33</v>
      </c>
      <c r="P13" s="1">
        <v>1</v>
      </c>
      <c r="Q13" s="1">
        <v>7</v>
      </c>
      <c r="R13" s="1">
        <v>25</v>
      </c>
      <c r="S13" s="1">
        <v>0</v>
      </c>
      <c r="T13" s="1">
        <v>2</v>
      </c>
      <c r="U13" s="1">
        <v>2</v>
      </c>
      <c r="V13" s="1">
        <v>12</v>
      </c>
      <c r="W13" s="1">
        <v>2</v>
      </c>
      <c r="X13" s="1">
        <v>1</v>
      </c>
      <c r="Y13" s="1">
        <v>1</v>
      </c>
      <c r="Z13" s="1">
        <v>0</v>
      </c>
      <c r="AA13" s="1">
        <v>3</v>
      </c>
      <c r="AB13" s="1">
        <v>12</v>
      </c>
      <c r="AC13" s="1">
        <v>1</v>
      </c>
    </row>
    <row r="14" spans="1:29" x14ac:dyDescent="0.2">
      <c r="A14" s="1" t="s">
        <v>38</v>
      </c>
      <c r="B14" s="1">
        <v>619</v>
      </c>
      <c r="C14" s="1">
        <v>48</v>
      </c>
      <c r="D14" s="1">
        <v>5</v>
      </c>
      <c r="E14" s="1">
        <v>37</v>
      </c>
      <c r="F14" s="1">
        <v>19</v>
      </c>
      <c r="G14" s="1">
        <v>16</v>
      </c>
      <c r="H14" s="1">
        <v>40</v>
      </c>
      <c r="I14" s="1">
        <v>98</v>
      </c>
      <c r="J14" s="1">
        <v>7</v>
      </c>
      <c r="K14" s="1">
        <v>1</v>
      </c>
      <c r="L14" s="1">
        <v>15</v>
      </c>
      <c r="M14" s="1">
        <v>26</v>
      </c>
      <c r="N14" s="1" t="s">
        <v>38</v>
      </c>
      <c r="O14" s="1">
        <f t="shared" si="0"/>
        <v>172</v>
      </c>
      <c r="P14" s="1">
        <v>13</v>
      </c>
      <c r="Q14" s="1">
        <v>50</v>
      </c>
      <c r="R14" s="1">
        <v>108</v>
      </c>
      <c r="S14" s="1">
        <v>1</v>
      </c>
      <c r="T14" s="1">
        <v>20</v>
      </c>
      <c r="U14" s="1">
        <v>12</v>
      </c>
      <c r="V14" s="1">
        <v>31</v>
      </c>
      <c r="W14" s="1">
        <v>13</v>
      </c>
      <c r="X14" s="1">
        <v>7</v>
      </c>
      <c r="Y14" s="1">
        <v>11</v>
      </c>
      <c r="Z14" s="1">
        <v>13</v>
      </c>
      <c r="AA14" s="1">
        <v>13</v>
      </c>
      <c r="AB14" s="1">
        <v>13</v>
      </c>
      <c r="AC14" s="1">
        <v>2</v>
      </c>
    </row>
    <row r="15" spans="1:29" x14ac:dyDescent="0.2">
      <c r="A15" s="1" t="s">
        <v>39</v>
      </c>
      <c r="B15" s="1">
        <v>101</v>
      </c>
      <c r="C15" s="1">
        <v>7</v>
      </c>
      <c r="D15" s="1">
        <v>0</v>
      </c>
      <c r="E15" s="1">
        <v>1</v>
      </c>
      <c r="F15" s="1">
        <v>14</v>
      </c>
      <c r="G15" s="1">
        <v>1</v>
      </c>
      <c r="H15" s="1">
        <v>2</v>
      </c>
      <c r="I15" s="1">
        <v>10</v>
      </c>
      <c r="J15" s="1">
        <v>4</v>
      </c>
      <c r="K15" s="1">
        <v>1</v>
      </c>
      <c r="L15" s="1">
        <v>2</v>
      </c>
      <c r="M15" s="1">
        <v>2</v>
      </c>
      <c r="N15" s="1" t="s">
        <v>39</v>
      </c>
      <c r="O15" s="1">
        <f t="shared" si="0"/>
        <v>26</v>
      </c>
      <c r="P15" s="1">
        <v>1</v>
      </c>
      <c r="Q15" s="1">
        <v>10</v>
      </c>
      <c r="R15" s="1">
        <v>14</v>
      </c>
      <c r="S15" s="1">
        <v>1</v>
      </c>
      <c r="T15" s="1">
        <v>7</v>
      </c>
      <c r="U15" s="1">
        <v>3</v>
      </c>
      <c r="V15" s="1">
        <v>9</v>
      </c>
      <c r="W15" s="1">
        <v>1</v>
      </c>
      <c r="X15" s="1">
        <v>0</v>
      </c>
      <c r="Y15" s="1">
        <v>1</v>
      </c>
      <c r="Z15" s="1">
        <v>0</v>
      </c>
      <c r="AA15" s="1">
        <v>1</v>
      </c>
      <c r="AB15" s="1">
        <v>9</v>
      </c>
      <c r="AC15" s="1">
        <v>0</v>
      </c>
    </row>
    <row r="16" spans="1:29" x14ac:dyDescent="0.2">
      <c r="A16" s="1" t="s">
        <v>40</v>
      </c>
      <c r="B16" s="1">
        <v>3988</v>
      </c>
      <c r="C16" s="1">
        <v>258</v>
      </c>
      <c r="D16" s="1">
        <v>144</v>
      </c>
      <c r="E16" s="1">
        <v>301</v>
      </c>
      <c r="F16" s="1">
        <v>37</v>
      </c>
      <c r="G16" s="1">
        <v>238</v>
      </c>
      <c r="H16" s="1">
        <v>129</v>
      </c>
      <c r="I16" s="1">
        <v>879</v>
      </c>
      <c r="J16" s="1">
        <v>31</v>
      </c>
      <c r="K16" s="1">
        <v>14</v>
      </c>
      <c r="L16" s="1">
        <v>78</v>
      </c>
      <c r="M16" s="1">
        <v>54</v>
      </c>
      <c r="N16" s="1" t="s">
        <v>40</v>
      </c>
      <c r="O16" s="1">
        <f t="shared" si="0"/>
        <v>1225</v>
      </c>
      <c r="P16" s="1">
        <v>28</v>
      </c>
      <c r="Q16" s="1">
        <v>109</v>
      </c>
      <c r="R16" s="1">
        <v>1065</v>
      </c>
      <c r="S16" s="1">
        <v>23</v>
      </c>
      <c r="T16" s="1">
        <v>49</v>
      </c>
      <c r="U16" s="1">
        <v>90</v>
      </c>
      <c r="V16" s="1">
        <v>42</v>
      </c>
      <c r="W16" s="1">
        <v>151</v>
      </c>
      <c r="X16" s="1">
        <v>24</v>
      </c>
      <c r="Y16" s="1">
        <v>58</v>
      </c>
      <c r="Z16" s="1">
        <v>19</v>
      </c>
      <c r="AA16" s="1">
        <v>67</v>
      </c>
      <c r="AB16" s="1">
        <v>76</v>
      </c>
      <c r="AC16" s="1">
        <v>24</v>
      </c>
    </row>
    <row r="17" spans="1:29" x14ac:dyDescent="0.2">
      <c r="A17" s="1" t="s">
        <v>41</v>
      </c>
      <c r="B17" s="1">
        <v>1071</v>
      </c>
      <c r="C17" s="1">
        <v>24</v>
      </c>
      <c r="D17" s="1">
        <v>3</v>
      </c>
      <c r="E17" s="1">
        <v>54</v>
      </c>
      <c r="F17" s="1">
        <v>2</v>
      </c>
      <c r="G17" s="1">
        <v>30</v>
      </c>
      <c r="H17" s="1">
        <v>23</v>
      </c>
      <c r="I17" s="1">
        <v>198</v>
      </c>
      <c r="J17" s="1">
        <v>2</v>
      </c>
      <c r="K17" s="1">
        <v>14</v>
      </c>
      <c r="L17" s="1">
        <v>24</v>
      </c>
      <c r="M17" s="1">
        <v>50</v>
      </c>
      <c r="N17" s="1" t="s">
        <v>41</v>
      </c>
      <c r="O17" s="1">
        <f t="shared" si="0"/>
        <v>404</v>
      </c>
      <c r="P17" s="1">
        <v>8</v>
      </c>
      <c r="Q17" s="1">
        <v>49</v>
      </c>
      <c r="R17" s="1">
        <v>346</v>
      </c>
      <c r="S17" s="1">
        <v>1</v>
      </c>
      <c r="T17" s="1">
        <v>0</v>
      </c>
      <c r="U17" s="1">
        <v>60</v>
      </c>
      <c r="V17" s="1">
        <v>37</v>
      </c>
      <c r="W17" s="1">
        <v>70</v>
      </c>
      <c r="X17" s="1">
        <v>27</v>
      </c>
      <c r="Y17" s="1">
        <v>0</v>
      </c>
      <c r="Z17" s="1">
        <v>3</v>
      </c>
      <c r="AA17" s="1">
        <v>9</v>
      </c>
      <c r="AB17" s="1">
        <v>35</v>
      </c>
      <c r="AC17" s="1">
        <v>2</v>
      </c>
    </row>
    <row r="18" spans="1:29" x14ac:dyDescent="0.2">
      <c r="A18" s="1" t="s">
        <v>42</v>
      </c>
      <c r="B18" s="1">
        <v>34</v>
      </c>
      <c r="C18" s="1">
        <v>9</v>
      </c>
      <c r="D18" s="1">
        <v>1</v>
      </c>
      <c r="E18" s="1">
        <v>0</v>
      </c>
      <c r="F18" s="1">
        <v>0</v>
      </c>
      <c r="G18" s="1">
        <v>0</v>
      </c>
      <c r="H18" s="1">
        <v>0</v>
      </c>
      <c r="I18" s="1">
        <v>10</v>
      </c>
      <c r="J18" s="1">
        <v>0</v>
      </c>
      <c r="K18" s="1">
        <v>0</v>
      </c>
      <c r="L18" s="1">
        <v>0</v>
      </c>
      <c r="M18" s="1">
        <v>0</v>
      </c>
      <c r="N18" s="1" t="s">
        <v>42</v>
      </c>
      <c r="O18" s="1">
        <f t="shared" si="0"/>
        <v>6</v>
      </c>
      <c r="P18" s="1">
        <v>0</v>
      </c>
      <c r="Q18" s="1">
        <v>0</v>
      </c>
      <c r="R18" s="1">
        <v>6</v>
      </c>
      <c r="S18" s="1">
        <v>0</v>
      </c>
      <c r="T18" s="1">
        <v>0</v>
      </c>
      <c r="U18" s="1">
        <v>8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</row>
    <row r="19" spans="1:29" x14ac:dyDescent="0.2">
      <c r="O19" s="1">
        <f t="shared" si="0"/>
        <v>0</v>
      </c>
    </row>
    <row r="20" spans="1:29" x14ac:dyDescent="0.2">
      <c r="A20" s="1" t="s">
        <v>156</v>
      </c>
      <c r="B20" s="1">
        <v>9476</v>
      </c>
      <c r="C20" s="1">
        <v>609</v>
      </c>
      <c r="D20" s="1">
        <v>200</v>
      </c>
      <c r="E20" s="1">
        <v>664</v>
      </c>
      <c r="F20" s="1">
        <v>182</v>
      </c>
      <c r="G20" s="1">
        <v>431</v>
      </c>
      <c r="H20" s="1">
        <v>573</v>
      </c>
      <c r="I20" s="1">
        <v>1775</v>
      </c>
      <c r="J20" s="1">
        <v>63</v>
      </c>
      <c r="K20" s="1">
        <v>80</v>
      </c>
      <c r="L20" s="1">
        <v>239</v>
      </c>
      <c r="M20" s="1">
        <v>246</v>
      </c>
      <c r="N20" s="1" t="s">
        <v>156</v>
      </c>
      <c r="O20" s="1">
        <f t="shared" si="0"/>
        <v>2628</v>
      </c>
      <c r="P20" s="1">
        <v>165</v>
      </c>
      <c r="Q20" s="1">
        <v>349</v>
      </c>
      <c r="R20" s="1">
        <v>2046</v>
      </c>
      <c r="S20" s="1">
        <v>68</v>
      </c>
      <c r="T20" s="1">
        <v>154</v>
      </c>
      <c r="U20" s="1">
        <v>298</v>
      </c>
      <c r="V20" s="1">
        <v>291</v>
      </c>
      <c r="W20" s="1">
        <v>324</v>
      </c>
      <c r="X20" s="1">
        <v>100</v>
      </c>
      <c r="Y20" s="1">
        <v>99</v>
      </c>
      <c r="Z20" s="1">
        <v>126</v>
      </c>
      <c r="AA20" s="1">
        <v>133</v>
      </c>
      <c r="AB20" s="1">
        <v>214</v>
      </c>
      <c r="AC20" s="1">
        <v>47</v>
      </c>
    </row>
    <row r="21" spans="1:29" x14ac:dyDescent="0.2">
      <c r="A21" s="1" t="s">
        <v>30</v>
      </c>
      <c r="B21" s="1">
        <v>2307</v>
      </c>
      <c r="C21" s="1">
        <v>155</v>
      </c>
      <c r="D21" s="1">
        <v>42</v>
      </c>
      <c r="E21" s="1">
        <v>176</v>
      </c>
      <c r="F21" s="1">
        <v>45</v>
      </c>
      <c r="G21" s="1">
        <v>87</v>
      </c>
      <c r="H21" s="1">
        <v>165</v>
      </c>
      <c r="I21" s="1">
        <v>416</v>
      </c>
      <c r="J21" s="1">
        <v>19</v>
      </c>
      <c r="K21" s="1">
        <v>24</v>
      </c>
      <c r="L21" s="1">
        <v>55</v>
      </c>
      <c r="M21" s="1">
        <v>70</v>
      </c>
      <c r="N21" s="1" t="s">
        <v>30</v>
      </c>
      <c r="O21" s="1">
        <f t="shared" si="0"/>
        <v>595</v>
      </c>
      <c r="P21" s="1">
        <v>50</v>
      </c>
      <c r="Q21" s="1">
        <v>81</v>
      </c>
      <c r="R21" s="1">
        <v>441</v>
      </c>
      <c r="S21" s="1">
        <v>23</v>
      </c>
      <c r="T21" s="1">
        <v>50</v>
      </c>
      <c r="U21" s="1">
        <v>83</v>
      </c>
      <c r="V21" s="1">
        <v>78</v>
      </c>
      <c r="W21" s="1">
        <v>65</v>
      </c>
      <c r="X21" s="1">
        <v>25</v>
      </c>
      <c r="Y21" s="1">
        <v>20</v>
      </c>
      <c r="Z21" s="1">
        <v>40</v>
      </c>
      <c r="AA21" s="1">
        <v>32</v>
      </c>
      <c r="AB21" s="1">
        <v>54</v>
      </c>
      <c r="AC21" s="1">
        <v>11</v>
      </c>
    </row>
    <row r="22" spans="1:29" x14ac:dyDescent="0.2">
      <c r="A22" s="1" t="s">
        <v>31</v>
      </c>
      <c r="B22" s="1">
        <v>23</v>
      </c>
      <c r="C22" s="1">
        <v>1</v>
      </c>
      <c r="D22" s="1">
        <v>0</v>
      </c>
      <c r="E22" s="1">
        <v>0</v>
      </c>
      <c r="F22" s="1">
        <v>0</v>
      </c>
      <c r="G22" s="1">
        <v>3</v>
      </c>
      <c r="H22" s="1">
        <v>3</v>
      </c>
      <c r="I22" s="1">
        <v>8</v>
      </c>
      <c r="J22" s="1">
        <v>0</v>
      </c>
      <c r="K22" s="1">
        <v>0</v>
      </c>
      <c r="L22" s="1">
        <v>0</v>
      </c>
      <c r="M22" s="1">
        <v>0</v>
      </c>
      <c r="N22" s="1" t="s">
        <v>31</v>
      </c>
      <c r="O22" s="1">
        <f t="shared" si="0"/>
        <v>5</v>
      </c>
      <c r="P22" s="1">
        <v>0</v>
      </c>
      <c r="Q22" s="1">
        <v>2</v>
      </c>
      <c r="R22" s="1">
        <v>3</v>
      </c>
      <c r="S22" s="1">
        <v>0</v>
      </c>
      <c r="T22" s="1">
        <v>0</v>
      </c>
      <c r="U22" s="1">
        <v>0</v>
      </c>
      <c r="V22" s="1">
        <v>1</v>
      </c>
      <c r="W22" s="1">
        <v>1</v>
      </c>
      <c r="X22" s="1">
        <v>0</v>
      </c>
      <c r="Y22" s="1">
        <v>0</v>
      </c>
      <c r="Z22" s="1">
        <v>0</v>
      </c>
      <c r="AA22" s="1">
        <v>0</v>
      </c>
      <c r="AB22" s="1">
        <v>1</v>
      </c>
      <c r="AC22" s="1">
        <v>0</v>
      </c>
    </row>
    <row r="23" spans="1:29" x14ac:dyDescent="0.2">
      <c r="A23" s="1" t="s">
        <v>32</v>
      </c>
      <c r="B23" s="1">
        <v>3111</v>
      </c>
      <c r="C23" s="1">
        <v>211</v>
      </c>
      <c r="D23" s="1">
        <v>58</v>
      </c>
      <c r="E23" s="1">
        <v>169</v>
      </c>
      <c r="F23" s="1">
        <v>68</v>
      </c>
      <c r="G23" s="1">
        <v>130</v>
      </c>
      <c r="H23" s="1">
        <v>220</v>
      </c>
      <c r="I23" s="1">
        <v>597</v>
      </c>
      <c r="J23" s="1">
        <v>12</v>
      </c>
      <c r="K23" s="1">
        <v>26</v>
      </c>
      <c r="L23" s="1">
        <v>97</v>
      </c>
      <c r="M23" s="1">
        <v>79</v>
      </c>
      <c r="N23" s="1" t="s">
        <v>32</v>
      </c>
      <c r="O23" s="1">
        <f t="shared" si="0"/>
        <v>849</v>
      </c>
      <c r="P23" s="1">
        <v>57</v>
      </c>
      <c r="Q23" s="1">
        <v>101</v>
      </c>
      <c r="R23" s="1">
        <v>667</v>
      </c>
      <c r="S23" s="1">
        <v>24</v>
      </c>
      <c r="T23" s="1">
        <v>61</v>
      </c>
      <c r="U23" s="1">
        <v>110</v>
      </c>
      <c r="V23" s="1">
        <v>98</v>
      </c>
      <c r="W23" s="1">
        <v>90</v>
      </c>
      <c r="X23" s="1">
        <v>26</v>
      </c>
      <c r="Y23" s="1">
        <v>35</v>
      </c>
      <c r="Z23" s="1">
        <v>50</v>
      </c>
      <c r="AA23" s="1">
        <v>39</v>
      </c>
      <c r="AB23" s="1">
        <v>70</v>
      </c>
      <c r="AC23" s="1">
        <v>16</v>
      </c>
    </row>
    <row r="24" spans="1:29" x14ac:dyDescent="0.2">
      <c r="A24" s="1" t="s">
        <v>33</v>
      </c>
      <c r="B24" s="1">
        <v>580</v>
      </c>
      <c r="C24" s="1">
        <v>41</v>
      </c>
      <c r="D24" s="1">
        <v>19</v>
      </c>
      <c r="E24" s="1">
        <v>70</v>
      </c>
      <c r="F24" s="1">
        <v>26</v>
      </c>
      <c r="G24" s="1">
        <v>23</v>
      </c>
      <c r="H24" s="1">
        <v>47</v>
      </c>
      <c r="I24" s="1">
        <v>61</v>
      </c>
      <c r="J24" s="1">
        <v>5</v>
      </c>
      <c r="K24" s="1">
        <v>12</v>
      </c>
      <c r="L24" s="1">
        <v>5</v>
      </c>
      <c r="M24" s="1">
        <v>14</v>
      </c>
      <c r="N24" s="1" t="s">
        <v>33</v>
      </c>
      <c r="O24" s="1">
        <f t="shared" si="0"/>
        <v>145</v>
      </c>
      <c r="P24" s="1">
        <v>12</v>
      </c>
      <c r="Q24" s="1">
        <v>45</v>
      </c>
      <c r="R24" s="1">
        <v>77</v>
      </c>
      <c r="S24" s="1">
        <v>11</v>
      </c>
      <c r="T24" s="1">
        <v>2</v>
      </c>
      <c r="U24" s="1">
        <v>17</v>
      </c>
      <c r="V24" s="1">
        <v>27</v>
      </c>
      <c r="W24" s="1">
        <v>19</v>
      </c>
      <c r="X24" s="1">
        <v>13</v>
      </c>
      <c r="Y24" s="1">
        <v>7</v>
      </c>
      <c r="Z24" s="1">
        <v>10</v>
      </c>
      <c r="AA24" s="1">
        <v>6</v>
      </c>
      <c r="AB24" s="1">
        <v>5</v>
      </c>
      <c r="AC24" s="1">
        <v>6</v>
      </c>
    </row>
    <row r="25" spans="1:29" x14ac:dyDescent="0.2">
      <c r="A25" s="1" t="s">
        <v>34</v>
      </c>
      <c r="B25" s="1">
        <v>56</v>
      </c>
      <c r="C25" s="1">
        <v>1</v>
      </c>
      <c r="D25" s="1">
        <v>0</v>
      </c>
      <c r="E25" s="1">
        <v>0</v>
      </c>
      <c r="F25" s="1">
        <v>1</v>
      </c>
      <c r="G25" s="1">
        <v>7</v>
      </c>
      <c r="H25" s="1">
        <v>3</v>
      </c>
      <c r="I25" s="1">
        <v>10</v>
      </c>
      <c r="J25" s="1">
        <v>0</v>
      </c>
      <c r="K25" s="1">
        <v>2</v>
      </c>
      <c r="L25" s="1">
        <v>3</v>
      </c>
      <c r="M25" s="1">
        <v>2</v>
      </c>
      <c r="N25" s="1" t="s">
        <v>34</v>
      </c>
      <c r="O25" s="1">
        <f t="shared" si="0"/>
        <v>21</v>
      </c>
      <c r="P25" s="1">
        <v>0</v>
      </c>
      <c r="Q25" s="1">
        <v>8</v>
      </c>
      <c r="R25" s="1">
        <v>12</v>
      </c>
      <c r="S25" s="1">
        <v>1</v>
      </c>
      <c r="T25" s="1">
        <v>0</v>
      </c>
      <c r="U25" s="1">
        <v>0</v>
      </c>
      <c r="V25" s="1">
        <v>2</v>
      </c>
      <c r="W25" s="1">
        <v>3</v>
      </c>
      <c r="X25" s="1">
        <v>0</v>
      </c>
      <c r="Y25" s="1">
        <v>0</v>
      </c>
      <c r="Z25" s="1">
        <v>1</v>
      </c>
      <c r="AA25" s="1">
        <v>0</v>
      </c>
      <c r="AB25" s="1">
        <v>0</v>
      </c>
      <c r="AC25" s="1">
        <v>0</v>
      </c>
    </row>
    <row r="26" spans="1:29" x14ac:dyDescent="0.2">
      <c r="A26" s="1" t="s">
        <v>35</v>
      </c>
      <c r="B26" s="1">
        <v>17</v>
      </c>
      <c r="C26" s="1">
        <v>1</v>
      </c>
      <c r="D26" s="1">
        <v>0</v>
      </c>
      <c r="E26" s="1">
        <v>0</v>
      </c>
      <c r="F26" s="1">
        <v>1</v>
      </c>
      <c r="G26" s="1">
        <v>2</v>
      </c>
      <c r="H26" s="1">
        <v>0</v>
      </c>
      <c r="I26" s="1">
        <v>6</v>
      </c>
      <c r="J26" s="1">
        <v>0</v>
      </c>
      <c r="K26" s="1">
        <v>0</v>
      </c>
      <c r="L26" s="1">
        <v>1</v>
      </c>
      <c r="M26" s="1">
        <v>1</v>
      </c>
      <c r="N26" s="1" t="s">
        <v>35</v>
      </c>
      <c r="O26" s="1">
        <f t="shared" si="0"/>
        <v>2</v>
      </c>
      <c r="P26" s="1">
        <v>0</v>
      </c>
      <c r="Q26" s="1">
        <v>1</v>
      </c>
      <c r="R26" s="1">
        <v>1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1</v>
      </c>
      <c r="Y26" s="1">
        <v>0</v>
      </c>
      <c r="Z26" s="1">
        <v>0</v>
      </c>
      <c r="AA26" s="1">
        <v>1</v>
      </c>
      <c r="AB26" s="1">
        <v>1</v>
      </c>
      <c r="AC26" s="1">
        <v>0</v>
      </c>
    </row>
    <row r="27" spans="1:29" x14ac:dyDescent="0.2">
      <c r="A27" s="1" t="s">
        <v>36</v>
      </c>
      <c r="B27" s="1">
        <v>634</v>
      </c>
      <c r="C27" s="1">
        <v>45</v>
      </c>
      <c r="D27" s="1">
        <v>9</v>
      </c>
      <c r="E27" s="1">
        <v>48</v>
      </c>
      <c r="F27" s="1">
        <v>7</v>
      </c>
      <c r="G27" s="1">
        <v>25</v>
      </c>
      <c r="H27" s="1">
        <v>48</v>
      </c>
      <c r="I27" s="1">
        <v>108</v>
      </c>
      <c r="J27" s="1">
        <v>7</v>
      </c>
      <c r="K27" s="1">
        <v>3</v>
      </c>
      <c r="L27" s="1">
        <v>22</v>
      </c>
      <c r="M27" s="1">
        <v>25</v>
      </c>
      <c r="N27" s="1" t="s">
        <v>36</v>
      </c>
      <c r="O27" s="1">
        <f t="shared" si="0"/>
        <v>160</v>
      </c>
      <c r="P27" s="1">
        <v>17</v>
      </c>
      <c r="Q27" s="1">
        <v>27</v>
      </c>
      <c r="R27" s="1">
        <v>116</v>
      </c>
      <c r="S27" s="1">
        <v>0</v>
      </c>
      <c r="T27" s="1">
        <v>16</v>
      </c>
      <c r="U27" s="1">
        <v>3</v>
      </c>
      <c r="V27" s="1">
        <v>21</v>
      </c>
      <c r="W27" s="1">
        <v>38</v>
      </c>
      <c r="X27" s="1">
        <v>7</v>
      </c>
      <c r="Y27" s="1">
        <v>7</v>
      </c>
      <c r="Z27" s="1">
        <v>13</v>
      </c>
      <c r="AA27" s="1">
        <v>14</v>
      </c>
      <c r="AB27" s="1">
        <v>7</v>
      </c>
      <c r="AC27" s="1">
        <v>1</v>
      </c>
    </row>
    <row r="28" spans="1:29" x14ac:dyDescent="0.2">
      <c r="A28" s="1" t="s">
        <v>37</v>
      </c>
      <c r="B28" s="1">
        <v>122</v>
      </c>
      <c r="C28" s="1">
        <v>7</v>
      </c>
      <c r="D28" s="1">
        <v>0</v>
      </c>
      <c r="E28" s="1">
        <v>2</v>
      </c>
      <c r="F28" s="1">
        <v>14</v>
      </c>
      <c r="G28" s="1">
        <v>0</v>
      </c>
      <c r="H28" s="1">
        <v>3</v>
      </c>
      <c r="I28" s="1">
        <v>19</v>
      </c>
      <c r="J28" s="1">
        <v>5</v>
      </c>
      <c r="K28" s="1">
        <v>1</v>
      </c>
      <c r="L28" s="1">
        <v>2</v>
      </c>
      <c r="M28" s="1">
        <v>2</v>
      </c>
      <c r="N28" s="1" t="s">
        <v>37</v>
      </c>
      <c r="O28" s="1">
        <f t="shared" si="0"/>
        <v>32</v>
      </c>
      <c r="P28" s="1">
        <v>1</v>
      </c>
      <c r="Q28" s="1">
        <v>7</v>
      </c>
      <c r="R28" s="1">
        <v>24</v>
      </c>
      <c r="S28" s="1">
        <v>0</v>
      </c>
      <c r="T28" s="1">
        <v>2</v>
      </c>
      <c r="U28" s="1">
        <v>2</v>
      </c>
      <c r="V28" s="1">
        <v>12</v>
      </c>
      <c r="W28" s="1">
        <v>2</v>
      </c>
      <c r="X28" s="1">
        <v>1</v>
      </c>
      <c r="Y28" s="1">
        <v>1</v>
      </c>
      <c r="Z28" s="1">
        <v>0</v>
      </c>
      <c r="AA28" s="1">
        <v>2</v>
      </c>
      <c r="AB28" s="1">
        <v>12</v>
      </c>
      <c r="AC28" s="1">
        <v>1</v>
      </c>
    </row>
    <row r="29" spans="1:29" x14ac:dyDescent="0.2">
      <c r="A29" s="1" t="s">
        <v>38</v>
      </c>
      <c r="B29" s="1">
        <v>20</v>
      </c>
      <c r="C29" s="1">
        <v>1</v>
      </c>
      <c r="D29" s="1">
        <v>0</v>
      </c>
      <c r="E29" s="1">
        <v>0</v>
      </c>
      <c r="F29" s="1">
        <v>0</v>
      </c>
      <c r="G29" s="1">
        <v>2</v>
      </c>
      <c r="H29" s="1">
        <v>0</v>
      </c>
      <c r="I29" s="1">
        <v>4</v>
      </c>
      <c r="J29" s="1">
        <v>0</v>
      </c>
      <c r="K29" s="1">
        <v>0</v>
      </c>
      <c r="L29" s="1">
        <v>0</v>
      </c>
      <c r="M29" s="1">
        <v>1</v>
      </c>
      <c r="N29" s="1" t="s">
        <v>38</v>
      </c>
      <c r="O29" s="1">
        <f t="shared" si="0"/>
        <v>9</v>
      </c>
      <c r="P29" s="1">
        <v>2</v>
      </c>
      <c r="Q29" s="1">
        <v>1</v>
      </c>
      <c r="R29" s="1">
        <v>6</v>
      </c>
      <c r="S29" s="1">
        <v>0</v>
      </c>
      <c r="T29" s="1">
        <v>0</v>
      </c>
      <c r="U29" s="1">
        <v>0</v>
      </c>
      <c r="V29" s="1">
        <v>2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1</v>
      </c>
      <c r="AC29" s="1">
        <v>0</v>
      </c>
    </row>
    <row r="30" spans="1:29" x14ac:dyDescent="0.2">
      <c r="A30" s="1" t="s">
        <v>39</v>
      </c>
      <c r="B30" s="1">
        <v>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 t="s">
        <v>39</v>
      </c>
      <c r="O30" s="1">
        <f t="shared" si="0"/>
        <v>2</v>
      </c>
      <c r="P30" s="1">
        <v>0</v>
      </c>
      <c r="Q30" s="1">
        <v>0</v>
      </c>
      <c r="R30" s="1">
        <v>2</v>
      </c>
      <c r="S30" s="1">
        <v>0</v>
      </c>
      <c r="T30" s="1">
        <v>0</v>
      </c>
      <c r="U30" s="1">
        <v>0</v>
      </c>
      <c r="V30" s="1">
        <v>2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</row>
    <row r="31" spans="1:29" x14ac:dyDescent="0.2">
      <c r="A31" s="1" t="s">
        <v>40</v>
      </c>
      <c r="B31" s="1">
        <v>1969</v>
      </c>
      <c r="C31" s="1">
        <v>130</v>
      </c>
      <c r="D31" s="1">
        <v>70</v>
      </c>
      <c r="E31" s="1">
        <v>160</v>
      </c>
      <c r="F31" s="1">
        <v>18</v>
      </c>
      <c r="G31" s="1">
        <v>129</v>
      </c>
      <c r="H31" s="1">
        <v>65</v>
      </c>
      <c r="I31" s="1">
        <v>441</v>
      </c>
      <c r="J31" s="1">
        <v>13</v>
      </c>
      <c r="K31" s="1">
        <v>6</v>
      </c>
      <c r="L31" s="1">
        <v>39</v>
      </c>
      <c r="M31" s="1">
        <v>29</v>
      </c>
      <c r="N31" s="1" t="s">
        <v>40</v>
      </c>
      <c r="O31" s="1">
        <f t="shared" si="0"/>
        <v>590</v>
      </c>
      <c r="P31" s="1">
        <v>19</v>
      </c>
      <c r="Q31" s="1">
        <v>47</v>
      </c>
      <c r="R31" s="1">
        <v>516</v>
      </c>
      <c r="S31" s="1">
        <v>8</v>
      </c>
      <c r="T31" s="1">
        <v>23</v>
      </c>
      <c r="U31" s="1">
        <v>38</v>
      </c>
      <c r="V31" s="1">
        <v>20</v>
      </c>
      <c r="W31" s="1">
        <v>63</v>
      </c>
      <c r="X31" s="1">
        <v>16</v>
      </c>
      <c r="Y31" s="1">
        <v>29</v>
      </c>
      <c r="Z31" s="1">
        <v>10</v>
      </c>
      <c r="AA31" s="1">
        <v>33</v>
      </c>
      <c r="AB31" s="1">
        <v>37</v>
      </c>
      <c r="AC31" s="1">
        <v>10</v>
      </c>
    </row>
    <row r="32" spans="1:29" x14ac:dyDescent="0.2">
      <c r="A32" s="1" t="s">
        <v>41</v>
      </c>
      <c r="B32" s="1">
        <v>615</v>
      </c>
      <c r="C32" s="1">
        <v>12</v>
      </c>
      <c r="D32" s="1">
        <v>2</v>
      </c>
      <c r="E32" s="1">
        <v>39</v>
      </c>
      <c r="F32" s="1">
        <v>2</v>
      </c>
      <c r="G32" s="1">
        <v>23</v>
      </c>
      <c r="H32" s="1">
        <v>19</v>
      </c>
      <c r="I32" s="1">
        <v>101</v>
      </c>
      <c r="J32" s="1">
        <v>2</v>
      </c>
      <c r="K32" s="1">
        <v>6</v>
      </c>
      <c r="L32" s="1">
        <v>15</v>
      </c>
      <c r="M32" s="1">
        <v>23</v>
      </c>
      <c r="N32" s="1" t="s">
        <v>41</v>
      </c>
      <c r="O32" s="1">
        <f t="shared" si="0"/>
        <v>213</v>
      </c>
      <c r="P32" s="1">
        <v>7</v>
      </c>
      <c r="Q32" s="1">
        <v>29</v>
      </c>
      <c r="R32" s="1">
        <v>176</v>
      </c>
      <c r="S32" s="1">
        <v>1</v>
      </c>
      <c r="T32" s="1">
        <v>0</v>
      </c>
      <c r="U32" s="1">
        <v>41</v>
      </c>
      <c r="V32" s="1">
        <v>28</v>
      </c>
      <c r="W32" s="1">
        <v>43</v>
      </c>
      <c r="X32" s="1">
        <v>11</v>
      </c>
      <c r="Y32" s="1">
        <v>0</v>
      </c>
      <c r="Z32" s="1">
        <v>2</v>
      </c>
      <c r="AA32" s="1">
        <v>6</v>
      </c>
      <c r="AB32" s="1">
        <v>26</v>
      </c>
      <c r="AC32" s="1">
        <v>1</v>
      </c>
    </row>
    <row r="33" spans="1:29" x14ac:dyDescent="0.2">
      <c r="O33" s="1">
        <f t="shared" si="0"/>
        <v>0</v>
      </c>
    </row>
    <row r="34" spans="1:29" x14ac:dyDescent="0.2">
      <c r="A34" s="1" t="s">
        <v>182</v>
      </c>
      <c r="B34" s="1">
        <v>9100</v>
      </c>
      <c r="C34" s="1">
        <v>591</v>
      </c>
      <c r="D34" s="1">
        <v>184</v>
      </c>
      <c r="E34" s="1">
        <v>609</v>
      </c>
      <c r="F34" s="1">
        <v>179</v>
      </c>
      <c r="G34" s="1">
        <v>405</v>
      </c>
      <c r="H34" s="1">
        <v>540</v>
      </c>
      <c r="I34" s="1">
        <v>1763</v>
      </c>
      <c r="J34" s="1">
        <v>68</v>
      </c>
      <c r="K34" s="1">
        <v>62</v>
      </c>
      <c r="L34" s="1">
        <v>191</v>
      </c>
      <c r="M34" s="1">
        <v>248</v>
      </c>
      <c r="N34" s="1" t="s">
        <v>182</v>
      </c>
      <c r="O34" s="1">
        <f t="shared" si="0"/>
        <v>2615</v>
      </c>
      <c r="P34" s="1">
        <v>129</v>
      </c>
      <c r="Q34" s="1">
        <v>394</v>
      </c>
      <c r="R34" s="1">
        <v>2030</v>
      </c>
      <c r="S34" s="1">
        <v>62</v>
      </c>
      <c r="T34" s="1">
        <v>166</v>
      </c>
      <c r="U34" s="1">
        <v>285</v>
      </c>
      <c r="V34" s="1">
        <v>256</v>
      </c>
      <c r="W34" s="1">
        <v>273</v>
      </c>
      <c r="X34" s="1">
        <v>89</v>
      </c>
      <c r="Y34" s="1">
        <v>92</v>
      </c>
      <c r="Z34" s="1">
        <v>125</v>
      </c>
      <c r="AA34" s="1">
        <v>136</v>
      </c>
      <c r="AB34" s="1">
        <v>182</v>
      </c>
      <c r="AC34" s="1">
        <v>41</v>
      </c>
    </row>
    <row r="35" spans="1:29" x14ac:dyDescent="0.2">
      <c r="A35" s="1" t="s">
        <v>30</v>
      </c>
      <c r="B35" s="1">
        <v>232</v>
      </c>
      <c r="C35" s="1">
        <v>15</v>
      </c>
      <c r="D35" s="1">
        <v>2</v>
      </c>
      <c r="E35" s="1">
        <v>29</v>
      </c>
      <c r="F35" s="1">
        <v>2</v>
      </c>
      <c r="G35" s="1">
        <v>38</v>
      </c>
      <c r="H35" s="1">
        <v>12</v>
      </c>
      <c r="I35" s="1">
        <v>19</v>
      </c>
      <c r="J35" s="1">
        <v>1</v>
      </c>
      <c r="K35" s="1">
        <v>0</v>
      </c>
      <c r="L35" s="1">
        <v>4</v>
      </c>
      <c r="M35" s="1">
        <v>8</v>
      </c>
      <c r="N35" s="1" t="s">
        <v>30</v>
      </c>
      <c r="O35" s="1">
        <f t="shared" si="0"/>
        <v>66</v>
      </c>
      <c r="P35" s="1">
        <v>3</v>
      </c>
      <c r="Q35" s="1">
        <v>13</v>
      </c>
      <c r="R35" s="1">
        <v>45</v>
      </c>
      <c r="S35" s="1">
        <v>5</v>
      </c>
      <c r="T35" s="1">
        <v>1</v>
      </c>
      <c r="U35" s="1">
        <v>5</v>
      </c>
      <c r="V35" s="1">
        <v>12</v>
      </c>
      <c r="W35" s="1">
        <v>6</v>
      </c>
      <c r="X35" s="1">
        <v>1</v>
      </c>
      <c r="Y35" s="1">
        <v>0</v>
      </c>
      <c r="Z35" s="1">
        <v>5</v>
      </c>
      <c r="AA35" s="1">
        <v>1</v>
      </c>
      <c r="AB35" s="1">
        <v>4</v>
      </c>
      <c r="AC35" s="1">
        <v>1</v>
      </c>
    </row>
    <row r="36" spans="1:29" x14ac:dyDescent="0.2">
      <c r="A36" s="1" t="s">
        <v>31</v>
      </c>
      <c r="B36" s="1">
        <v>2015</v>
      </c>
      <c r="C36" s="1">
        <v>133</v>
      </c>
      <c r="D36" s="1">
        <v>38</v>
      </c>
      <c r="E36" s="1">
        <v>147</v>
      </c>
      <c r="F36" s="1">
        <v>39</v>
      </c>
      <c r="G36" s="1">
        <v>71</v>
      </c>
      <c r="H36" s="1">
        <v>148</v>
      </c>
      <c r="I36" s="1">
        <v>398</v>
      </c>
      <c r="J36" s="1">
        <v>9</v>
      </c>
      <c r="K36" s="1">
        <v>17</v>
      </c>
      <c r="L36" s="1">
        <v>48</v>
      </c>
      <c r="M36" s="1">
        <v>58</v>
      </c>
      <c r="N36" s="1" t="s">
        <v>31</v>
      </c>
      <c r="O36" s="1">
        <f t="shared" si="0"/>
        <v>518</v>
      </c>
      <c r="P36" s="1">
        <v>44</v>
      </c>
      <c r="Q36" s="1">
        <v>74</v>
      </c>
      <c r="R36" s="1">
        <v>386</v>
      </c>
      <c r="S36" s="1">
        <v>14</v>
      </c>
      <c r="T36" s="1">
        <v>44</v>
      </c>
      <c r="U36" s="1">
        <v>73</v>
      </c>
      <c r="V36" s="1">
        <v>64</v>
      </c>
      <c r="W36" s="1">
        <v>57</v>
      </c>
      <c r="X36" s="1">
        <v>20</v>
      </c>
      <c r="Y36" s="1">
        <v>15</v>
      </c>
      <c r="Z36" s="1">
        <v>32</v>
      </c>
      <c r="AA36" s="1">
        <v>29</v>
      </c>
      <c r="AB36" s="1">
        <v>48</v>
      </c>
      <c r="AC36" s="1">
        <v>9</v>
      </c>
    </row>
    <row r="37" spans="1:29" x14ac:dyDescent="0.2">
      <c r="A37" s="1" t="s">
        <v>32</v>
      </c>
      <c r="B37" s="1">
        <v>71</v>
      </c>
      <c r="C37" s="1">
        <v>6</v>
      </c>
      <c r="D37" s="1">
        <v>0</v>
      </c>
      <c r="E37" s="1">
        <v>2</v>
      </c>
      <c r="F37" s="1">
        <v>2</v>
      </c>
      <c r="G37" s="1">
        <v>3</v>
      </c>
      <c r="H37" s="1">
        <v>11</v>
      </c>
      <c r="I37" s="1">
        <v>24</v>
      </c>
      <c r="J37" s="1">
        <v>0</v>
      </c>
      <c r="K37" s="1">
        <v>1</v>
      </c>
      <c r="L37" s="1">
        <v>2</v>
      </c>
      <c r="M37" s="1">
        <v>0</v>
      </c>
      <c r="N37" s="1" t="s">
        <v>32</v>
      </c>
      <c r="O37" s="1">
        <f t="shared" si="0"/>
        <v>17</v>
      </c>
      <c r="P37" s="1">
        <v>1</v>
      </c>
      <c r="Q37" s="1">
        <v>8</v>
      </c>
      <c r="R37" s="1">
        <v>8</v>
      </c>
      <c r="S37" s="1">
        <v>0</v>
      </c>
      <c r="T37" s="1">
        <v>0</v>
      </c>
      <c r="U37" s="1">
        <v>0</v>
      </c>
      <c r="V37" s="1">
        <v>0</v>
      </c>
      <c r="W37" s="1">
        <v>1</v>
      </c>
      <c r="X37" s="1">
        <v>0</v>
      </c>
      <c r="Y37" s="1">
        <v>0</v>
      </c>
      <c r="Z37" s="1">
        <v>1</v>
      </c>
      <c r="AA37" s="1">
        <v>0</v>
      </c>
      <c r="AB37" s="1">
        <v>1</v>
      </c>
      <c r="AC37" s="1">
        <v>0</v>
      </c>
    </row>
    <row r="38" spans="1:29" x14ac:dyDescent="0.2">
      <c r="A38" s="1" t="s">
        <v>33</v>
      </c>
      <c r="B38" s="1">
        <v>15</v>
      </c>
      <c r="C38" s="1">
        <v>1</v>
      </c>
      <c r="D38" s="1">
        <v>0</v>
      </c>
      <c r="E38" s="1">
        <v>3</v>
      </c>
      <c r="F38" s="1">
        <v>1</v>
      </c>
      <c r="G38" s="1">
        <v>0</v>
      </c>
      <c r="H38" s="1">
        <v>1</v>
      </c>
      <c r="I38" s="1">
        <v>0</v>
      </c>
      <c r="J38" s="1">
        <v>0</v>
      </c>
      <c r="K38" s="1">
        <v>0</v>
      </c>
      <c r="L38" s="1">
        <v>1</v>
      </c>
      <c r="M38" s="1">
        <v>0</v>
      </c>
      <c r="N38" s="1" t="s">
        <v>33</v>
      </c>
      <c r="O38" s="1">
        <f t="shared" si="0"/>
        <v>6</v>
      </c>
      <c r="P38" s="1">
        <v>0</v>
      </c>
      <c r="Q38" s="1">
        <v>4</v>
      </c>
      <c r="R38" s="1">
        <v>2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2</v>
      </c>
      <c r="Z38" s="1">
        <v>0</v>
      </c>
      <c r="AA38" s="1">
        <v>0</v>
      </c>
      <c r="AB38" s="1">
        <v>0</v>
      </c>
      <c r="AC38" s="1">
        <v>0</v>
      </c>
    </row>
    <row r="39" spans="1:29" x14ac:dyDescent="0.2">
      <c r="A39" s="1" t="s">
        <v>34</v>
      </c>
      <c r="B39" s="1">
        <v>3044</v>
      </c>
      <c r="C39" s="1">
        <v>209</v>
      </c>
      <c r="D39" s="1">
        <v>48</v>
      </c>
      <c r="E39" s="1">
        <v>173</v>
      </c>
      <c r="F39" s="1">
        <v>62</v>
      </c>
      <c r="G39" s="1">
        <v>146</v>
      </c>
      <c r="H39" s="1">
        <v>213</v>
      </c>
      <c r="I39" s="1">
        <v>611</v>
      </c>
      <c r="J39" s="1">
        <v>23</v>
      </c>
      <c r="K39" s="1">
        <v>19</v>
      </c>
      <c r="L39" s="1">
        <v>61</v>
      </c>
      <c r="M39" s="1">
        <v>84</v>
      </c>
      <c r="N39" s="1" t="s">
        <v>34</v>
      </c>
      <c r="O39" s="1">
        <f t="shared" si="0"/>
        <v>846</v>
      </c>
      <c r="P39" s="1">
        <v>50</v>
      </c>
      <c r="Q39" s="1">
        <v>108</v>
      </c>
      <c r="R39" s="1">
        <v>666</v>
      </c>
      <c r="S39" s="1">
        <v>22</v>
      </c>
      <c r="T39" s="1">
        <v>65</v>
      </c>
      <c r="U39" s="1">
        <v>98</v>
      </c>
      <c r="V39" s="1">
        <v>88</v>
      </c>
      <c r="W39" s="1">
        <v>69</v>
      </c>
      <c r="X39" s="1">
        <v>31</v>
      </c>
      <c r="Y39" s="1">
        <v>26</v>
      </c>
      <c r="Z39" s="1">
        <v>60</v>
      </c>
      <c r="AA39" s="1">
        <v>49</v>
      </c>
      <c r="AB39" s="1">
        <v>50</v>
      </c>
      <c r="AC39" s="1">
        <v>13</v>
      </c>
    </row>
    <row r="40" spans="1:29" x14ac:dyDescent="0.2">
      <c r="A40" s="1" t="s">
        <v>35</v>
      </c>
      <c r="B40" s="1">
        <v>505</v>
      </c>
      <c r="C40" s="1">
        <v>26</v>
      </c>
      <c r="D40" s="1">
        <v>15</v>
      </c>
      <c r="E40" s="1">
        <v>60</v>
      </c>
      <c r="F40" s="1">
        <v>20</v>
      </c>
      <c r="G40" s="1">
        <v>15</v>
      </c>
      <c r="H40" s="1">
        <v>43</v>
      </c>
      <c r="I40" s="1">
        <v>61</v>
      </c>
      <c r="J40" s="1">
        <v>5</v>
      </c>
      <c r="K40" s="1">
        <v>7</v>
      </c>
      <c r="L40" s="1">
        <v>10</v>
      </c>
      <c r="M40" s="1">
        <v>17</v>
      </c>
      <c r="N40" s="1" t="s">
        <v>35</v>
      </c>
      <c r="O40" s="1">
        <f t="shared" si="0"/>
        <v>141</v>
      </c>
      <c r="P40" s="1">
        <v>8</v>
      </c>
      <c r="Q40" s="1">
        <v>45</v>
      </c>
      <c r="R40" s="1">
        <v>84</v>
      </c>
      <c r="S40" s="1">
        <v>4</v>
      </c>
      <c r="T40" s="1">
        <v>1</v>
      </c>
      <c r="U40" s="1">
        <v>19</v>
      </c>
      <c r="V40" s="1">
        <v>25</v>
      </c>
      <c r="W40" s="1">
        <v>11</v>
      </c>
      <c r="X40" s="1">
        <v>6</v>
      </c>
      <c r="Y40" s="1">
        <v>8</v>
      </c>
      <c r="Z40" s="1">
        <v>2</v>
      </c>
      <c r="AA40" s="1">
        <v>5</v>
      </c>
      <c r="AB40" s="1">
        <v>7</v>
      </c>
      <c r="AC40" s="1">
        <v>1</v>
      </c>
    </row>
    <row r="41" spans="1:29" x14ac:dyDescent="0.2">
      <c r="A41" s="1" t="s">
        <v>36</v>
      </c>
      <c r="B41" s="1">
        <v>23</v>
      </c>
      <c r="C41" s="1">
        <v>2</v>
      </c>
      <c r="D41" s="1">
        <v>0</v>
      </c>
      <c r="E41" s="1">
        <v>0</v>
      </c>
      <c r="F41" s="1">
        <v>0</v>
      </c>
      <c r="G41" s="1">
        <v>1</v>
      </c>
      <c r="H41" s="1">
        <v>2</v>
      </c>
      <c r="I41" s="1">
        <v>4</v>
      </c>
      <c r="J41" s="1">
        <v>0</v>
      </c>
      <c r="K41" s="1">
        <v>0</v>
      </c>
      <c r="L41" s="1">
        <v>0</v>
      </c>
      <c r="M41" s="1">
        <v>2</v>
      </c>
      <c r="N41" s="1" t="s">
        <v>36</v>
      </c>
      <c r="O41" s="1">
        <f t="shared" si="0"/>
        <v>5</v>
      </c>
      <c r="P41" s="1">
        <v>1</v>
      </c>
      <c r="Q41" s="1">
        <v>1</v>
      </c>
      <c r="R41" s="1">
        <v>3</v>
      </c>
      <c r="S41" s="1">
        <v>0</v>
      </c>
      <c r="T41" s="1">
        <v>2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2</v>
      </c>
      <c r="AA41" s="1">
        <v>0</v>
      </c>
      <c r="AB41" s="1">
        <v>3</v>
      </c>
      <c r="AC41" s="1">
        <v>0</v>
      </c>
    </row>
    <row r="42" spans="1:29" x14ac:dyDescent="0.2">
      <c r="A42" s="1" t="s">
        <v>37</v>
      </c>
      <c r="B42" s="1">
        <v>5</v>
      </c>
      <c r="C42" s="1">
        <v>0</v>
      </c>
      <c r="D42" s="1">
        <v>0</v>
      </c>
      <c r="E42" s="1">
        <v>1</v>
      </c>
      <c r="F42" s="1">
        <v>0</v>
      </c>
      <c r="G42" s="1">
        <v>0</v>
      </c>
      <c r="H42" s="1">
        <v>0</v>
      </c>
      <c r="I42" s="1">
        <v>1</v>
      </c>
      <c r="J42" s="1">
        <v>1</v>
      </c>
      <c r="K42" s="1">
        <v>0</v>
      </c>
      <c r="L42" s="1">
        <v>0</v>
      </c>
      <c r="M42" s="1">
        <v>0</v>
      </c>
      <c r="N42" s="1" t="s">
        <v>37</v>
      </c>
      <c r="O42" s="1">
        <f t="shared" si="0"/>
        <v>1</v>
      </c>
      <c r="P42" s="1">
        <v>0</v>
      </c>
      <c r="Q42" s="1">
        <v>0</v>
      </c>
      <c r="R42" s="1">
        <v>1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1</v>
      </c>
      <c r="AB42" s="1">
        <v>0</v>
      </c>
      <c r="AC42" s="1">
        <v>0</v>
      </c>
    </row>
    <row r="43" spans="1:29" x14ac:dyDescent="0.2">
      <c r="A43" s="1" t="s">
        <v>38</v>
      </c>
      <c r="B43" s="1">
        <v>599</v>
      </c>
      <c r="C43" s="1">
        <v>47</v>
      </c>
      <c r="D43" s="1">
        <v>5</v>
      </c>
      <c r="E43" s="1">
        <v>37</v>
      </c>
      <c r="F43" s="1">
        <v>19</v>
      </c>
      <c r="G43" s="1">
        <v>14</v>
      </c>
      <c r="H43" s="1">
        <v>40</v>
      </c>
      <c r="I43" s="1">
        <v>94</v>
      </c>
      <c r="J43" s="1">
        <v>7</v>
      </c>
      <c r="K43" s="1">
        <v>1</v>
      </c>
      <c r="L43" s="1">
        <v>15</v>
      </c>
      <c r="M43" s="1">
        <v>25</v>
      </c>
      <c r="N43" s="1" t="s">
        <v>38</v>
      </c>
      <c r="O43" s="1">
        <f t="shared" si="0"/>
        <v>163</v>
      </c>
      <c r="P43" s="1">
        <v>11</v>
      </c>
      <c r="Q43" s="1">
        <v>49</v>
      </c>
      <c r="R43" s="1">
        <v>102</v>
      </c>
      <c r="S43" s="1">
        <v>1</v>
      </c>
      <c r="T43" s="1">
        <v>20</v>
      </c>
      <c r="U43" s="1">
        <v>12</v>
      </c>
      <c r="V43" s="1">
        <v>29</v>
      </c>
      <c r="W43" s="1">
        <v>13</v>
      </c>
      <c r="X43" s="1">
        <v>7</v>
      </c>
      <c r="Y43" s="1">
        <v>11</v>
      </c>
      <c r="Z43" s="1">
        <v>13</v>
      </c>
      <c r="AA43" s="1">
        <v>13</v>
      </c>
      <c r="AB43" s="1">
        <v>12</v>
      </c>
      <c r="AC43" s="1">
        <v>2</v>
      </c>
    </row>
    <row r="44" spans="1:29" x14ac:dyDescent="0.2">
      <c r="A44" s="1" t="s">
        <v>39</v>
      </c>
      <c r="B44" s="1">
        <v>96</v>
      </c>
      <c r="C44" s="1">
        <v>7</v>
      </c>
      <c r="D44" s="1">
        <v>0</v>
      </c>
      <c r="E44" s="1">
        <v>1</v>
      </c>
      <c r="F44" s="1">
        <v>14</v>
      </c>
      <c r="G44" s="1">
        <v>1</v>
      </c>
      <c r="H44" s="1">
        <v>2</v>
      </c>
      <c r="I44" s="1">
        <v>9</v>
      </c>
      <c r="J44" s="1">
        <v>4</v>
      </c>
      <c r="K44" s="1">
        <v>1</v>
      </c>
      <c r="L44" s="1">
        <v>2</v>
      </c>
      <c r="M44" s="1">
        <v>2</v>
      </c>
      <c r="N44" s="1" t="s">
        <v>39</v>
      </c>
      <c r="O44" s="1">
        <f t="shared" si="0"/>
        <v>24</v>
      </c>
      <c r="P44" s="1">
        <v>1</v>
      </c>
      <c r="Q44" s="1">
        <v>10</v>
      </c>
      <c r="R44" s="1">
        <v>12</v>
      </c>
      <c r="S44" s="1">
        <v>1</v>
      </c>
      <c r="T44" s="1">
        <v>7</v>
      </c>
      <c r="U44" s="1">
        <v>3</v>
      </c>
      <c r="V44" s="1">
        <v>7</v>
      </c>
      <c r="W44" s="1">
        <v>1</v>
      </c>
      <c r="X44" s="1">
        <v>0</v>
      </c>
      <c r="Y44" s="1">
        <v>1</v>
      </c>
      <c r="Z44" s="1">
        <v>0</v>
      </c>
      <c r="AA44" s="1">
        <v>1</v>
      </c>
      <c r="AB44" s="1">
        <v>9</v>
      </c>
      <c r="AC44" s="1">
        <v>0</v>
      </c>
    </row>
    <row r="45" spans="1:29" x14ac:dyDescent="0.2">
      <c r="A45" s="1" t="s">
        <v>40</v>
      </c>
      <c r="B45" s="1">
        <v>2019</v>
      </c>
      <c r="C45" s="1">
        <v>128</v>
      </c>
      <c r="D45" s="1">
        <v>74</v>
      </c>
      <c r="E45" s="1">
        <v>141</v>
      </c>
      <c r="F45" s="1">
        <v>19</v>
      </c>
      <c r="G45" s="1">
        <v>109</v>
      </c>
      <c r="H45" s="1">
        <v>64</v>
      </c>
      <c r="I45" s="1">
        <v>438</v>
      </c>
      <c r="J45" s="1">
        <v>18</v>
      </c>
      <c r="K45" s="1">
        <v>8</v>
      </c>
      <c r="L45" s="1">
        <v>39</v>
      </c>
      <c r="M45" s="1">
        <v>25</v>
      </c>
      <c r="N45" s="1" t="s">
        <v>40</v>
      </c>
      <c r="O45" s="1">
        <f t="shared" si="0"/>
        <v>635</v>
      </c>
      <c r="P45" s="1">
        <v>9</v>
      </c>
      <c r="Q45" s="1">
        <v>62</v>
      </c>
      <c r="R45" s="1">
        <v>549</v>
      </c>
      <c r="S45" s="1">
        <v>15</v>
      </c>
      <c r="T45" s="1">
        <v>26</v>
      </c>
      <c r="U45" s="1">
        <v>52</v>
      </c>
      <c r="V45" s="1">
        <v>22</v>
      </c>
      <c r="W45" s="1">
        <v>88</v>
      </c>
      <c r="X45" s="1">
        <v>8</v>
      </c>
      <c r="Y45" s="1">
        <v>29</v>
      </c>
      <c r="Z45" s="1">
        <v>9</v>
      </c>
      <c r="AA45" s="1">
        <v>34</v>
      </c>
      <c r="AB45" s="1">
        <v>39</v>
      </c>
      <c r="AC45" s="1">
        <v>14</v>
      </c>
    </row>
    <row r="46" spans="1:29" x14ac:dyDescent="0.2">
      <c r="A46" s="1" t="s">
        <v>41</v>
      </c>
      <c r="B46" s="1">
        <v>456</v>
      </c>
      <c r="C46" s="1">
        <v>12</v>
      </c>
      <c r="D46" s="1">
        <v>1</v>
      </c>
      <c r="E46" s="1">
        <v>15</v>
      </c>
      <c r="F46" s="1">
        <v>0</v>
      </c>
      <c r="G46" s="1">
        <v>7</v>
      </c>
      <c r="H46" s="1">
        <v>4</v>
      </c>
      <c r="I46" s="1">
        <v>97</v>
      </c>
      <c r="J46" s="1">
        <v>0</v>
      </c>
      <c r="K46" s="1">
        <v>8</v>
      </c>
      <c r="L46" s="1">
        <v>9</v>
      </c>
      <c r="M46" s="1">
        <v>27</v>
      </c>
      <c r="N46" s="1" t="s">
        <v>41</v>
      </c>
      <c r="O46" s="1">
        <f t="shared" si="0"/>
        <v>191</v>
      </c>
      <c r="P46" s="1">
        <v>1</v>
      </c>
      <c r="Q46" s="1">
        <v>20</v>
      </c>
      <c r="R46" s="1">
        <v>170</v>
      </c>
      <c r="S46" s="1">
        <v>0</v>
      </c>
      <c r="T46" s="1">
        <v>0</v>
      </c>
      <c r="U46" s="1">
        <v>19</v>
      </c>
      <c r="V46" s="1">
        <v>9</v>
      </c>
      <c r="W46" s="1">
        <v>27</v>
      </c>
      <c r="X46" s="1">
        <v>16</v>
      </c>
      <c r="Y46" s="1">
        <v>0</v>
      </c>
      <c r="Z46" s="1">
        <v>1</v>
      </c>
      <c r="AA46" s="1">
        <v>3</v>
      </c>
      <c r="AB46" s="1">
        <v>9</v>
      </c>
      <c r="AC46" s="1">
        <v>1</v>
      </c>
    </row>
    <row r="47" spans="1:29" x14ac:dyDescent="0.2">
      <c r="A47" s="1" t="s">
        <v>42</v>
      </c>
      <c r="B47" s="1">
        <v>19</v>
      </c>
      <c r="C47" s="1">
        <v>5</v>
      </c>
      <c r="D47" s="1">
        <v>1</v>
      </c>
      <c r="E47" s="1">
        <v>0</v>
      </c>
      <c r="F47" s="1">
        <v>0</v>
      </c>
      <c r="G47" s="1">
        <v>0</v>
      </c>
      <c r="H47" s="1">
        <v>0</v>
      </c>
      <c r="I47" s="1">
        <v>7</v>
      </c>
      <c r="J47" s="1">
        <v>0</v>
      </c>
      <c r="K47" s="1">
        <v>0</v>
      </c>
      <c r="L47" s="1">
        <v>0</v>
      </c>
      <c r="M47" s="1">
        <v>0</v>
      </c>
      <c r="N47" s="1" t="s">
        <v>42</v>
      </c>
      <c r="O47" s="1">
        <f t="shared" si="0"/>
        <v>2</v>
      </c>
      <c r="P47" s="1">
        <v>0</v>
      </c>
      <c r="Q47" s="1">
        <v>0</v>
      </c>
      <c r="R47" s="1">
        <v>2</v>
      </c>
      <c r="S47" s="1">
        <v>0</v>
      </c>
      <c r="T47" s="1">
        <v>0</v>
      </c>
      <c r="U47" s="1">
        <v>4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</row>
    <row r="48" spans="1:29" x14ac:dyDescent="0.2">
      <c r="A48" s="13" t="s">
        <v>106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 t="s">
        <v>106</v>
      </c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</row>
    <row r="49" spans="1:14" x14ac:dyDescent="0.2">
      <c r="A49" s="1" t="s">
        <v>107</v>
      </c>
      <c r="N49" s="1" t="s">
        <v>107</v>
      </c>
    </row>
  </sheetData>
  <mergeCells count="1">
    <mergeCell ref="O2:S2"/>
  </mergeCells>
  <pageMargins left="0.7" right="0.7" top="0.75" bottom="0.75" header="0.3" footer="0.3"/>
  <pageSetup orientation="portrait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81B22-284B-454C-9180-11E0D837719D}">
  <dimension ref="A1:AC50"/>
  <sheetViews>
    <sheetView view="pageBreakPreview" topLeftCell="A2" zoomScale="125" zoomScaleNormal="100" zoomScaleSheetLayoutView="125" workbookViewId="0">
      <selection activeCell="N2" sqref="N2:N48"/>
    </sheetView>
  </sheetViews>
  <sheetFormatPr defaultColWidth="8.85546875" defaultRowHeight="11.25" x14ac:dyDescent="0.2"/>
  <cols>
    <col min="1" max="1" width="15.42578125" style="1" customWidth="1"/>
    <col min="2" max="2" width="5.42578125" style="1" customWidth="1"/>
    <col min="3" max="13" width="4.7109375" style="1" customWidth="1"/>
    <col min="14" max="14" width="15.42578125" style="1" customWidth="1"/>
    <col min="15" max="15" width="6" style="1" customWidth="1"/>
    <col min="16" max="29" width="4.7109375" style="1" customWidth="1"/>
    <col min="30" max="16384" width="8.85546875" style="1"/>
  </cols>
  <sheetData>
    <row r="1" spans="1:29" x14ac:dyDescent="0.2">
      <c r="A1" s="1" t="s">
        <v>161</v>
      </c>
      <c r="N1" s="1" t="s">
        <v>161</v>
      </c>
    </row>
    <row r="2" spans="1:29" ht="10.9" customHeight="1" x14ac:dyDescent="0.2">
      <c r="A2" s="2" t="s">
        <v>173</v>
      </c>
      <c r="B2" s="7"/>
      <c r="C2" s="7" t="s">
        <v>89</v>
      </c>
      <c r="D2" s="7"/>
      <c r="E2" s="7"/>
      <c r="F2" s="7"/>
      <c r="G2" s="7"/>
      <c r="H2" s="7"/>
      <c r="I2" s="7" t="s">
        <v>91</v>
      </c>
      <c r="J2" s="7"/>
      <c r="K2" s="7"/>
      <c r="L2" s="7"/>
      <c r="M2" s="7" t="s">
        <v>93</v>
      </c>
      <c r="N2" s="2" t="s">
        <v>173</v>
      </c>
      <c r="O2" s="28" t="s">
        <v>96</v>
      </c>
      <c r="P2" s="28"/>
      <c r="Q2" s="28"/>
      <c r="R2" s="28"/>
      <c r="S2" s="28"/>
      <c r="T2" s="3"/>
      <c r="U2" s="3"/>
      <c r="V2" s="7" t="s">
        <v>99</v>
      </c>
      <c r="W2" s="7"/>
      <c r="X2" s="7" t="s">
        <v>101</v>
      </c>
      <c r="Y2" s="7"/>
      <c r="Z2" s="7" t="s">
        <v>102</v>
      </c>
      <c r="AA2" s="7"/>
      <c r="AB2" s="7"/>
      <c r="AC2" s="11" t="s">
        <v>104</v>
      </c>
    </row>
    <row r="3" spans="1:29" x14ac:dyDescent="0.2">
      <c r="A3" s="5" t="s">
        <v>191</v>
      </c>
      <c r="B3" s="8" t="s">
        <v>0</v>
      </c>
      <c r="C3" s="8" t="s">
        <v>90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92</v>
      </c>
      <c r="J3" s="8" t="s">
        <v>6</v>
      </c>
      <c r="K3" s="8" t="s">
        <v>7</v>
      </c>
      <c r="L3" s="8" t="s">
        <v>8</v>
      </c>
      <c r="M3" s="8" t="s">
        <v>94</v>
      </c>
      <c r="N3" s="5" t="s">
        <v>191</v>
      </c>
      <c r="O3" s="9" t="s">
        <v>0</v>
      </c>
      <c r="P3" s="9" t="s">
        <v>95</v>
      </c>
      <c r="Q3" s="9" t="s">
        <v>97</v>
      </c>
      <c r="R3" s="9" t="s">
        <v>98</v>
      </c>
      <c r="S3" s="9" t="s">
        <v>48</v>
      </c>
      <c r="T3" s="8" t="s">
        <v>9</v>
      </c>
      <c r="U3" s="8" t="s">
        <v>10</v>
      </c>
      <c r="V3" s="8" t="s">
        <v>100</v>
      </c>
      <c r="W3" s="8" t="s">
        <v>11</v>
      </c>
      <c r="X3" s="8" t="s">
        <v>94</v>
      </c>
      <c r="Y3" s="8" t="s">
        <v>12</v>
      </c>
      <c r="Z3" s="8" t="s">
        <v>103</v>
      </c>
      <c r="AA3" s="8" t="s">
        <v>13</v>
      </c>
      <c r="AB3" s="8" t="s">
        <v>14</v>
      </c>
      <c r="AC3" s="10" t="s">
        <v>105</v>
      </c>
    </row>
    <row r="4" spans="1:29" x14ac:dyDescent="0.2">
      <c r="A4" s="1" t="s">
        <v>43</v>
      </c>
      <c r="N4" s="1" t="s">
        <v>43</v>
      </c>
    </row>
    <row r="6" spans="1:29" x14ac:dyDescent="0.2">
      <c r="A6" s="1" t="s">
        <v>141</v>
      </c>
      <c r="B6" s="1">
        <v>18576</v>
      </c>
      <c r="C6" s="1">
        <v>1200</v>
      </c>
      <c r="D6" s="1">
        <v>384</v>
      </c>
      <c r="E6" s="1">
        <v>1273</v>
      </c>
      <c r="F6" s="1">
        <v>361</v>
      </c>
      <c r="G6" s="1">
        <v>836</v>
      </c>
      <c r="H6" s="1">
        <v>1113</v>
      </c>
      <c r="I6" s="1">
        <v>3538</v>
      </c>
      <c r="J6" s="1">
        <v>131</v>
      </c>
      <c r="K6" s="1">
        <v>142</v>
      </c>
      <c r="L6" s="1">
        <v>430</v>
      </c>
      <c r="M6" s="1">
        <v>494</v>
      </c>
      <c r="N6" s="1" t="s">
        <v>141</v>
      </c>
      <c r="O6" s="1">
        <f>SUM(P6:S6)</f>
        <v>5243</v>
      </c>
      <c r="P6" s="1">
        <v>294</v>
      </c>
      <c r="Q6" s="1">
        <v>743</v>
      </c>
      <c r="R6" s="1">
        <v>4076</v>
      </c>
      <c r="S6" s="1">
        <v>130</v>
      </c>
      <c r="T6" s="1">
        <v>320</v>
      </c>
      <c r="U6" s="1">
        <v>583</v>
      </c>
      <c r="V6" s="1">
        <v>547</v>
      </c>
      <c r="W6" s="1">
        <v>597</v>
      </c>
      <c r="X6" s="1">
        <v>189</v>
      </c>
      <c r="Y6" s="1">
        <v>191</v>
      </c>
      <c r="Z6" s="1">
        <v>251</v>
      </c>
      <c r="AA6" s="1">
        <v>269</v>
      </c>
      <c r="AB6" s="1">
        <v>396</v>
      </c>
      <c r="AC6" s="1">
        <v>88</v>
      </c>
    </row>
    <row r="7" spans="1:29" x14ac:dyDescent="0.2">
      <c r="A7" s="1" t="s">
        <v>44</v>
      </c>
      <c r="B7" s="1">
        <v>18235</v>
      </c>
      <c r="C7" s="1">
        <v>1184</v>
      </c>
      <c r="D7" s="1">
        <v>382</v>
      </c>
      <c r="E7" s="1">
        <v>1263</v>
      </c>
      <c r="F7" s="1">
        <v>357</v>
      </c>
      <c r="G7" s="1">
        <v>834</v>
      </c>
      <c r="H7" s="1">
        <v>1105</v>
      </c>
      <c r="I7" s="1">
        <v>3458</v>
      </c>
      <c r="J7" s="1">
        <v>131</v>
      </c>
      <c r="K7" s="1">
        <v>141</v>
      </c>
      <c r="L7" s="1">
        <v>422</v>
      </c>
      <c r="M7" s="1">
        <v>492</v>
      </c>
      <c r="N7" s="1" t="s">
        <v>44</v>
      </c>
      <c r="O7" s="1">
        <f t="shared" ref="O7:O48" si="0">SUM(P7:S7)</f>
        <v>5068</v>
      </c>
      <c r="P7" s="1">
        <v>287</v>
      </c>
      <c r="Q7" s="1">
        <v>726</v>
      </c>
      <c r="R7" s="1">
        <v>3927</v>
      </c>
      <c r="S7" s="1">
        <v>128</v>
      </c>
      <c r="T7" s="1">
        <v>320</v>
      </c>
      <c r="U7" s="1">
        <v>565</v>
      </c>
      <c r="V7" s="1">
        <v>542</v>
      </c>
      <c r="W7" s="1">
        <v>596</v>
      </c>
      <c r="X7" s="1">
        <v>187</v>
      </c>
      <c r="Y7" s="1">
        <v>191</v>
      </c>
      <c r="Z7" s="1">
        <v>249</v>
      </c>
      <c r="AA7" s="1">
        <v>267</v>
      </c>
      <c r="AB7" s="1">
        <v>393</v>
      </c>
      <c r="AC7" s="1">
        <v>88</v>
      </c>
    </row>
    <row r="8" spans="1:29" x14ac:dyDescent="0.2">
      <c r="A8" s="1" t="s">
        <v>45</v>
      </c>
      <c r="B8" s="1">
        <v>7</v>
      </c>
      <c r="C8" s="1">
        <v>0</v>
      </c>
      <c r="D8" s="1">
        <v>0</v>
      </c>
      <c r="E8" s="1">
        <v>0</v>
      </c>
      <c r="F8" s="1">
        <v>1</v>
      </c>
      <c r="G8" s="1">
        <v>0</v>
      </c>
      <c r="H8" s="1">
        <v>1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 t="s">
        <v>45</v>
      </c>
      <c r="O8" s="1">
        <f t="shared" si="0"/>
        <v>5</v>
      </c>
      <c r="P8" s="1">
        <v>0</v>
      </c>
      <c r="Q8" s="1">
        <v>0</v>
      </c>
      <c r="R8" s="1">
        <v>5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</row>
    <row r="9" spans="1:29" x14ac:dyDescent="0.2">
      <c r="A9" s="1" t="s">
        <v>46</v>
      </c>
      <c r="B9" s="1">
        <v>5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 t="s">
        <v>46</v>
      </c>
      <c r="O9" s="1">
        <f t="shared" si="0"/>
        <v>5</v>
      </c>
      <c r="P9" s="1">
        <v>0</v>
      </c>
      <c r="Q9" s="1">
        <v>0</v>
      </c>
      <c r="R9" s="1">
        <v>5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</row>
    <row r="10" spans="1:29" x14ac:dyDescent="0.2">
      <c r="A10" s="1" t="s">
        <v>47</v>
      </c>
      <c r="B10" s="1">
        <v>159</v>
      </c>
      <c r="C10" s="1">
        <v>5</v>
      </c>
      <c r="D10" s="1">
        <v>2</v>
      </c>
      <c r="E10" s="1">
        <v>7</v>
      </c>
      <c r="F10" s="1">
        <v>2</v>
      </c>
      <c r="G10" s="1">
        <v>2</v>
      </c>
      <c r="H10" s="1">
        <v>5</v>
      </c>
      <c r="I10" s="1">
        <v>0</v>
      </c>
      <c r="J10" s="1">
        <v>0</v>
      </c>
      <c r="K10" s="1">
        <v>1</v>
      </c>
      <c r="L10" s="1">
        <v>2</v>
      </c>
      <c r="M10" s="1">
        <v>2</v>
      </c>
      <c r="N10" s="1" t="s">
        <v>47</v>
      </c>
      <c r="O10" s="1">
        <f t="shared" si="0"/>
        <v>116</v>
      </c>
      <c r="P10" s="1">
        <v>0</v>
      </c>
      <c r="Q10" s="1">
        <v>17</v>
      </c>
      <c r="R10" s="1">
        <v>97</v>
      </c>
      <c r="S10" s="1">
        <v>2</v>
      </c>
      <c r="T10" s="1">
        <v>0</v>
      </c>
      <c r="U10" s="1">
        <v>2</v>
      </c>
      <c r="V10" s="1">
        <v>3</v>
      </c>
      <c r="W10" s="1">
        <v>1</v>
      </c>
      <c r="X10" s="1">
        <v>2</v>
      </c>
      <c r="Y10" s="1">
        <v>0</v>
      </c>
      <c r="Z10" s="1">
        <v>2</v>
      </c>
      <c r="AA10" s="1">
        <v>2</v>
      </c>
      <c r="AB10" s="1">
        <v>3</v>
      </c>
      <c r="AC10" s="1">
        <v>0</v>
      </c>
    </row>
    <row r="11" spans="1:29" x14ac:dyDescent="0.2">
      <c r="A11" s="1" t="s">
        <v>48</v>
      </c>
      <c r="B11" s="1">
        <v>153</v>
      </c>
      <c r="C11" s="1">
        <v>0</v>
      </c>
      <c r="D11" s="1">
        <v>0</v>
      </c>
      <c r="E11" s="1">
        <v>3</v>
      </c>
      <c r="F11" s="1">
        <v>0</v>
      </c>
      <c r="G11" s="1">
        <v>0</v>
      </c>
      <c r="H11" s="1">
        <v>2</v>
      </c>
      <c r="I11" s="1">
        <v>80</v>
      </c>
      <c r="J11" s="1">
        <v>0</v>
      </c>
      <c r="K11" s="1">
        <v>0</v>
      </c>
      <c r="L11" s="1">
        <v>6</v>
      </c>
      <c r="M11" s="1">
        <v>0</v>
      </c>
      <c r="N11" s="1" t="s">
        <v>48</v>
      </c>
      <c r="O11" s="1">
        <f t="shared" si="0"/>
        <v>46</v>
      </c>
      <c r="P11" s="1">
        <v>7</v>
      </c>
      <c r="Q11" s="1">
        <v>0</v>
      </c>
      <c r="R11" s="1">
        <v>39</v>
      </c>
      <c r="S11" s="1">
        <v>0</v>
      </c>
      <c r="T11" s="1">
        <v>0</v>
      </c>
      <c r="U11" s="1">
        <v>14</v>
      </c>
      <c r="V11" s="1">
        <v>2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</row>
    <row r="12" spans="1:29" x14ac:dyDescent="0.2">
      <c r="A12" s="1" t="s">
        <v>42</v>
      </c>
      <c r="B12" s="1">
        <v>13</v>
      </c>
      <c r="C12" s="1">
        <v>11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 t="s">
        <v>42</v>
      </c>
      <c r="O12" s="1">
        <f t="shared" si="0"/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2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</row>
    <row r="13" spans="1:29" x14ac:dyDescent="0.2">
      <c r="O13" s="1">
        <f t="shared" si="0"/>
        <v>0</v>
      </c>
    </row>
    <row r="14" spans="1:29" x14ac:dyDescent="0.2">
      <c r="A14" s="1" t="s">
        <v>156</v>
      </c>
      <c r="B14" s="1">
        <v>9476</v>
      </c>
      <c r="C14" s="1">
        <v>609</v>
      </c>
      <c r="D14" s="1">
        <v>200</v>
      </c>
      <c r="E14" s="1">
        <v>664</v>
      </c>
      <c r="F14" s="1">
        <v>182</v>
      </c>
      <c r="G14" s="1">
        <v>431</v>
      </c>
      <c r="H14" s="1">
        <v>573</v>
      </c>
      <c r="I14" s="1">
        <v>1775</v>
      </c>
      <c r="J14" s="1">
        <v>63</v>
      </c>
      <c r="K14" s="1">
        <v>80</v>
      </c>
      <c r="L14" s="1">
        <v>239</v>
      </c>
      <c r="M14" s="1">
        <v>246</v>
      </c>
      <c r="N14" s="1" t="s">
        <v>156</v>
      </c>
      <c r="O14" s="1">
        <f t="shared" si="0"/>
        <v>2628</v>
      </c>
      <c r="P14" s="1">
        <v>165</v>
      </c>
      <c r="Q14" s="1">
        <v>349</v>
      </c>
      <c r="R14" s="1">
        <v>2046</v>
      </c>
      <c r="S14" s="1">
        <v>68</v>
      </c>
      <c r="T14" s="1">
        <v>154</v>
      </c>
      <c r="U14" s="1">
        <v>298</v>
      </c>
      <c r="V14" s="1">
        <v>291</v>
      </c>
      <c r="W14" s="1">
        <v>324</v>
      </c>
      <c r="X14" s="1">
        <v>100</v>
      </c>
      <c r="Y14" s="1">
        <v>99</v>
      </c>
      <c r="Z14" s="1">
        <v>126</v>
      </c>
      <c r="AA14" s="1">
        <v>133</v>
      </c>
      <c r="AB14" s="1">
        <v>214</v>
      </c>
      <c r="AC14" s="1">
        <v>47</v>
      </c>
    </row>
    <row r="15" spans="1:29" x14ac:dyDescent="0.2">
      <c r="A15" s="1" t="s">
        <v>44</v>
      </c>
      <c r="B15" s="1">
        <v>9280</v>
      </c>
      <c r="C15" s="1">
        <v>600</v>
      </c>
      <c r="D15" s="1">
        <v>199</v>
      </c>
      <c r="E15" s="1">
        <v>659</v>
      </c>
      <c r="F15" s="1">
        <v>180</v>
      </c>
      <c r="G15" s="1">
        <v>429</v>
      </c>
      <c r="H15" s="1">
        <v>567</v>
      </c>
      <c r="I15" s="1">
        <v>1725</v>
      </c>
      <c r="J15" s="1">
        <v>63</v>
      </c>
      <c r="K15" s="1">
        <v>79</v>
      </c>
      <c r="L15" s="1">
        <v>235</v>
      </c>
      <c r="M15" s="1">
        <v>245</v>
      </c>
      <c r="N15" s="1" t="s">
        <v>44</v>
      </c>
      <c r="O15" s="1">
        <f t="shared" si="0"/>
        <v>2537</v>
      </c>
      <c r="P15" s="1">
        <v>162</v>
      </c>
      <c r="Q15" s="1">
        <v>342</v>
      </c>
      <c r="R15" s="1">
        <v>1966</v>
      </c>
      <c r="S15" s="1">
        <v>67</v>
      </c>
      <c r="T15" s="1">
        <v>154</v>
      </c>
      <c r="U15" s="1">
        <v>286</v>
      </c>
      <c r="V15" s="1">
        <v>287</v>
      </c>
      <c r="W15" s="1">
        <v>323</v>
      </c>
      <c r="X15" s="1">
        <v>100</v>
      </c>
      <c r="Y15" s="1">
        <v>99</v>
      </c>
      <c r="Z15" s="1">
        <v>124</v>
      </c>
      <c r="AA15" s="1">
        <v>131</v>
      </c>
      <c r="AB15" s="1">
        <v>211</v>
      </c>
      <c r="AC15" s="1">
        <v>47</v>
      </c>
    </row>
    <row r="16" spans="1:29" x14ac:dyDescent="0.2">
      <c r="A16" s="1" t="s">
        <v>45</v>
      </c>
      <c r="B16" s="1">
        <v>5</v>
      </c>
      <c r="C16" s="1">
        <v>0</v>
      </c>
      <c r="D16" s="1">
        <v>0</v>
      </c>
      <c r="E16" s="1">
        <v>0</v>
      </c>
      <c r="F16" s="1">
        <v>1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 t="s">
        <v>45</v>
      </c>
      <c r="O16" s="1">
        <f t="shared" si="0"/>
        <v>3</v>
      </c>
      <c r="P16" s="1">
        <v>0</v>
      </c>
      <c r="Q16" s="1">
        <v>0</v>
      </c>
      <c r="R16" s="1">
        <v>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</row>
    <row r="17" spans="1:29" x14ac:dyDescent="0.2">
      <c r="A17" s="1" t="s">
        <v>46</v>
      </c>
      <c r="B17" s="1">
        <v>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 t="s">
        <v>46</v>
      </c>
      <c r="O17" s="1">
        <f t="shared" si="0"/>
        <v>3</v>
      </c>
      <c r="P17" s="1">
        <v>0</v>
      </c>
      <c r="Q17" s="1">
        <v>0</v>
      </c>
      <c r="R17" s="1">
        <v>3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</row>
    <row r="18" spans="1:29" x14ac:dyDescent="0.2">
      <c r="A18" s="1" t="s">
        <v>47</v>
      </c>
      <c r="B18" s="1">
        <v>98</v>
      </c>
      <c r="C18" s="1">
        <v>5</v>
      </c>
      <c r="D18" s="1">
        <v>1</v>
      </c>
      <c r="E18" s="1">
        <v>4</v>
      </c>
      <c r="F18" s="1">
        <v>1</v>
      </c>
      <c r="G18" s="1">
        <v>2</v>
      </c>
      <c r="H18" s="1">
        <v>5</v>
      </c>
      <c r="I18" s="1">
        <v>0</v>
      </c>
      <c r="J18" s="1">
        <v>0</v>
      </c>
      <c r="K18" s="1">
        <v>1</v>
      </c>
      <c r="L18" s="1">
        <v>2</v>
      </c>
      <c r="M18" s="1">
        <v>1</v>
      </c>
      <c r="N18" s="1" t="s">
        <v>47</v>
      </c>
      <c r="O18" s="1">
        <f t="shared" si="0"/>
        <v>64</v>
      </c>
      <c r="P18" s="1">
        <v>0</v>
      </c>
      <c r="Q18" s="1">
        <v>7</v>
      </c>
      <c r="R18" s="1">
        <v>56</v>
      </c>
      <c r="S18" s="1">
        <v>1</v>
      </c>
      <c r="T18" s="1">
        <v>0</v>
      </c>
      <c r="U18" s="1">
        <v>2</v>
      </c>
      <c r="V18" s="1">
        <v>2</v>
      </c>
      <c r="W18" s="1">
        <v>1</v>
      </c>
      <c r="X18" s="1">
        <v>0</v>
      </c>
      <c r="Y18" s="1">
        <v>0</v>
      </c>
      <c r="Z18" s="1">
        <v>2</v>
      </c>
      <c r="AA18" s="1">
        <v>2</v>
      </c>
      <c r="AB18" s="1">
        <v>3</v>
      </c>
      <c r="AC18" s="1">
        <v>0</v>
      </c>
    </row>
    <row r="19" spans="1:29" x14ac:dyDescent="0.2">
      <c r="A19" s="1" t="s">
        <v>48</v>
      </c>
      <c r="B19" s="1">
        <v>84</v>
      </c>
      <c r="C19" s="1">
        <v>0</v>
      </c>
      <c r="D19" s="1">
        <v>0</v>
      </c>
      <c r="E19" s="1">
        <v>1</v>
      </c>
      <c r="F19" s="1">
        <v>0</v>
      </c>
      <c r="G19" s="1">
        <v>0</v>
      </c>
      <c r="H19" s="1">
        <v>0</v>
      </c>
      <c r="I19" s="1">
        <v>50</v>
      </c>
      <c r="J19" s="1">
        <v>0</v>
      </c>
      <c r="K19" s="1">
        <v>0</v>
      </c>
      <c r="L19" s="1">
        <v>2</v>
      </c>
      <c r="M19" s="1">
        <v>0</v>
      </c>
      <c r="N19" s="1" t="s">
        <v>48</v>
      </c>
      <c r="O19" s="1">
        <f t="shared" si="0"/>
        <v>20</v>
      </c>
      <c r="P19" s="1">
        <v>3</v>
      </c>
      <c r="Q19" s="1">
        <v>0</v>
      </c>
      <c r="R19" s="1">
        <v>17</v>
      </c>
      <c r="S19" s="1">
        <v>0</v>
      </c>
      <c r="T19" s="1">
        <v>0</v>
      </c>
      <c r="U19" s="1">
        <v>9</v>
      </c>
      <c r="V19" s="1">
        <v>2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</row>
    <row r="20" spans="1:29" x14ac:dyDescent="0.2">
      <c r="A20" s="1" t="s">
        <v>42</v>
      </c>
      <c r="B20" s="1">
        <v>5</v>
      </c>
      <c r="C20" s="1">
        <v>4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 t="s">
        <v>42</v>
      </c>
      <c r="O20" s="1">
        <f t="shared" si="0"/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1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</row>
    <row r="21" spans="1:29" x14ac:dyDescent="0.2">
      <c r="O21" s="1">
        <f t="shared" si="0"/>
        <v>0</v>
      </c>
    </row>
    <row r="22" spans="1:29" x14ac:dyDescent="0.2">
      <c r="A22" s="1" t="s">
        <v>182</v>
      </c>
      <c r="B22" s="1">
        <v>9100</v>
      </c>
      <c r="C22" s="1">
        <v>591</v>
      </c>
      <c r="D22" s="1">
        <v>184</v>
      </c>
      <c r="E22" s="1">
        <v>609</v>
      </c>
      <c r="F22" s="1">
        <v>179</v>
      </c>
      <c r="G22" s="1">
        <v>405</v>
      </c>
      <c r="H22" s="1">
        <v>540</v>
      </c>
      <c r="I22" s="1">
        <v>1763</v>
      </c>
      <c r="J22" s="1">
        <v>68</v>
      </c>
      <c r="K22" s="1">
        <v>62</v>
      </c>
      <c r="L22" s="1">
        <v>191</v>
      </c>
      <c r="M22" s="1">
        <v>248</v>
      </c>
      <c r="N22" s="1" t="s">
        <v>182</v>
      </c>
      <c r="O22" s="1">
        <f t="shared" si="0"/>
        <v>2615</v>
      </c>
      <c r="P22" s="1">
        <v>129</v>
      </c>
      <c r="Q22" s="1">
        <v>394</v>
      </c>
      <c r="R22" s="1">
        <v>2030</v>
      </c>
      <c r="S22" s="1">
        <v>62</v>
      </c>
      <c r="T22" s="1">
        <v>166</v>
      </c>
      <c r="U22" s="1">
        <v>285</v>
      </c>
      <c r="V22" s="1">
        <v>256</v>
      </c>
      <c r="W22" s="1">
        <v>273</v>
      </c>
      <c r="X22" s="1">
        <v>89</v>
      </c>
      <c r="Y22" s="1">
        <v>92</v>
      </c>
      <c r="Z22" s="1">
        <v>125</v>
      </c>
      <c r="AA22" s="1">
        <v>136</v>
      </c>
      <c r="AB22" s="1">
        <v>182</v>
      </c>
      <c r="AC22" s="1">
        <v>41</v>
      </c>
    </row>
    <row r="23" spans="1:29" x14ac:dyDescent="0.2">
      <c r="A23" s="1" t="s">
        <v>44</v>
      </c>
      <c r="B23" s="1">
        <v>8955</v>
      </c>
      <c r="C23" s="1">
        <v>584</v>
      </c>
      <c r="D23" s="1">
        <v>183</v>
      </c>
      <c r="E23" s="1">
        <v>604</v>
      </c>
      <c r="F23" s="1">
        <v>177</v>
      </c>
      <c r="G23" s="1">
        <v>405</v>
      </c>
      <c r="H23" s="1">
        <v>538</v>
      </c>
      <c r="I23" s="1">
        <v>1733</v>
      </c>
      <c r="J23" s="1">
        <v>68</v>
      </c>
      <c r="K23" s="1">
        <v>62</v>
      </c>
      <c r="L23" s="1">
        <v>187</v>
      </c>
      <c r="M23" s="1">
        <v>247</v>
      </c>
      <c r="N23" s="1" t="s">
        <v>44</v>
      </c>
      <c r="O23" s="1">
        <f t="shared" si="0"/>
        <v>2531</v>
      </c>
      <c r="P23" s="1">
        <v>125</v>
      </c>
      <c r="Q23" s="1">
        <v>384</v>
      </c>
      <c r="R23" s="1">
        <v>1961</v>
      </c>
      <c r="S23" s="1">
        <v>61</v>
      </c>
      <c r="T23" s="1">
        <v>166</v>
      </c>
      <c r="U23" s="1">
        <v>279</v>
      </c>
      <c r="V23" s="1">
        <v>255</v>
      </c>
      <c r="W23" s="1">
        <v>273</v>
      </c>
      <c r="X23" s="1">
        <v>87</v>
      </c>
      <c r="Y23" s="1">
        <v>92</v>
      </c>
      <c r="Z23" s="1">
        <v>125</v>
      </c>
      <c r="AA23" s="1">
        <v>136</v>
      </c>
      <c r="AB23" s="1">
        <v>182</v>
      </c>
      <c r="AC23" s="1">
        <v>41</v>
      </c>
    </row>
    <row r="24" spans="1:29" x14ac:dyDescent="0.2">
      <c r="A24" s="1" t="s">
        <v>45</v>
      </c>
      <c r="B24" s="1">
        <v>2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 t="s">
        <v>45</v>
      </c>
      <c r="O24" s="1">
        <f t="shared" si="0"/>
        <v>2</v>
      </c>
      <c r="P24" s="1">
        <v>0</v>
      </c>
      <c r="Q24" s="1">
        <v>0</v>
      </c>
      <c r="R24" s="1">
        <v>2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</row>
    <row r="25" spans="1:29" x14ac:dyDescent="0.2">
      <c r="A25" s="1" t="s">
        <v>46</v>
      </c>
      <c r="B25" s="1">
        <v>2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 t="s">
        <v>46</v>
      </c>
      <c r="O25" s="1">
        <f t="shared" si="0"/>
        <v>2</v>
      </c>
      <c r="P25" s="1">
        <v>0</v>
      </c>
      <c r="Q25" s="1">
        <v>0</v>
      </c>
      <c r="R25" s="1">
        <v>2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</row>
    <row r="26" spans="1:29" x14ac:dyDescent="0.2">
      <c r="A26" s="1" t="s">
        <v>47</v>
      </c>
      <c r="B26" s="1">
        <v>61</v>
      </c>
      <c r="C26" s="1">
        <v>0</v>
      </c>
      <c r="D26" s="1">
        <v>1</v>
      </c>
      <c r="E26" s="1">
        <v>3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1</v>
      </c>
      <c r="N26" s="1" t="s">
        <v>47</v>
      </c>
      <c r="O26" s="1">
        <f t="shared" si="0"/>
        <v>52</v>
      </c>
      <c r="P26" s="1">
        <v>0</v>
      </c>
      <c r="Q26" s="1">
        <v>10</v>
      </c>
      <c r="R26" s="1">
        <v>41</v>
      </c>
      <c r="S26" s="1">
        <v>1</v>
      </c>
      <c r="T26" s="1">
        <v>0</v>
      </c>
      <c r="U26" s="1">
        <v>0</v>
      </c>
      <c r="V26" s="1">
        <v>1</v>
      </c>
      <c r="W26" s="1">
        <v>0</v>
      </c>
      <c r="X26" s="1">
        <v>2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</row>
    <row r="27" spans="1:29" x14ac:dyDescent="0.2">
      <c r="A27" s="1" t="s">
        <v>48</v>
      </c>
      <c r="B27" s="1">
        <v>69</v>
      </c>
      <c r="C27" s="1">
        <v>0</v>
      </c>
      <c r="D27" s="1">
        <v>0</v>
      </c>
      <c r="E27" s="1">
        <v>2</v>
      </c>
      <c r="F27" s="1">
        <v>0</v>
      </c>
      <c r="G27" s="1">
        <v>0</v>
      </c>
      <c r="H27" s="1">
        <v>2</v>
      </c>
      <c r="I27" s="1">
        <v>30</v>
      </c>
      <c r="J27" s="1">
        <v>0</v>
      </c>
      <c r="K27" s="1">
        <v>0</v>
      </c>
      <c r="L27" s="1">
        <v>4</v>
      </c>
      <c r="M27" s="1">
        <v>0</v>
      </c>
      <c r="N27" s="1" t="s">
        <v>48</v>
      </c>
      <c r="O27" s="1">
        <f t="shared" si="0"/>
        <v>26</v>
      </c>
      <c r="P27" s="1">
        <v>4</v>
      </c>
      <c r="Q27" s="1">
        <v>0</v>
      </c>
      <c r="R27" s="1">
        <v>22</v>
      </c>
      <c r="S27" s="1">
        <v>0</v>
      </c>
      <c r="T27" s="1">
        <v>0</v>
      </c>
      <c r="U27" s="1">
        <v>5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</row>
    <row r="28" spans="1:29" x14ac:dyDescent="0.2">
      <c r="A28" s="1" t="s">
        <v>42</v>
      </c>
      <c r="B28" s="1">
        <v>8</v>
      </c>
      <c r="C28" s="1">
        <v>7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 t="s">
        <v>42</v>
      </c>
      <c r="O28" s="1">
        <f t="shared" si="0"/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1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</row>
    <row r="29" spans="1:29" x14ac:dyDescent="0.2">
      <c r="O29" s="1">
        <f t="shared" si="0"/>
        <v>0</v>
      </c>
    </row>
    <row r="30" spans="1:29" x14ac:dyDescent="0.2">
      <c r="A30" s="1" t="s">
        <v>190</v>
      </c>
      <c r="N30" s="1" t="s">
        <v>190</v>
      </c>
      <c r="O30" s="1">
        <f t="shared" si="0"/>
        <v>0</v>
      </c>
    </row>
    <row r="31" spans="1:29" x14ac:dyDescent="0.2">
      <c r="O31" s="1">
        <f t="shared" si="0"/>
        <v>0</v>
      </c>
    </row>
    <row r="32" spans="1:29" x14ac:dyDescent="0.2">
      <c r="A32" s="1" t="s">
        <v>141</v>
      </c>
      <c r="B32" s="1">
        <v>18576</v>
      </c>
      <c r="C32" s="1">
        <v>1200</v>
      </c>
      <c r="D32" s="1">
        <v>384</v>
      </c>
      <c r="E32" s="1">
        <v>1273</v>
      </c>
      <c r="F32" s="1">
        <v>361</v>
      </c>
      <c r="G32" s="1">
        <v>836</v>
      </c>
      <c r="H32" s="1">
        <v>1113</v>
      </c>
      <c r="I32" s="1">
        <v>3538</v>
      </c>
      <c r="J32" s="1">
        <v>131</v>
      </c>
      <c r="K32" s="1">
        <v>142</v>
      </c>
      <c r="L32" s="1">
        <v>430</v>
      </c>
      <c r="M32" s="1">
        <v>494</v>
      </c>
      <c r="N32" s="1" t="s">
        <v>141</v>
      </c>
      <c r="O32" s="1">
        <f t="shared" si="0"/>
        <v>5243</v>
      </c>
      <c r="P32" s="1">
        <v>294</v>
      </c>
      <c r="Q32" s="1">
        <v>743</v>
      </c>
      <c r="R32" s="1">
        <v>4076</v>
      </c>
      <c r="S32" s="1">
        <v>130</v>
      </c>
      <c r="T32" s="1">
        <v>320</v>
      </c>
      <c r="U32" s="1">
        <v>583</v>
      </c>
      <c r="V32" s="1">
        <v>547</v>
      </c>
      <c r="W32" s="1">
        <v>597</v>
      </c>
      <c r="X32" s="1">
        <v>189</v>
      </c>
      <c r="Y32" s="1">
        <v>191</v>
      </c>
      <c r="Z32" s="1">
        <v>251</v>
      </c>
      <c r="AA32" s="1">
        <v>269</v>
      </c>
      <c r="AB32" s="1">
        <v>396</v>
      </c>
      <c r="AC32" s="1">
        <v>88</v>
      </c>
    </row>
    <row r="33" spans="1:29" x14ac:dyDescent="0.2">
      <c r="A33" s="1" t="s">
        <v>49</v>
      </c>
      <c r="B33" s="1">
        <v>255</v>
      </c>
      <c r="C33" s="1">
        <v>10</v>
      </c>
      <c r="D33" s="1">
        <v>0</v>
      </c>
      <c r="E33" s="1">
        <v>14</v>
      </c>
      <c r="F33" s="1">
        <v>0</v>
      </c>
      <c r="G33" s="1">
        <v>9</v>
      </c>
      <c r="H33" s="1">
        <v>35</v>
      </c>
      <c r="I33" s="1">
        <v>22</v>
      </c>
      <c r="J33" s="1">
        <v>0</v>
      </c>
      <c r="K33" s="1">
        <v>0</v>
      </c>
      <c r="L33" s="1">
        <v>3</v>
      </c>
      <c r="M33" s="1">
        <v>5</v>
      </c>
      <c r="N33" s="1" t="s">
        <v>49</v>
      </c>
      <c r="O33" s="1">
        <f t="shared" si="0"/>
        <v>140</v>
      </c>
      <c r="P33" s="1">
        <v>2</v>
      </c>
      <c r="Q33" s="1">
        <v>4</v>
      </c>
      <c r="R33" s="1">
        <v>133</v>
      </c>
      <c r="S33" s="1">
        <v>1</v>
      </c>
      <c r="T33" s="1">
        <v>0</v>
      </c>
      <c r="U33" s="1">
        <v>3</v>
      </c>
      <c r="V33" s="1">
        <v>1</v>
      </c>
      <c r="W33" s="1">
        <v>1</v>
      </c>
      <c r="X33" s="1">
        <v>0</v>
      </c>
      <c r="Y33" s="1">
        <v>0</v>
      </c>
      <c r="Z33" s="1">
        <v>1</v>
      </c>
      <c r="AA33" s="1">
        <v>0</v>
      </c>
      <c r="AB33" s="1">
        <v>11</v>
      </c>
      <c r="AC33" s="1">
        <v>0</v>
      </c>
    </row>
    <row r="34" spans="1:29" x14ac:dyDescent="0.2">
      <c r="A34" s="1" t="s">
        <v>50</v>
      </c>
      <c r="B34" s="1">
        <v>1827</v>
      </c>
      <c r="C34" s="1">
        <v>61</v>
      </c>
      <c r="D34" s="1">
        <v>4</v>
      </c>
      <c r="E34" s="1">
        <v>66</v>
      </c>
      <c r="F34" s="1">
        <v>18</v>
      </c>
      <c r="G34" s="1">
        <v>68</v>
      </c>
      <c r="H34" s="1">
        <v>71</v>
      </c>
      <c r="I34" s="1">
        <v>663</v>
      </c>
      <c r="J34" s="1">
        <v>9</v>
      </c>
      <c r="K34" s="1">
        <v>142</v>
      </c>
      <c r="L34" s="1">
        <v>22</v>
      </c>
      <c r="M34" s="1">
        <v>32</v>
      </c>
      <c r="N34" s="1" t="s">
        <v>50</v>
      </c>
      <c r="O34" s="1">
        <f t="shared" si="0"/>
        <v>453</v>
      </c>
      <c r="P34" s="1">
        <v>12</v>
      </c>
      <c r="Q34" s="1">
        <v>27</v>
      </c>
      <c r="R34" s="1">
        <v>399</v>
      </c>
      <c r="S34" s="1">
        <v>15</v>
      </c>
      <c r="T34" s="1">
        <v>28</v>
      </c>
      <c r="U34" s="1">
        <v>40</v>
      </c>
      <c r="V34" s="1">
        <v>29</v>
      </c>
      <c r="W34" s="1">
        <v>31</v>
      </c>
      <c r="X34" s="1">
        <v>13</v>
      </c>
      <c r="Y34" s="1">
        <v>6</v>
      </c>
      <c r="Z34" s="1">
        <v>9</v>
      </c>
      <c r="AA34" s="1">
        <v>43</v>
      </c>
      <c r="AB34" s="1">
        <v>15</v>
      </c>
      <c r="AC34" s="1">
        <v>4</v>
      </c>
    </row>
    <row r="35" spans="1:29" x14ac:dyDescent="0.2">
      <c r="A35" s="1" t="s">
        <v>51</v>
      </c>
      <c r="B35" s="1">
        <v>13848</v>
      </c>
      <c r="C35" s="1">
        <v>1090</v>
      </c>
      <c r="D35" s="1">
        <v>380</v>
      </c>
      <c r="E35" s="1">
        <v>1193</v>
      </c>
      <c r="F35" s="1">
        <v>342</v>
      </c>
      <c r="G35" s="1">
        <v>754</v>
      </c>
      <c r="H35" s="1">
        <v>1005</v>
      </c>
      <c r="I35" s="1">
        <v>350</v>
      </c>
      <c r="J35" s="1">
        <v>122</v>
      </c>
      <c r="K35" s="1">
        <v>0</v>
      </c>
      <c r="L35" s="1">
        <v>405</v>
      </c>
      <c r="M35" s="1">
        <v>457</v>
      </c>
      <c r="N35" s="1" t="s">
        <v>51</v>
      </c>
      <c r="O35" s="1">
        <f t="shared" si="0"/>
        <v>4580</v>
      </c>
      <c r="P35" s="1">
        <v>280</v>
      </c>
      <c r="Q35" s="1">
        <v>699</v>
      </c>
      <c r="R35" s="1">
        <v>3487</v>
      </c>
      <c r="S35" s="1">
        <v>114</v>
      </c>
      <c r="T35" s="1">
        <v>291</v>
      </c>
      <c r="U35" s="1">
        <v>538</v>
      </c>
      <c r="V35" s="1">
        <v>509</v>
      </c>
      <c r="W35" s="1">
        <v>565</v>
      </c>
      <c r="X35" s="1">
        <v>176</v>
      </c>
      <c r="Y35" s="1">
        <v>185</v>
      </c>
      <c r="Z35" s="1">
        <v>241</v>
      </c>
      <c r="AA35" s="1">
        <v>226</v>
      </c>
      <c r="AB35" s="1">
        <v>355</v>
      </c>
      <c r="AC35" s="1">
        <v>84</v>
      </c>
    </row>
    <row r="36" spans="1:29" x14ac:dyDescent="0.2">
      <c r="A36" s="1" t="s">
        <v>42</v>
      </c>
      <c r="B36" s="1">
        <v>2642</v>
      </c>
      <c r="C36" s="1">
        <v>39</v>
      </c>
      <c r="D36" s="1">
        <v>0</v>
      </c>
      <c r="E36" s="1">
        <v>0</v>
      </c>
      <c r="F36" s="1">
        <v>0</v>
      </c>
      <c r="G36" s="1">
        <v>5</v>
      </c>
      <c r="H36" s="1">
        <v>2</v>
      </c>
      <c r="I36" s="1">
        <v>2502</v>
      </c>
      <c r="J36" s="1">
        <v>0</v>
      </c>
      <c r="K36" s="1">
        <v>0</v>
      </c>
      <c r="L36" s="1">
        <v>0</v>
      </c>
      <c r="M36" s="1">
        <v>0</v>
      </c>
      <c r="N36" s="1" t="s">
        <v>42</v>
      </c>
      <c r="O36" s="1">
        <f t="shared" si="0"/>
        <v>68</v>
      </c>
      <c r="P36" s="1">
        <v>0</v>
      </c>
      <c r="Q36" s="1">
        <v>12</v>
      </c>
      <c r="R36" s="1">
        <v>56</v>
      </c>
      <c r="S36" s="1">
        <v>0</v>
      </c>
      <c r="T36" s="1">
        <v>1</v>
      </c>
      <c r="U36" s="1">
        <v>2</v>
      </c>
      <c r="V36" s="1">
        <v>8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15</v>
      </c>
      <c r="AC36" s="1">
        <v>0</v>
      </c>
    </row>
    <row r="37" spans="1:29" x14ac:dyDescent="0.2">
      <c r="O37" s="1">
        <f t="shared" si="0"/>
        <v>0</v>
      </c>
    </row>
    <row r="38" spans="1:29" x14ac:dyDescent="0.2">
      <c r="A38" s="1" t="s">
        <v>181</v>
      </c>
      <c r="B38" s="1">
        <v>9476</v>
      </c>
      <c r="C38" s="1">
        <v>609</v>
      </c>
      <c r="D38" s="1">
        <v>200</v>
      </c>
      <c r="E38" s="1">
        <v>664</v>
      </c>
      <c r="F38" s="1">
        <v>182</v>
      </c>
      <c r="G38" s="1">
        <v>431</v>
      </c>
      <c r="H38" s="1">
        <v>573</v>
      </c>
      <c r="I38" s="1">
        <v>1775</v>
      </c>
      <c r="J38" s="1">
        <v>63</v>
      </c>
      <c r="K38" s="1">
        <v>80</v>
      </c>
      <c r="L38" s="1">
        <v>239</v>
      </c>
      <c r="M38" s="1">
        <v>246</v>
      </c>
      <c r="N38" s="1" t="s">
        <v>181</v>
      </c>
      <c r="O38" s="1">
        <f t="shared" si="0"/>
        <v>2628</v>
      </c>
      <c r="P38" s="1">
        <v>165</v>
      </c>
      <c r="Q38" s="1">
        <v>349</v>
      </c>
      <c r="R38" s="1">
        <v>2046</v>
      </c>
      <c r="S38" s="1">
        <v>68</v>
      </c>
      <c r="T38" s="1">
        <v>154</v>
      </c>
      <c r="U38" s="1">
        <v>298</v>
      </c>
      <c r="V38" s="1">
        <v>291</v>
      </c>
      <c r="W38" s="1">
        <v>324</v>
      </c>
      <c r="X38" s="1">
        <v>100</v>
      </c>
      <c r="Y38" s="1">
        <v>99</v>
      </c>
      <c r="Z38" s="1">
        <v>126</v>
      </c>
      <c r="AA38" s="1">
        <v>133</v>
      </c>
      <c r="AB38" s="1">
        <v>214</v>
      </c>
      <c r="AC38" s="1">
        <v>47</v>
      </c>
    </row>
    <row r="39" spans="1:29" x14ac:dyDescent="0.2">
      <c r="A39" s="1" t="s">
        <v>49</v>
      </c>
      <c r="B39" s="1">
        <v>135</v>
      </c>
      <c r="C39" s="1">
        <v>6</v>
      </c>
      <c r="D39" s="1">
        <v>0</v>
      </c>
      <c r="E39" s="1">
        <v>5</v>
      </c>
      <c r="F39" s="1">
        <v>0</v>
      </c>
      <c r="G39" s="1">
        <v>6</v>
      </c>
      <c r="H39" s="1">
        <v>20</v>
      </c>
      <c r="I39" s="1">
        <v>11</v>
      </c>
      <c r="J39" s="1">
        <v>0</v>
      </c>
      <c r="K39" s="1">
        <v>0</v>
      </c>
      <c r="L39" s="1">
        <v>2</v>
      </c>
      <c r="M39" s="1">
        <v>2</v>
      </c>
      <c r="N39" s="1" t="s">
        <v>49</v>
      </c>
      <c r="O39" s="1">
        <f t="shared" si="0"/>
        <v>72</v>
      </c>
      <c r="P39" s="1">
        <v>1</v>
      </c>
      <c r="Q39" s="1">
        <v>1</v>
      </c>
      <c r="R39" s="1">
        <v>70</v>
      </c>
      <c r="S39" s="1">
        <v>0</v>
      </c>
      <c r="T39" s="1">
        <v>0</v>
      </c>
      <c r="U39" s="1">
        <v>3</v>
      </c>
      <c r="V39" s="1">
        <v>0</v>
      </c>
      <c r="W39" s="1">
        <v>1</v>
      </c>
      <c r="X39" s="1">
        <v>0</v>
      </c>
      <c r="Y39" s="1">
        <v>0</v>
      </c>
      <c r="Z39" s="1">
        <v>1</v>
      </c>
      <c r="AA39" s="1">
        <v>0</v>
      </c>
      <c r="AB39" s="1">
        <v>6</v>
      </c>
      <c r="AC39" s="1">
        <v>0</v>
      </c>
    </row>
    <row r="40" spans="1:29" x14ac:dyDescent="0.2">
      <c r="A40" s="1" t="s">
        <v>50</v>
      </c>
      <c r="B40" s="1">
        <v>942</v>
      </c>
      <c r="C40" s="1">
        <v>36</v>
      </c>
      <c r="D40" s="1">
        <v>3</v>
      </c>
      <c r="E40" s="1">
        <v>38</v>
      </c>
      <c r="F40" s="1">
        <v>10</v>
      </c>
      <c r="G40" s="1">
        <v>33</v>
      </c>
      <c r="H40" s="1">
        <v>37</v>
      </c>
      <c r="I40" s="1">
        <v>321</v>
      </c>
      <c r="J40" s="1">
        <v>5</v>
      </c>
      <c r="K40" s="1">
        <v>80</v>
      </c>
      <c r="L40" s="1">
        <v>12</v>
      </c>
      <c r="M40" s="1">
        <v>17</v>
      </c>
      <c r="N40" s="1" t="s">
        <v>50</v>
      </c>
      <c r="O40" s="1">
        <f t="shared" si="0"/>
        <v>240</v>
      </c>
      <c r="P40" s="1">
        <v>7</v>
      </c>
      <c r="Q40" s="1">
        <v>10</v>
      </c>
      <c r="R40" s="1">
        <v>217</v>
      </c>
      <c r="S40" s="1">
        <v>6</v>
      </c>
      <c r="T40" s="1">
        <v>13</v>
      </c>
      <c r="U40" s="1">
        <v>19</v>
      </c>
      <c r="V40" s="1">
        <v>16</v>
      </c>
      <c r="W40" s="1">
        <v>15</v>
      </c>
      <c r="X40" s="1">
        <v>5</v>
      </c>
      <c r="Y40" s="1">
        <v>5</v>
      </c>
      <c r="Z40" s="1">
        <v>4</v>
      </c>
      <c r="AA40" s="1">
        <v>24</v>
      </c>
      <c r="AB40" s="1">
        <v>7</v>
      </c>
      <c r="AC40" s="1">
        <v>2</v>
      </c>
    </row>
    <row r="41" spans="1:29" x14ac:dyDescent="0.2">
      <c r="A41" s="1" t="s">
        <v>51</v>
      </c>
      <c r="B41" s="1">
        <v>7066</v>
      </c>
      <c r="C41" s="1">
        <v>546</v>
      </c>
      <c r="D41" s="1">
        <v>197</v>
      </c>
      <c r="E41" s="1">
        <v>621</v>
      </c>
      <c r="F41" s="1">
        <v>172</v>
      </c>
      <c r="G41" s="1">
        <v>390</v>
      </c>
      <c r="H41" s="1">
        <v>515</v>
      </c>
      <c r="I41" s="1">
        <v>173</v>
      </c>
      <c r="J41" s="1">
        <v>58</v>
      </c>
      <c r="K41" s="1">
        <v>0</v>
      </c>
      <c r="L41" s="1">
        <v>225</v>
      </c>
      <c r="M41" s="1">
        <v>227</v>
      </c>
      <c r="N41" s="1" t="s">
        <v>51</v>
      </c>
      <c r="O41" s="1">
        <f t="shared" si="0"/>
        <v>2290</v>
      </c>
      <c r="P41" s="1">
        <v>157</v>
      </c>
      <c r="Q41" s="1">
        <v>333</v>
      </c>
      <c r="R41" s="1">
        <v>1738</v>
      </c>
      <c r="S41" s="1">
        <v>62</v>
      </c>
      <c r="T41" s="1">
        <v>140</v>
      </c>
      <c r="U41" s="1">
        <v>275</v>
      </c>
      <c r="V41" s="1">
        <v>272</v>
      </c>
      <c r="W41" s="1">
        <v>308</v>
      </c>
      <c r="X41" s="1">
        <v>95</v>
      </c>
      <c r="Y41" s="1">
        <v>94</v>
      </c>
      <c r="Z41" s="1">
        <v>121</v>
      </c>
      <c r="AA41" s="1">
        <v>109</v>
      </c>
      <c r="AB41" s="1">
        <v>193</v>
      </c>
      <c r="AC41" s="1">
        <v>45</v>
      </c>
    </row>
    <row r="42" spans="1:29" x14ac:dyDescent="0.2">
      <c r="A42" s="1" t="s">
        <v>42</v>
      </c>
      <c r="B42" s="1">
        <v>1332</v>
      </c>
      <c r="C42" s="1">
        <v>21</v>
      </c>
      <c r="D42" s="1">
        <v>0</v>
      </c>
      <c r="E42" s="1">
        <v>0</v>
      </c>
      <c r="F42" s="1">
        <v>0</v>
      </c>
      <c r="G42" s="1">
        <v>2</v>
      </c>
      <c r="H42" s="1">
        <v>1</v>
      </c>
      <c r="I42" s="1">
        <v>1270</v>
      </c>
      <c r="J42" s="1">
        <v>0</v>
      </c>
      <c r="K42" s="1">
        <v>0</v>
      </c>
      <c r="L42" s="1">
        <v>0</v>
      </c>
      <c r="M42" s="1">
        <v>0</v>
      </c>
      <c r="N42" s="1" t="s">
        <v>42</v>
      </c>
      <c r="O42" s="1">
        <f t="shared" si="0"/>
        <v>25</v>
      </c>
      <c r="P42" s="1">
        <v>0</v>
      </c>
      <c r="Q42" s="1">
        <v>4</v>
      </c>
      <c r="R42" s="1">
        <v>21</v>
      </c>
      <c r="S42" s="1">
        <v>0</v>
      </c>
      <c r="T42" s="1">
        <v>1</v>
      </c>
      <c r="U42" s="1">
        <v>1</v>
      </c>
      <c r="V42" s="1">
        <v>3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8</v>
      </c>
      <c r="AC42" s="1">
        <v>0</v>
      </c>
    </row>
    <row r="43" spans="1:29" x14ac:dyDescent="0.2">
      <c r="O43" s="1">
        <f t="shared" si="0"/>
        <v>0</v>
      </c>
    </row>
    <row r="44" spans="1:29" x14ac:dyDescent="0.2">
      <c r="A44" s="1" t="s">
        <v>182</v>
      </c>
      <c r="B44" s="1">
        <v>9100</v>
      </c>
      <c r="C44" s="1">
        <v>591</v>
      </c>
      <c r="D44" s="1">
        <v>184</v>
      </c>
      <c r="E44" s="1">
        <v>609</v>
      </c>
      <c r="F44" s="1">
        <v>179</v>
      </c>
      <c r="G44" s="1">
        <v>405</v>
      </c>
      <c r="H44" s="1">
        <v>540</v>
      </c>
      <c r="I44" s="1">
        <v>1763</v>
      </c>
      <c r="J44" s="1">
        <v>68</v>
      </c>
      <c r="K44" s="1">
        <v>62</v>
      </c>
      <c r="L44" s="1">
        <v>191</v>
      </c>
      <c r="M44" s="1">
        <v>248</v>
      </c>
      <c r="N44" s="1" t="s">
        <v>182</v>
      </c>
      <c r="O44" s="1">
        <f t="shared" si="0"/>
        <v>2615</v>
      </c>
      <c r="P44" s="1">
        <v>129</v>
      </c>
      <c r="Q44" s="1">
        <v>394</v>
      </c>
      <c r="R44" s="1">
        <v>2030</v>
      </c>
      <c r="S44" s="1">
        <v>62</v>
      </c>
      <c r="T44" s="1">
        <v>166</v>
      </c>
      <c r="U44" s="1">
        <v>285</v>
      </c>
      <c r="V44" s="1">
        <v>256</v>
      </c>
      <c r="W44" s="1">
        <v>273</v>
      </c>
      <c r="X44" s="1">
        <v>89</v>
      </c>
      <c r="Y44" s="1">
        <v>92</v>
      </c>
      <c r="Z44" s="1">
        <v>125</v>
      </c>
      <c r="AA44" s="1">
        <v>136</v>
      </c>
      <c r="AB44" s="1">
        <v>182</v>
      </c>
      <c r="AC44" s="1">
        <v>41</v>
      </c>
    </row>
    <row r="45" spans="1:29" x14ac:dyDescent="0.2">
      <c r="A45" s="1" t="s">
        <v>49</v>
      </c>
      <c r="B45" s="1">
        <v>120</v>
      </c>
      <c r="C45" s="1">
        <v>4</v>
      </c>
      <c r="D45" s="1">
        <v>0</v>
      </c>
      <c r="E45" s="1">
        <v>9</v>
      </c>
      <c r="F45" s="1">
        <v>0</v>
      </c>
      <c r="G45" s="1">
        <v>3</v>
      </c>
      <c r="H45" s="1">
        <v>15</v>
      </c>
      <c r="I45" s="1">
        <v>11</v>
      </c>
      <c r="J45" s="1">
        <v>0</v>
      </c>
      <c r="K45" s="1">
        <v>0</v>
      </c>
      <c r="L45" s="1">
        <v>1</v>
      </c>
      <c r="M45" s="1">
        <v>3</v>
      </c>
      <c r="N45" s="1" t="s">
        <v>49</v>
      </c>
      <c r="O45" s="1">
        <f t="shared" si="0"/>
        <v>68</v>
      </c>
      <c r="P45" s="1">
        <v>1</v>
      </c>
      <c r="Q45" s="1">
        <v>3</v>
      </c>
      <c r="R45" s="1">
        <v>63</v>
      </c>
      <c r="S45" s="1">
        <v>1</v>
      </c>
      <c r="T45" s="1">
        <v>0</v>
      </c>
      <c r="U45" s="1">
        <v>0</v>
      </c>
      <c r="V45" s="1">
        <v>1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5</v>
      </c>
      <c r="AC45" s="1">
        <v>0</v>
      </c>
    </row>
    <row r="46" spans="1:29" x14ac:dyDescent="0.2">
      <c r="A46" s="1" t="s">
        <v>50</v>
      </c>
      <c r="B46" s="1">
        <v>885</v>
      </c>
      <c r="C46" s="1">
        <v>25</v>
      </c>
      <c r="D46" s="1">
        <v>1</v>
      </c>
      <c r="E46" s="1">
        <v>28</v>
      </c>
      <c r="F46" s="1">
        <v>8</v>
      </c>
      <c r="G46" s="1">
        <v>35</v>
      </c>
      <c r="H46" s="1">
        <v>34</v>
      </c>
      <c r="I46" s="1">
        <v>342</v>
      </c>
      <c r="J46" s="1">
        <v>4</v>
      </c>
      <c r="K46" s="1">
        <v>62</v>
      </c>
      <c r="L46" s="1">
        <v>10</v>
      </c>
      <c r="M46" s="1">
        <v>15</v>
      </c>
      <c r="N46" s="1" t="s">
        <v>50</v>
      </c>
      <c r="O46" s="1">
        <f t="shared" si="0"/>
        <v>213</v>
      </c>
      <c r="P46" s="1">
        <v>5</v>
      </c>
      <c r="Q46" s="1">
        <v>17</v>
      </c>
      <c r="R46" s="1">
        <v>182</v>
      </c>
      <c r="S46" s="1">
        <v>9</v>
      </c>
      <c r="T46" s="1">
        <v>15</v>
      </c>
      <c r="U46" s="1">
        <v>21</v>
      </c>
      <c r="V46" s="1">
        <v>13</v>
      </c>
      <c r="W46" s="1">
        <v>16</v>
      </c>
      <c r="X46" s="1">
        <v>8</v>
      </c>
      <c r="Y46" s="1">
        <v>1</v>
      </c>
      <c r="Z46" s="1">
        <v>5</v>
      </c>
      <c r="AA46" s="1">
        <v>19</v>
      </c>
      <c r="AB46" s="1">
        <v>8</v>
      </c>
      <c r="AC46" s="1">
        <v>2</v>
      </c>
    </row>
    <row r="47" spans="1:29" x14ac:dyDescent="0.2">
      <c r="A47" s="1" t="s">
        <v>51</v>
      </c>
      <c r="B47" s="1">
        <v>6782</v>
      </c>
      <c r="C47" s="1">
        <v>544</v>
      </c>
      <c r="D47" s="1">
        <v>183</v>
      </c>
      <c r="E47" s="1">
        <v>572</v>
      </c>
      <c r="F47" s="1">
        <v>170</v>
      </c>
      <c r="G47" s="1">
        <v>364</v>
      </c>
      <c r="H47" s="1">
        <v>490</v>
      </c>
      <c r="I47" s="1">
        <v>177</v>
      </c>
      <c r="J47" s="1">
        <v>64</v>
      </c>
      <c r="K47" s="1">
        <v>0</v>
      </c>
      <c r="L47" s="1">
        <v>180</v>
      </c>
      <c r="M47" s="1">
        <v>230</v>
      </c>
      <c r="N47" s="1" t="s">
        <v>51</v>
      </c>
      <c r="O47" s="1">
        <f t="shared" si="0"/>
        <v>2290</v>
      </c>
      <c r="P47" s="1">
        <v>123</v>
      </c>
      <c r="Q47" s="1">
        <v>366</v>
      </c>
      <c r="R47" s="1">
        <v>1749</v>
      </c>
      <c r="S47" s="1">
        <v>52</v>
      </c>
      <c r="T47" s="1">
        <v>151</v>
      </c>
      <c r="U47" s="1">
        <v>263</v>
      </c>
      <c r="V47" s="1">
        <v>237</v>
      </c>
      <c r="W47" s="1">
        <v>257</v>
      </c>
      <c r="X47" s="1">
        <v>81</v>
      </c>
      <c r="Y47" s="1">
        <v>91</v>
      </c>
      <c r="Z47" s="1">
        <v>120</v>
      </c>
      <c r="AA47" s="1">
        <v>117</v>
      </c>
      <c r="AB47" s="1">
        <v>162</v>
      </c>
      <c r="AC47" s="1">
        <v>39</v>
      </c>
    </row>
    <row r="48" spans="1:29" x14ac:dyDescent="0.2">
      <c r="A48" s="1" t="s">
        <v>42</v>
      </c>
      <c r="B48" s="1">
        <v>1310</v>
      </c>
      <c r="C48" s="1">
        <v>18</v>
      </c>
      <c r="D48" s="1">
        <v>0</v>
      </c>
      <c r="E48" s="1">
        <v>0</v>
      </c>
      <c r="F48" s="1">
        <v>0</v>
      </c>
      <c r="G48" s="1">
        <v>3</v>
      </c>
      <c r="H48" s="1">
        <v>1</v>
      </c>
      <c r="I48" s="1">
        <v>1232</v>
      </c>
      <c r="J48" s="1">
        <v>0</v>
      </c>
      <c r="K48" s="1">
        <v>0</v>
      </c>
      <c r="L48" s="1">
        <v>0</v>
      </c>
      <c r="M48" s="1">
        <v>0</v>
      </c>
      <c r="N48" s="1" t="s">
        <v>42</v>
      </c>
      <c r="O48" s="1">
        <f t="shared" si="0"/>
        <v>43</v>
      </c>
      <c r="P48" s="1">
        <v>0</v>
      </c>
      <c r="Q48" s="1">
        <v>8</v>
      </c>
      <c r="R48" s="1">
        <v>35</v>
      </c>
      <c r="S48" s="1">
        <v>0</v>
      </c>
      <c r="T48" s="1">
        <v>0</v>
      </c>
      <c r="U48" s="1">
        <v>1</v>
      </c>
      <c r="V48" s="1">
        <v>5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7</v>
      </c>
      <c r="AC48" s="1">
        <v>0</v>
      </c>
    </row>
    <row r="49" spans="1:29" x14ac:dyDescent="0.2">
      <c r="A49" s="13" t="s">
        <v>106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 t="s">
        <v>106</v>
      </c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</row>
    <row r="50" spans="1:29" x14ac:dyDescent="0.2">
      <c r="A50" s="1" t="s">
        <v>107</v>
      </c>
      <c r="N50" s="1" t="s">
        <v>107</v>
      </c>
    </row>
  </sheetData>
  <mergeCells count="1">
    <mergeCell ref="O2:S2"/>
  </mergeCells>
  <pageMargins left="0.7" right="0.7" top="0.75" bottom="0.75" header="0.3" footer="0.3"/>
  <pageSetup orientation="portrait" r:id="rId1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1F266-3412-4993-B798-8B6FF90173E4}">
  <dimension ref="A1:AC34"/>
  <sheetViews>
    <sheetView view="pageBreakPreview" topLeftCell="A3" zoomScale="125" zoomScaleNormal="100" zoomScaleSheetLayoutView="125" workbookViewId="0">
      <selection activeCell="M19" sqref="M19"/>
    </sheetView>
  </sheetViews>
  <sheetFormatPr defaultColWidth="8.85546875" defaultRowHeight="11.25" x14ac:dyDescent="0.2"/>
  <cols>
    <col min="1" max="1" width="15.42578125" style="1" customWidth="1"/>
    <col min="2" max="2" width="5.28515625" style="1" customWidth="1"/>
    <col min="3" max="13" width="4.7109375" style="1" customWidth="1"/>
    <col min="14" max="14" width="15.42578125" style="1" customWidth="1"/>
    <col min="15" max="15" width="6" style="1" customWidth="1"/>
    <col min="16" max="29" width="4.7109375" style="1" customWidth="1"/>
    <col min="30" max="16384" width="8.85546875" style="1"/>
  </cols>
  <sheetData>
    <row r="1" spans="1:29" x14ac:dyDescent="0.2">
      <c r="A1" s="1" t="s">
        <v>162</v>
      </c>
      <c r="N1" s="1" t="s">
        <v>162</v>
      </c>
    </row>
    <row r="2" spans="1:29" ht="10.9" customHeight="1" x14ac:dyDescent="0.2">
      <c r="A2" s="2"/>
      <c r="B2" s="7"/>
      <c r="C2" s="7" t="s">
        <v>89</v>
      </c>
      <c r="D2" s="7"/>
      <c r="E2" s="7"/>
      <c r="F2" s="7"/>
      <c r="G2" s="7"/>
      <c r="H2" s="7"/>
      <c r="I2" s="7" t="s">
        <v>91</v>
      </c>
      <c r="J2" s="7"/>
      <c r="K2" s="7"/>
      <c r="L2" s="7"/>
      <c r="M2" s="7" t="s">
        <v>93</v>
      </c>
      <c r="N2" s="3"/>
      <c r="O2" s="28" t="s">
        <v>96</v>
      </c>
      <c r="P2" s="28"/>
      <c r="Q2" s="28"/>
      <c r="R2" s="28"/>
      <c r="S2" s="28"/>
      <c r="T2" s="3"/>
      <c r="U2" s="3"/>
      <c r="V2" s="7" t="s">
        <v>99</v>
      </c>
      <c r="W2" s="7"/>
      <c r="X2" s="7" t="s">
        <v>101</v>
      </c>
      <c r="Y2" s="7"/>
      <c r="Z2" s="7" t="s">
        <v>102</v>
      </c>
      <c r="AA2" s="7"/>
      <c r="AB2" s="7"/>
      <c r="AC2" s="11" t="s">
        <v>104</v>
      </c>
    </row>
    <row r="3" spans="1:29" x14ac:dyDescent="0.2">
      <c r="A3" s="5" t="s">
        <v>188</v>
      </c>
      <c r="B3" s="8" t="s">
        <v>0</v>
      </c>
      <c r="C3" s="8" t="s">
        <v>90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92</v>
      </c>
      <c r="J3" s="8" t="s">
        <v>6</v>
      </c>
      <c r="K3" s="8" t="s">
        <v>7</v>
      </c>
      <c r="L3" s="8" t="s">
        <v>8</v>
      </c>
      <c r="M3" s="8" t="s">
        <v>94</v>
      </c>
      <c r="N3" s="5" t="s">
        <v>188</v>
      </c>
      <c r="O3" s="9" t="s">
        <v>0</v>
      </c>
      <c r="P3" s="9" t="s">
        <v>95</v>
      </c>
      <c r="Q3" s="9" t="s">
        <v>97</v>
      </c>
      <c r="R3" s="9" t="s">
        <v>98</v>
      </c>
      <c r="S3" s="9" t="s">
        <v>48</v>
      </c>
      <c r="T3" s="8" t="s">
        <v>9</v>
      </c>
      <c r="U3" s="8" t="s">
        <v>10</v>
      </c>
      <c r="V3" s="8" t="s">
        <v>100</v>
      </c>
      <c r="W3" s="8" t="s">
        <v>11</v>
      </c>
      <c r="X3" s="8" t="s">
        <v>94</v>
      </c>
      <c r="Y3" s="8" t="s">
        <v>12</v>
      </c>
      <c r="Z3" s="8" t="s">
        <v>103</v>
      </c>
      <c r="AA3" s="8" t="s">
        <v>13</v>
      </c>
      <c r="AB3" s="8" t="s">
        <v>14</v>
      </c>
      <c r="AC3" s="10" t="s">
        <v>105</v>
      </c>
    </row>
    <row r="4" spans="1:29" x14ac:dyDescent="0.2">
      <c r="A4" s="1" t="s">
        <v>141</v>
      </c>
      <c r="B4" s="1">
        <v>17730</v>
      </c>
      <c r="C4" s="1">
        <v>1176</v>
      </c>
      <c r="D4" s="1">
        <v>384</v>
      </c>
      <c r="E4" s="1">
        <v>1147</v>
      </c>
      <c r="F4" s="1">
        <v>357</v>
      </c>
      <c r="G4" s="1">
        <v>810</v>
      </c>
      <c r="H4" s="1">
        <v>1094</v>
      </c>
      <c r="I4" s="1">
        <v>3357</v>
      </c>
      <c r="J4" s="1">
        <v>128</v>
      </c>
      <c r="K4" s="1">
        <v>138</v>
      </c>
      <c r="L4" s="1">
        <v>408</v>
      </c>
      <c r="M4" s="1">
        <v>494</v>
      </c>
      <c r="N4" s="1" t="s">
        <v>141</v>
      </c>
      <c r="O4" s="1">
        <f>SUM(P4:S4)</f>
        <v>4931</v>
      </c>
      <c r="P4" s="1">
        <v>281</v>
      </c>
      <c r="Q4" s="1">
        <v>723</v>
      </c>
      <c r="R4" s="1">
        <v>3801</v>
      </c>
      <c r="S4" s="1">
        <v>126</v>
      </c>
      <c r="T4" s="1">
        <v>320</v>
      </c>
      <c r="U4" s="1">
        <v>541</v>
      </c>
      <c r="V4" s="1">
        <v>488</v>
      </c>
      <c r="W4" s="1">
        <v>584</v>
      </c>
      <c r="X4" s="1">
        <v>185</v>
      </c>
      <c r="Y4" s="1">
        <v>190</v>
      </c>
      <c r="Z4" s="1">
        <v>251</v>
      </c>
      <c r="AA4" s="1">
        <v>269</v>
      </c>
      <c r="AB4" s="1">
        <v>390</v>
      </c>
      <c r="AC4" s="1">
        <v>88</v>
      </c>
    </row>
    <row r="5" spans="1:29" x14ac:dyDescent="0.2">
      <c r="A5" s="1" t="s">
        <v>52</v>
      </c>
      <c r="B5" s="1">
        <v>16058</v>
      </c>
      <c r="C5" s="1">
        <v>1120</v>
      </c>
      <c r="D5" s="1">
        <v>372</v>
      </c>
      <c r="E5" s="1">
        <v>1037</v>
      </c>
      <c r="F5" s="1">
        <v>334</v>
      </c>
      <c r="G5" s="1">
        <v>749</v>
      </c>
      <c r="H5" s="1">
        <v>1008</v>
      </c>
      <c r="I5" s="1">
        <v>2968</v>
      </c>
      <c r="J5" s="1">
        <v>126</v>
      </c>
      <c r="K5" s="1">
        <v>124</v>
      </c>
      <c r="L5" s="1">
        <v>360</v>
      </c>
      <c r="M5" s="1">
        <v>479</v>
      </c>
      <c r="N5" s="1" t="s">
        <v>52</v>
      </c>
      <c r="O5" s="1">
        <f t="shared" ref="O5:O31" si="0">SUM(P5:S5)</f>
        <v>4283</v>
      </c>
      <c r="P5" s="1">
        <v>264</v>
      </c>
      <c r="Q5" s="1">
        <v>663</v>
      </c>
      <c r="R5" s="1">
        <v>3240</v>
      </c>
      <c r="S5" s="1">
        <v>116</v>
      </c>
      <c r="T5" s="1">
        <v>309</v>
      </c>
      <c r="U5" s="1">
        <v>521</v>
      </c>
      <c r="V5" s="1">
        <v>432</v>
      </c>
      <c r="W5" s="1">
        <v>562</v>
      </c>
      <c r="X5" s="1">
        <v>171</v>
      </c>
      <c r="Y5" s="1">
        <v>181</v>
      </c>
      <c r="Z5" s="1">
        <v>224</v>
      </c>
      <c r="AA5" s="1">
        <v>245</v>
      </c>
      <c r="AB5" s="1">
        <v>373</v>
      </c>
      <c r="AC5" s="1">
        <v>80</v>
      </c>
    </row>
    <row r="6" spans="1:29" x14ac:dyDescent="0.2">
      <c r="A6" s="1" t="s">
        <v>53</v>
      </c>
      <c r="B6" s="1">
        <v>866</v>
      </c>
      <c r="C6" s="1">
        <v>39</v>
      </c>
      <c r="D6" s="1">
        <v>8</v>
      </c>
      <c r="E6" s="1">
        <v>70</v>
      </c>
      <c r="F6" s="1">
        <v>16</v>
      </c>
      <c r="G6" s="1">
        <v>33</v>
      </c>
      <c r="H6" s="1">
        <v>45</v>
      </c>
      <c r="I6" s="1">
        <v>200</v>
      </c>
      <c r="J6" s="1">
        <v>1</v>
      </c>
      <c r="K6" s="1">
        <v>10</v>
      </c>
      <c r="L6" s="1">
        <v>21</v>
      </c>
      <c r="M6" s="1">
        <v>8</v>
      </c>
      <c r="N6" s="1" t="s">
        <v>53</v>
      </c>
      <c r="O6" s="1">
        <f t="shared" si="0"/>
        <v>304</v>
      </c>
      <c r="P6" s="1">
        <v>13</v>
      </c>
      <c r="Q6" s="1">
        <v>42</v>
      </c>
      <c r="R6" s="1">
        <v>244</v>
      </c>
      <c r="S6" s="1">
        <v>5</v>
      </c>
      <c r="T6" s="1">
        <v>8</v>
      </c>
      <c r="U6" s="1">
        <v>11</v>
      </c>
      <c r="V6" s="1">
        <v>34</v>
      </c>
      <c r="W6" s="1">
        <v>7</v>
      </c>
      <c r="X6" s="1">
        <v>6</v>
      </c>
      <c r="Y6" s="1">
        <v>5</v>
      </c>
      <c r="Z6" s="1">
        <v>11</v>
      </c>
      <c r="AA6" s="1">
        <v>14</v>
      </c>
      <c r="AB6" s="1">
        <v>10</v>
      </c>
      <c r="AC6" s="1">
        <v>5</v>
      </c>
    </row>
    <row r="7" spans="1:29" x14ac:dyDescent="0.2">
      <c r="A7" s="1" t="s">
        <v>54</v>
      </c>
      <c r="B7" s="1">
        <v>285</v>
      </c>
      <c r="C7" s="1">
        <v>3</v>
      </c>
      <c r="D7" s="1">
        <v>0</v>
      </c>
      <c r="E7" s="1">
        <v>21</v>
      </c>
      <c r="F7" s="1">
        <v>5</v>
      </c>
      <c r="G7" s="1">
        <v>7</v>
      </c>
      <c r="H7" s="1">
        <v>15</v>
      </c>
      <c r="I7" s="1">
        <v>84</v>
      </c>
      <c r="J7" s="1">
        <v>0</v>
      </c>
      <c r="K7" s="1">
        <v>3</v>
      </c>
      <c r="L7" s="1">
        <v>1</v>
      </c>
      <c r="M7" s="1">
        <v>5</v>
      </c>
      <c r="N7" s="1" t="s">
        <v>54</v>
      </c>
      <c r="O7" s="1">
        <f t="shared" si="0"/>
        <v>120</v>
      </c>
      <c r="P7" s="1">
        <v>1</v>
      </c>
      <c r="Q7" s="1">
        <v>8</v>
      </c>
      <c r="R7" s="1">
        <v>109</v>
      </c>
      <c r="S7" s="1">
        <v>2</v>
      </c>
      <c r="T7" s="1">
        <v>2</v>
      </c>
      <c r="U7" s="1">
        <v>3</v>
      </c>
      <c r="V7" s="1">
        <v>5</v>
      </c>
      <c r="W7" s="1">
        <v>1</v>
      </c>
      <c r="X7" s="1">
        <v>4</v>
      </c>
      <c r="Y7" s="1">
        <v>0</v>
      </c>
      <c r="Z7" s="1">
        <v>1</v>
      </c>
      <c r="AA7" s="1">
        <v>2</v>
      </c>
      <c r="AB7" s="1">
        <v>1</v>
      </c>
      <c r="AC7" s="1">
        <v>2</v>
      </c>
    </row>
    <row r="8" spans="1:29" x14ac:dyDescent="0.2">
      <c r="A8" s="1" t="s">
        <v>55</v>
      </c>
      <c r="B8" s="1">
        <v>96</v>
      </c>
      <c r="C8" s="1">
        <v>2</v>
      </c>
      <c r="D8" s="1">
        <v>0</v>
      </c>
      <c r="E8" s="1">
        <v>3</v>
      </c>
      <c r="F8" s="1">
        <v>0</v>
      </c>
      <c r="G8" s="1">
        <v>5</v>
      </c>
      <c r="H8" s="1">
        <v>1</v>
      </c>
      <c r="I8" s="1">
        <v>13</v>
      </c>
      <c r="J8" s="1">
        <v>0</v>
      </c>
      <c r="K8" s="1">
        <v>0</v>
      </c>
      <c r="L8" s="1">
        <v>4</v>
      </c>
      <c r="M8" s="1">
        <v>1</v>
      </c>
      <c r="N8" s="1" t="s">
        <v>55</v>
      </c>
      <c r="O8" s="1">
        <f t="shared" si="0"/>
        <v>56</v>
      </c>
      <c r="P8" s="1">
        <v>1</v>
      </c>
      <c r="Q8" s="1">
        <v>4</v>
      </c>
      <c r="R8" s="1">
        <v>50</v>
      </c>
      <c r="S8" s="1">
        <v>1</v>
      </c>
      <c r="T8" s="1">
        <v>1</v>
      </c>
      <c r="U8" s="1">
        <v>2</v>
      </c>
      <c r="V8" s="1">
        <v>2</v>
      </c>
      <c r="W8" s="1">
        <v>1</v>
      </c>
      <c r="X8" s="1">
        <v>1</v>
      </c>
      <c r="Y8" s="1">
        <v>0</v>
      </c>
      <c r="Z8" s="1">
        <v>0</v>
      </c>
      <c r="AA8" s="1">
        <v>1</v>
      </c>
      <c r="AB8" s="1">
        <v>2</v>
      </c>
      <c r="AC8" s="1">
        <v>1</v>
      </c>
    </row>
    <row r="9" spans="1:29" x14ac:dyDescent="0.2">
      <c r="A9" s="1" t="s">
        <v>56</v>
      </c>
      <c r="B9" s="1">
        <v>107</v>
      </c>
      <c r="C9" s="1">
        <v>5</v>
      </c>
      <c r="D9" s="1">
        <v>2</v>
      </c>
      <c r="E9" s="1">
        <v>6</v>
      </c>
      <c r="F9" s="1">
        <v>2</v>
      </c>
      <c r="G9" s="1">
        <v>2</v>
      </c>
      <c r="H9" s="1">
        <v>4</v>
      </c>
      <c r="I9" s="1">
        <v>14</v>
      </c>
      <c r="J9" s="1">
        <v>0</v>
      </c>
      <c r="K9" s="1">
        <v>1</v>
      </c>
      <c r="L9" s="1">
        <v>3</v>
      </c>
      <c r="M9" s="1">
        <v>1</v>
      </c>
      <c r="N9" s="1" t="s">
        <v>56</v>
      </c>
      <c r="O9" s="1">
        <f t="shared" si="0"/>
        <v>47</v>
      </c>
      <c r="P9" s="1">
        <v>0</v>
      </c>
      <c r="Q9" s="1">
        <v>6</v>
      </c>
      <c r="R9" s="1">
        <v>39</v>
      </c>
      <c r="S9" s="1">
        <v>2</v>
      </c>
      <c r="T9" s="1">
        <v>0</v>
      </c>
      <c r="U9" s="1">
        <v>2</v>
      </c>
      <c r="V9" s="1">
        <v>5</v>
      </c>
      <c r="W9" s="1">
        <v>4</v>
      </c>
      <c r="X9" s="1">
        <v>2</v>
      </c>
      <c r="Y9" s="1">
        <v>0</v>
      </c>
      <c r="Z9" s="1">
        <v>2</v>
      </c>
      <c r="AA9" s="1">
        <v>2</v>
      </c>
      <c r="AB9" s="1">
        <v>3</v>
      </c>
      <c r="AC9" s="1">
        <v>0</v>
      </c>
    </row>
    <row r="10" spans="1:29" x14ac:dyDescent="0.2">
      <c r="A10" s="1" t="s">
        <v>57</v>
      </c>
      <c r="B10" s="1">
        <v>195</v>
      </c>
      <c r="C10" s="1">
        <v>6</v>
      </c>
      <c r="D10" s="1">
        <v>2</v>
      </c>
      <c r="E10" s="1">
        <v>6</v>
      </c>
      <c r="F10" s="1">
        <v>0</v>
      </c>
      <c r="G10" s="1">
        <v>0</v>
      </c>
      <c r="H10" s="1">
        <v>18</v>
      </c>
      <c r="I10" s="1">
        <v>34</v>
      </c>
      <c r="J10" s="1">
        <v>1</v>
      </c>
      <c r="K10" s="1">
        <v>0</v>
      </c>
      <c r="L10" s="1">
        <v>6</v>
      </c>
      <c r="M10" s="1">
        <v>0</v>
      </c>
      <c r="N10" s="1" t="s">
        <v>57</v>
      </c>
      <c r="O10" s="1">
        <f t="shared" si="0"/>
        <v>94</v>
      </c>
      <c r="P10" s="1">
        <v>1</v>
      </c>
      <c r="Q10" s="1">
        <v>0</v>
      </c>
      <c r="R10" s="1">
        <v>93</v>
      </c>
      <c r="S10" s="1">
        <v>0</v>
      </c>
      <c r="T10" s="1">
        <v>0</v>
      </c>
      <c r="U10" s="1">
        <v>0</v>
      </c>
      <c r="V10" s="1">
        <v>8</v>
      </c>
      <c r="W10" s="1">
        <v>6</v>
      </c>
      <c r="X10" s="1">
        <v>1</v>
      </c>
      <c r="Y10" s="1">
        <v>3</v>
      </c>
      <c r="Z10" s="1">
        <v>9</v>
      </c>
      <c r="AA10" s="1">
        <v>0</v>
      </c>
      <c r="AB10" s="1">
        <v>1</v>
      </c>
      <c r="AC10" s="1">
        <v>0</v>
      </c>
    </row>
    <row r="11" spans="1:29" x14ac:dyDescent="0.2">
      <c r="A11" s="1" t="s">
        <v>48</v>
      </c>
      <c r="B11" s="1">
        <v>123</v>
      </c>
      <c r="C11" s="1">
        <v>1</v>
      </c>
      <c r="D11" s="1">
        <v>0</v>
      </c>
      <c r="E11" s="1">
        <v>4</v>
      </c>
      <c r="F11" s="1">
        <v>0</v>
      </c>
      <c r="G11" s="1">
        <v>14</v>
      </c>
      <c r="H11" s="1">
        <v>3</v>
      </c>
      <c r="I11" s="1">
        <v>44</v>
      </c>
      <c r="J11" s="1">
        <v>0</v>
      </c>
      <c r="K11" s="1">
        <v>0</v>
      </c>
      <c r="L11" s="1">
        <v>13</v>
      </c>
      <c r="M11" s="1">
        <v>0</v>
      </c>
      <c r="N11" s="1" t="s">
        <v>48</v>
      </c>
      <c r="O11" s="1">
        <f t="shared" si="0"/>
        <v>27</v>
      </c>
      <c r="P11" s="1">
        <v>1</v>
      </c>
      <c r="Q11" s="1">
        <v>0</v>
      </c>
      <c r="R11" s="1">
        <v>26</v>
      </c>
      <c r="S11" s="1">
        <v>0</v>
      </c>
      <c r="T11" s="1">
        <v>0</v>
      </c>
      <c r="U11" s="1">
        <v>2</v>
      </c>
      <c r="V11" s="1">
        <v>2</v>
      </c>
      <c r="W11" s="1">
        <v>3</v>
      </c>
      <c r="X11" s="1">
        <v>0</v>
      </c>
      <c r="Y11" s="1">
        <v>1</v>
      </c>
      <c r="Z11" s="1">
        <v>4</v>
      </c>
      <c r="AA11" s="1">
        <v>5</v>
      </c>
      <c r="AB11" s="1">
        <v>0</v>
      </c>
      <c r="AC11" s="1">
        <v>0</v>
      </c>
    </row>
    <row r="12" spans="1:29" x14ac:dyDescent="0.2">
      <c r="A12" s="1" t="s">
        <v>189</v>
      </c>
      <c r="B12" s="12">
        <f>SUM(B7:B10)*100/B4</f>
        <v>3.8522278623801465</v>
      </c>
      <c r="C12" s="12">
        <f t="shared" ref="C12:AC12" si="1">SUM(C7:C10)*100/C4</f>
        <v>1.3605442176870748</v>
      </c>
      <c r="D12" s="12">
        <f t="shared" si="1"/>
        <v>1.0416666666666667</v>
      </c>
      <c r="E12" s="12">
        <f t="shared" si="1"/>
        <v>3.1386224934612033</v>
      </c>
      <c r="F12" s="12">
        <f t="shared" si="1"/>
        <v>1.9607843137254901</v>
      </c>
      <c r="G12" s="12">
        <f t="shared" si="1"/>
        <v>1.728395061728395</v>
      </c>
      <c r="H12" s="12">
        <f t="shared" si="1"/>
        <v>3.4734917733089579</v>
      </c>
      <c r="I12" s="12">
        <f t="shared" si="1"/>
        <v>4.3193327375633004</v>
      </c>
      <c r="J12" s="12">
        <f t="shared" si="1"/>
        <v>0.78125</v>
      </c>
      <c r="K12" s="12">
        <f t="shared" si="1"/>
        <v>2.8985507246376812</v>
      </c>
      <c r="L12" s="12">
        <f t="shared" si="1"/>
        <v>3.4313725490196076</v>
      </c>
      <c r="M12" s="12">
        <f t="shared" si="1"/>
        <v>1.417004048582996</v>
      </c>
      <c r="N12" s="1" t="s">
        <v>189</v>
      </c>
      <c r="O12" s="12">
        <f t="shared" si="1"/>
        <v>6.4287162847292638</v>
      </c>
      <c r="P12" s="12">
        <f t="shared" si="1"/>
        <v>1.0676156583629892</v>
      </c>
      <c r="Q12" s="12">
        <f t="shared" si="1"/>
        <v>2.4896265560165975</v>
      </c>
      <c r="R12" s="12">
        <f t="shared" si="1"/>
        <v>7.6558800315706392</v>
      </c>
      <c r="S12" s="12">
        <f t="shared" si="1"/>
        <v>3.9682539682539684</v>
      </c>
      <c r="T12" s="12">
        <f t="shared" si="1"/>
        <v>0.9375</v>
      </c>
      <c r="U12" s="12">
        <f t="shared" si="1"/>
        <v>1.2939001848428835</v>
      </c>
      <c r="V12" s="12">
        <f t="shared" si="1"/>
        <v>4.0983606557377046</v>
      </c>
      <c r="W12" s="12">
        <f t="shared" si="1"/>
        <v>2.0547945205479454</v>
      </c>
      <c r="X12" s="12">
        <f t="shared" si="1"/>
        <v>4.3243243243243246</v>
      </c>
      <c r="Y12" s="12">
        <f t="shared" si="1"/>
        <v>1.5789473684210527</v>
      </c>
      <c r="Z12" s="12">
        <f t="shared" si="1"/>
        <v>4.7808764940239046</v>
      </c>
      <c r="AA12" s="12">
        <f t="shared" si="1"/>
        <v>1.8587360594795539</v>
      </c>
      <c r="AB12" s="12">
        <f t="shared" si="1"/>
        <v>1.7948717948717949</v>
      </c>
      <c r="AC12" s="12">
        <f t="shared" si="1"/>
        <v>3.4090909090909092</v>
      </c>
    </row>
    <row r="13" spans="1:29" x14ac:dyDescent="0.2">
      <c r="O13" s="1">
        <f t="shared" si="0"/>
        <v>0</v>
      </c>
    </row>
    <row r="14" spans="1:29" x14ac:dyDescent="0.2">
      <c r="A14" s="1" t="s">
        <v>181</v>
      </c>
      <c r="B14" s="1">
        <v>9064</v>
      </c>
      <c r="C14" s="1">
        <v>598</v>
      </c>
      <c r="D14" s="1">
        <v>200</v>
      </c>
      <c r="E14" s="1">
        <v>609</v>
      </c>
      <c r="F14" s="1">
        <v>181</v>
      </c>
      <c r="G14" s="1">
        <v>418</v>
      </c>
      <c r="H14" s="1">
        <v>566</v>
      </c>
      <c r="I14" s="1">
        <v>1682</v>
      </c>
      <c r="J14" s="1">
        <v>61</v>
      </c>
      <c r="K14" s="1">
        <v>77</v>
      </c>
      <c r="L14" s="1">
        <v>231</v>
      </c>
      <c r="M14" s="1">
        <v>246</v>
      </c>
      <c r="N14" s="1" t="s">
        <v>181</v>
      </c>
      <c r="O14" s="1">
        <f t="shared" si="0"/>
        <v>2466</v>
      </c>
      <c r="P14" s="1">
        <v>157</v>
      </c>
      <c r="Q14" s="1">
        <v>341</v>
      </c>
      <c r="R14" s="1">
        <v>1901</v>
      </c>
      <c r="S14" s="1">
        <v>67</v>
      </c>
      <c r="T14" s="1">
        <v>154</v>
      </c>
      <c r="U14" s="1">
        <v>277</v>
      </c>
      <c r="V14" s="1">
        <v>267</v>
      </c>
      <c r="W14" s="1">
        <v>316</v>
      </c>
      <c r="X14" s="1">
        <v>97</v>
      </c>
      <c r="Y14" s="1">
        <v>99</v>
      </c>
      <c r="Z14" s="1">
        <v>126</v>
      </c>
      <c r="AA14" s="1">
        <v>133</v>
      </c>
      <c r="AB14" s="1">
        <v>213</v>
      </c>
      <c r="AC14" s="1">
        <v>47</v>
      </c>
    </row>
    <row r="15" spans="1:29" x14ac:dyDescent="0.2">
      <c r="A15" s="1" t="s">
        <v>52</v>
      </c>
      <c r="B15" s="1">
        <v>7946</v>
      </c>
      <c r="C15" s="1">
        <v>556</v>
      </c>
      <c r="D15" s="1">
        <v>189</v>
      </c>
      <c r="E15" s="1">
        <v>526</v>
      </c>
      <c r="F15" s="1">
        <v>163</v>
      </c>
      <c r="G15" s="1">
        <v>387</v>
      </c>
      <c r="H15" s="1">
        <v>509</v>
      </c>
      <c r="I15" s="1">
        <v>1405</v>
      </c>
      <c r="J15" s="1">
        <v>59</v>
      </c>
      <c r="K15" s="1">
        <v>65</v>
      </c>
      <c r="L15" s="1">
        <v>202</v>
      </c>
      <c r="M15" s="1">
        <v>233</v>
      </c>
      <c r="N15" s="1" t="s">
        <v>52</v>
      </c>
      <c r="O15" s="1">
        <f t="shared" si="0"/>
        <v>2070</v>
      </c>
      <c r="P15" s="1">
        <v>144</v>
      </c>
      <c r="Q15" s="1">
        <v>310</v>
      </c>
      <c r="R15" s="1">
        <v>1555</v>
      </c>
      <c r="S15" s="1">
        <v>61</v>
      </c>
      <c r="T15" s="1">
        <v>146</v>
      </c>
      <c r="U15" s="1">
        <v>262</v>
      </c>
      <c r="V15" s="1">
        <v>233</v>
      </c>
      <c r="W15" s="1">
        <v>297</v>
      </c>
      <c r="X15" s="1">
        <v>89</v>
      </c>
      <c r="Y15" s="1">
        <v>91</v>
      </c>
      <c r="Z15" s="1">
        <v>105</v>
      </c>
      <c r="AA15" s="1">
        <v>118</v>
      </c>
      <c r="AB15" s="1">
        <v>199</v>
      </c>
      <c r="AC15" s="1">
        <v>42</v>
      </c>
    </row>
    <row r="16" spans="1:29" x14ac:dyDescent="0.2">
      <c r="A16" s="1" t="s">
        <v>53</v>
      </c>
      <c r="B16" s="1">
        <v>549</v>
      </c>
      <c r="C16" s="1">
        <v>26</v>
      </c>
      <c r="D16" s="1">
        <v>8</v>
      </c>
      <c r="E16" s="1">
        <v>51</v>
      </c>
      <c r="F16" s="1">
        <v>12</v>
      </c>
      <c r="G16" s="1">
        <v>15</v>
      </c>
      <c r="H16" s="1">
        <v>29</v>
      </c>
      <c r="I16" s="1">
        <v>133</v>
      </c>
      <c r="J16" s="1">
        <v>1</v>
      </c>
      <c r="K16" s="1">
        <v>8</v>
      </c>
      <c r="L16" s="1">
        <v>12</v>
      </c>
      <c r="M16" s="1">
        <v>7</v>
      </c>
      <c r="N16" s="1" t="s">
        <v>53</v>
      </c>
      <c r="O16" s="1">
        <f t="shared" si="0"/>
        <v>171</v>
      </c>
      <c r="P16" s="1">
        <v>10</v>
      </c>
      <c r="Q16" s="1">
        <v>19</v>
      </c>
      <c r="R16" s="1">
        <v>140</v>
      </c>
      <c r="S16" s="1">
        <v>2</v>
      </c>
      <c r="T16" s="1">
        <v>5</v>
      </c>
      <c r="U16" s="1">
        <v>7</v>
      </c>
      <c r="V16" s="1">
        <v>21</v>
      </c>
      <c r="W16" s="1">
        <v>6</v>
      </c>
      <c r="X16" s="1">
        <v>3</v>
      </c>
      <c r="Y16" s="1">
        <v>4</v>
      </c>
      <c r="Z16" s="1">
        <v>11</v>
      </c>
      <c r="AA16" s="1">
        <v>8</v>
      </c>
      <c r="AB16" s="1">
        <v>7</v>
      </c>
      <c r="AC16" s="1">
        <v>4</v>
      </c>
    </row>
    <row r="17" spans="1:29" x14ac:dyDescent="0.2">
      <c r="A17" s="1" t="s">
        <v>54</v>
      </c>
      <c r="B17" s="1">
        <v>218</v>
      </c>
      <c r="C17" s="1">
        <v>2</v>
      </c>
      <c r="D17" s="1">
        <v>0</v>
      </c>
      <c r="E17" s="1">
        <v>18</v>
      </c>
      <c r="F17" s="1">
        <v>5</v>
      </c>
      <c r="G17" s="1">
        <v>6</v>
      </c>
      <c r="H17" s="1">
        <v>9</v>
      </c>
      <c r="I17" s="1">
        <v>66</v>
      </c>
      <c r="J17" s="1">
        <v>0</v>
      </c>
      <c r="K17" s="1">
        <v>3</v>
      </c>
      <c r="L17" s="1">
        <v>1</v>
      </c>
      <c r="M17" s="1">
        <v>5</v>
      </c>
      <c r="N17" s="1" t="s">
        <v>54</v>
      </c>
      <c r="O17" s="1">
        <f t="shared" si="0"/>
        <v>85</v>
      </c>
      <c r="P17" s="1">
        <v>1</v>
      </c>
      <c r="Q17" s="1">
        <v>7</v>
      </c>
      <c r="R17" s="1">
        <v>75</v>
      </c>
      <c r="S17" s="1">
        <v>2</v>
      </c>
      <c r="T17" s="1">
        <v>2</v>
      </c>
      <c r="U17" s="1">
        <v>3</v>
      </c>
      <c r="V17" s="1">
        <v>4</v>
      </c>
      <c r="W17" s="1">
        <v>1</v>
      </c>
      <c r="X17" s="1">
        <v>3</v>
      </c>
      <c r="Y17" s="1">
        <v>0</v>
      </c>
      <c r="Z17" s="1">
        <v>1</v>
      </c>
      <c r="AA17" s="1">
        <v>2</v>
      </c>
      <c r="AB17" s="1">
        <v>1</v>
      </c>
      <c r="AC17" s="1">
        <v>1</v>
      </c>
    </row>
    <row r="18" spans="1:29" x14ac:dyDescent="0.2">
      <c r="A18" s="1" t="s">
        <v>55</v>
      </c>
      <c r="B18" s="1">
        <v>66</v>
      </c>
      <c r="C18" s="1">
        <v>2</v>
      </c>
      <c r="D18" s="1">
        <v>0</v>
      </c>
      <c r="E18" s="1">
        <v>2</v>
      </c>
      <c r="F18" s="1">
        <v>0</v>
      </c>
      <c r="G18" s="1">
        <v>4</v>
      </c>
      <c r="H18" s="1">
        <v>1</v>
      </c>
      <c r="I18" s="1">
        <v>11</v>
      </c>
      <c r="J18" s="1">
        <v>0</v>
      </c>
      <c r="K18" s="1">
        <v>0</v>
      </c>
      <c r="L18" s="1">
        <v>4</v>
      </c>
      <c r="M18" s="1">
        <v>0</v>
      </c>
      <c r="N18" s="1" t="s">
        <v>55</v>
      </c>
      <c r="O18" s="1">
        <f t="shared" si="0"/>
        <v>33</v>
      </c>
      <c r="P18" s="1">
        <v>1</v>
      </c>
      <c r="Q18" s="1">
        <v>0</v>
      </c>
      <c r="R18" s="1">
        <v>31</v>
      </c>
      <c r="S18" s="1">
        <v>1</v>
      </c>
      <c r="T18" s="1">
        <v>1</v>
      </c>
      <c r="U18" s="1">
        <v>2</v>
      </c>
      <c r="V18" s="1">
        <v>2</v>
      </c>
      <c r="W18" s="1">
        <v>1</v>
      </c>
      <c r="X18" s="1">
        <v>1</v>
      </c>
      <c r="Y18" s="1">
        <v>0</v>
      </c>
      <c r="Z18" s="1">
        <v>0</v>
      </c>
      <c r="AA18" s="1">
        <v>0</v>
      </c>
      <c r="AB18" s="1">
        <v>2</v>
      </c>
      <c r="AC18" s="1">
        <v>0</v>
      </c>
    </row>
    <row r="19" spans="1:29" x14ac:dyDescent="0.2">
      <c r="A19" s="1" t="s">
        <v>56</v>
      </c>
      <c r="B19" s="1">
        <v>81</v>
      </c>
      <c r="C19" s="1">
        <v>5</v>
      </c>
      <c r="D19" s="1">
        <v>1</v>
      </c>
      <c r="E19" s="1">
        <v>3</v>
      </c>
      <c r="F19" s="1">
        <v>1</v>
      </c>
      <c r="G19" s="1">
        <v>2</v>
      </c>
      <c r="H19" s="1">
        <v>4</v>
      </c>
      <c r="I19" s="1">
        <v>14</v>
      </c>
      <c r="J19" s="1">
        <v>0</v>
      </c>
      <c r="K19" s="1">
        <v>1</v>
      </c>
      <c r="L19" s="1">
        <v>2</v>
      </c>
      <c r="M19" s="1">
        <v>1</v>
      </c>
      <c r="N19" s="1" t="s">
        <v>56</v>
      </c>
      <c r="O19" s="1">
        <f t="shared" si="0"/>
        <v>32</v>
      </c>
      <c r="P19" s="1">
        <v>0</v>
      </c>
      <c r="Q19" s="1">
        <v>5</v>
      </c>
      <c r="R19" s="1">
        <v>26</v>
      </c>
      <c r="S19" s="1">
        <v>1</v>
      </c>
      <c r="T19" s="1">
        <v>0</v>
      </c>
      <c r="U19" s="1">
        <v>2</v>
      </c>
      <c r="V19" s="1">
        <v>3</v>
      </c>
      <c r="W19" s="1">
        <v>3</v>
      </c>
      <c r="X19" s="1">
        <v>0</v>
      </c>
      <c r="Y19" s="1">
        <v>0</v>
      </c>
      <c r="Z19" s="1">
        <v>2</v>
      </c>
      <c r="AA19" s="1">
        <v>2</v>
      </c>
      <c r="AB19" s="1">
        <v>3</v>
      </c>
      <c r="AC19" s="1">
        <v>0</v>
      </c>
    </row>
    <row r="20" spans="1:29" x14ac:dyDescent="0.2">
      <c r="A20" s="1" t="s">
        <v>57</v>
      </c>
      <c r="B20" s="1">
        <v>132</v>
      </c>
      <c r="C20" s="1">
        <v>6</v>
      </c>
      <c r="D20" s="1">
        <v>2</v>
      </c>
      <c r="E20" s="1">
        <v>5</v>
      </c>
      <c r="F20" s="1">
        <v>0</v>
      </c>
      <c r="G20" s="1">
        <v>0</v>
      </c>
      <c r="H20" s="1">
        <v>13</v>
      </c>
      <c r="I20" s="1">
        <v>22</v>
      </c>
      <c r="J20" s="1">
        <v>1</v>
      </c>
      <c r="K20" s="1">
        <v>0</v>
      </c>
      <c r="L20" s="1">
        <v>5</v>
      </c>
      <c r="M20" s="1">
        <v>0</v>
      </c>
      <c r="N20" s="1" t="s">
        <v>57</v>
      </c>
      <c r="O20" s="1">
        <f t="shared" si="0"/>
        <v>58</v>
      </c>
      <c r="P20" s="1">
        <v>0</v>
      </c>
      <c r="Q20" s="1">
        <v>0</v>
      </c>
      <c r="R20" s="1">
        <v>58</v>
      </c>
      <c r="S20" s="1">
        <v>0</v>
      </c>
      <c r="T20" s="1">
        <v>0</v>
      </c>
      <c r="U20" s="1">
        <v>0</v>
      </c>
      <c r="V20" s="1">
        <v>4</v>
      </c>
      <c r="W20" s="1">
        <v>6</v>
      </c>
      <c r="X20" s="1">
        <v>1</v>
      </c>
      <c r="Y20" s="1">
        <v>3</v>
      </c>
      <c r="Z20" s="1">
        <v>5</v>
      </c>
      <c r="AA20" s="1">
        <v>0</v>
      </c>
      <c r="AB20" s="1">
        <v>1</v>
      </c>
      <c r="AC20" s="1">
        <v>0</v>
      </c>
    </row>
    <row r="21" spans="1:29" x14ac:dyDescent="0.2">
      <c r="A21" s="1" t="s">
        <v>48</v>
      </c>
      <c r="B21" s="1">
        <v>72</v>
      </c>
      <c r="C21" s="1">
        <v>1</v>
      </c>
      <c r="D21" s="1">
        <v>0</v>
      </c>
      <c r="E21" s="1">
        <v>4</v>
      </c>
      <c r="F21" s="1">
        <v>0</v>
      </c>
      <c r="G21" s="1">
        <v>4</v>
      </c>
      <c r="H21" s="1">
        <v>1</v>
      </c>
      <c r="I21" s="1">
        <v>31</v>
      </c>
      <c r="J21" s="1">
        <v>0</v>
      </c>
      <c r="K21" s="1">
        <v>0</v>
      </c>
      <c r="L21" s="1">
        <v>5</v>
      </c>
      <c r="M21" s="1">
        <v>0</v>
      </c>
      <c r="N21" s="1" t="s">
        <v>48</v>
      </c>
      <c r="O21" s="1">
        <f t="shared" si="0"/>
        <v>17</v>
      </c>
      <c r="P21" s="1">
        <v>1</v>
      </c>
      <c r="Q21" s="1">
        <v>0</v>
      </c>
      <c r="R21" s="1">
        <v>16</v>
      </c>
      <c r="S21" s="1">
        <v>0</v>
      </c>
      <c r="T21" s="1">
        <v>0</v>
      </c>
      <c r="U21" s="1">
        <v>1</v>
      </c>
      <c r="V21" s="1">
        <v>0</v>
      </c>
      <c r="W21" s="1">
        <v>2</v>
      </c>
      <c r="X21" s="1">
        <v>0</v>
      </c>
      <c r="Y21" s="1">
        <v>1</v>
      </c>
      <c r="Z21" s="1">
        <v>2</v>
      </c>
      <c r="AA21" s="1">
        <v>3</v>
      </c>
      <c r="AB21" s="1">
        <v>0</v>
      </c>
      <c r="AC21" s="1">
        <v>0</v>
      </c>
    </row>
    <row r="22" spans="1:29" x14ac:dyDescent="0.2">
      <c r="A22" s="1" t="s">
        <v>189</v>
      </c>
      <c r="B22" s="12">
        <f>SUM(B17:B20)*100/B14</f>
        <v>5.4832303618711382</v>
      </c>
      <c r="C22" s="12">
        <f t="shared" ref="C22:AC22" si="2">SUM(C17:C20)*100/C14</f>
        <v>2.508361204013378</v>
      </c>
      <c r="D22" s="12">
        <f t="shared" si="2"/>
        <v>1.5</v>
      </c>
      <c r="E22" s="12">
        <f t="shared" si="2"/>
        <v>4.5977011494252871</v>
      </c>
      <c r="F22" s="12">
        <f t="shared" si="2"/>
        <v>3.3149171270718232</v>
      </c>
      <c r="G22" s="12">
        <f t="shared" si="2"/>
        <v>2.8708133971291865</v>
      </c>
      <c r="H22" s="12">
        <f t="shared" si="2"/>
        <v>4.7703180212014136</v>
      </c>
      <c r="I22" s="12">
        <f t="shared" si="2"/>
        <v>6.7181926278240187</v>
      </c>
      <c r="J22" s="12">
        <f t="shared" si="2"/>
        <v>1.639344262295082</v>
      </c>
      <c r="K22" s="12">
        <f t="shared" si="2"/>
        <v>5.1948051948051948</v>
      </c>
      <c r="L22" s="12">
        <f t="shared" si="2"/>
        <v>5.1948051948051948</v>
      </c>
      <c r="M22" s="12">
        <f t="shared" si="2"/>
        <v>2.4390243902439024</v>
      </c>
      <c r="N22" s="1" t="s">
        <v>189</v>
      </c>
      <c r="O22" s="12">
        <f t="shared" si="2"/>
        <v>8.4347120843471206</v>
      </c>
      <c r="P22" s="12">
        <f t="shared" si="2"/>
        <v>1.2738853503184713</v>
      </c>
      <c r="Q22" s="12">
        <f t="shared" si="2"/>
        <v>3.5190615835777126</v>
      </c>
      <c r="R22" s="12">
        <f t="shared" si="2"/>
        <v>9.9947396107311945</v>
      </c>
      <c r="S22" s="12">
        <f t="shared" si="2"/>
        <v>5.9701492537313436</v>
      </c>
      <c r="T22" s="12">
        <f t="shared" si="2"/>
        <v>1.948051948051948</v>
      </c>
      <c r="U22" s="12">
        <f t="shared" si="2"/>
        <v>2.5270758122743682</v>
      </c>
      <c r="V22" s="12">
        <f t="shared" si="2"/>
        <v>4.868913857677903</v>
      </c>
      <c r="W22" s="12">
        <f t="shared" si="2"/>
        <v>3.481012658227848</v>
      </c>
      <c r="X22" s="12">
        <f t="shared" si="2"/>
        <v>5.1546391752577323</v>
      </c>
      <c r="Y22" s="12">
        <f t="shared" si="2"/>
        <v>3.0303030303030303</v>
      </c>
      <c r="Z22" s="12">
        <f t="shared" si="2"/>
        <v>6.3492063492063489</v>
      </c>
      <c r="AA22" s="12">
        <f t="shared" si="2"/>
        <v>3.007518796992481</v>
      </c>
      <c r="AB22" s="12">
        <f t="shared" si="2"/>
        <v>3.2863849765258215</v>
      </c>
      <c r="AC22" s="12">
        <f t="shared" si="2"/>
        <v>2.1276595744680851</v>
      </c>
    </row>
    <row r="23" spans="1:29" x14ac:dyDescent="0.2">
      <c r="O23" s="1">
        <f t="shared" si="0"/>
        <v>0</v>
      </c>
    </row>
    <row r="24" spans="1:29" x14ac:dyDescent="0.2">
      <c r="A24" s="1" t="s">
        <v>157</v>
      </c>
      <c r="B24" s="1">
        <v>8666</v>
      </c>
      <c r="C24" s="1">
        <v>578</v>
      </c>
      <c r="D24" s="1">
        <v>184</v>
      </c>
      <c r="E24" s="1">
        <v>538</v>
      </c>
      <c r="F24" s="1">
        <v>176</v>
      </c>
      <c r="G24" s="1">
        <v>392</v>
      </c>
      <c r="H24" s="1">
        <v>528</v>
      </c>
      <c r="I24" s="1">
        <v>1675</v>
      </c>
      <c r="J24" s="1">
        <v>67</v>
      </c>
      <c r="K24" s="1">
        <v>61</v>
      </c>
      <c r="L24" s="1">
        <v>177</v>
      </c>
      <c r="M24" s="1">
        <v>248</v>
      </c>
      <c r="N24" s="1" t="s">
        <v>157</v>
      </c>
      <c r="O24" s="1">
        <f t="shared" si="0"/>
        <v>2465</v>
      </c>
      <c r="P24" s="1">
        <v>124</v>
      </c>
      <c r="Q24" s="1">
        <v>382</v>
      </c>
      <c r="R24" s="1">
        <v>1900</v>
      </c>
      <c r="S24" s="1">
        <v>59</v>
      </c>
      <c r="T24" s="1">
        <v>166</v>
      </c>
      <c r="U24" s="1">
        <v>264</v>
      </c>
      <c r="V24" s="1">
        <v>221</v>
      </c>
      <c r="W24" s="1">
        <v>268</v>
      </c>
      <c r="X24" s="1">
        <v>88</v>
      </c>
      <c r="Y24" s="1">
        <v>91</v>
      </c>
      <c r="Z24" s="1">
        <v>125</v>
      </c>
      <c r="AA24" s="1">
        <v>136</v>
      </c>
      <c r="AB24" s="1">
        <v>177</v>
      </c>
      <c r="AC24" s="1">
        <v>41</v>
      </c>
    </row>
    <row r="25" spans="1:29" x14ac:dyDescent="0.2">
      <c r="A25" s="1" t="s">
        <v>52</v>
      </c>
      <c r="B25" s="1">
        <v>8112</v>
      </c>
      <c r="C25" s="1">
        <v>564</v>
      </c>
      <c r="D25" s="1">
        <v>183</v>
      </c>
      <c r="E25" s="1">
        <v>511</v>
      </c>
      <c r="F25" s="1">
        <v>171</v>
      </c>
      <c r="G25" s="1">
        <v>362</v>
      </c>
      <c r="H25" s="1">
        <v>499</v>
      </c>
      <c r="I25" s="1">
        <v>1563</v>
      </c>
      <c r="J25" s="1">
        <v>67</v>
      </c>
      <c r="K25" s="1">
        <v>59</v>
      </c>
      <c r="L25" s="1">
        <v>158</v>
      </c>
      <c r="M25" s="1">
        <v>246</v>
      </c>
      <c r="N25" s="1" t="s">
        <v>52</v>
      </c>
      <c r="O25" s="1">
        <f t="shared" si="0"/>
        <v>2213</v>
      </c>
      <c r="P25" s="1">
        <v>120</v>
      </c>
      <c r="Q25" s="1">
        <v>353</v>
      </c>
      <c r="R25" s="1">
        <v>1685</v>
      </c>
      <c r="S25" s="1">
        <v>55</v>
      </c>
      <c r="T25" s="1">
        <v>163</v>
      </c>
      <c r="U25" s="1">
        <v>259</v>
      </c>
      <c r="V25" s="1">
        <v>199</v>
      </c>
      <c r="W25" s="1">
        <v>265</v>
      </c>
      <c r="X25" s="1">
        <v>82</v>
      </c>
      <c r="Y25" s="1">
        <v>90</v>
      </c>
      <c r="Z25" s="1">
        <v>119</v>
      </c>
      <c r="AA25" s="1">
        <v>127</v>
      </c>
      <c r="AB25" s="1">
        <v>174</v>
      </c>
      <c r="AC25" s="1">
        <v>38</v>
      </c>
    </row>
    <row r="26" spans="1:29" x14ac:dyDescent="0.2">
      <c r="A26" s="1" t="s">
        <v>53</v>
      </c>
      <c r="B26" s="1">
        <v>317</v>
      </c>
      <c r="C26" s="1">
        <v>13</v>
      </c>
      <c r="D26" s="1">
        <v>0</v>
      </c>
      <c r="E26" s="1">
        <v>19</v>
      </c>
      <c r="F26" s="1">
        <v>4</v>
      </c>
      <c r="G26" s="1">
        <v>18</v>
      </c>
      <c r="H26" s="1">
        <v>16</v>
      </c>
      <c r="I26" s="1">
        <v>67</v>
      </c>
      <c r="J26" s="1">
        <v>0</v>
      </c>
      <c r="K26" s="1">
        <v>2</v>
      </c>
      <c r="L26" s="1">
        <v>9</v>
      </c>
      <c r="M26" s="1">
        <v>1</v>
      </c>
      <c r="N26" s="1" t="s">
        <v>53</v>
      </c>
      <c r="O26" s="1">
        <f t="shared" si="0"/>
        <v>133</v>
      </c>
      <c r="P26" s="1">
        <v>3</v>
      </c>
      <c r="Q26" s="1">
        <v>23</v>
      </c>
      <c r="R26" s="1">
        <v>104</v>
      </c>
      <c r="S26" s="1">
        <v>3</v>
      </c>
      <c r="T26" s="1">
        <v>3</v>
      </c>
      <c r="U26" s="1">
        <v>4</v>
      </c>
      <c r="V26" s="1">
        <v>13</v>
      </c>
      <c r="W26" s="1">
        <v>1</v>
      </c>
      <c r="X26" s="1">
        <v>3</v>
      </c>
      <c r="Y26" s="1">
        <v>1</v>
      </c>
      <c r="Z26" s="1">
        <v>0</v>
      </c>
      <c r="AA26" s="1">
        <v>6</v>
      </c>
      <c r="AB26" s="1">
        <v>3</v>
      </c>
      <c r="AC26" s="1">
        <v>1</v>
      </c>
    </row>
    <row r="27" spans="1:29" x14ac:dyDescent="0.2">
      <c r="A27" s="1" t="s">
        <v>54</v>
      </c>
      <c r="B27" s="1">
        <v>67</v>
      </c>
      <c r="C27" s="1">
        <v>1</v>
      </c>
      <c r="D27" s="1">
        <v>0</v>
      </c>
      <c r="E27" s="1">
        <v>3</v>
      </c>
      <c r="F27" s="1">
        <v>0</v>
      </c>
      <c r="G27" s="1">
        <v>1</v>
      </c>
      <c r="H27" s="1">
        <v>6</v>
      </c>
      <c r="I27" s="1">
        <v>18</v>
      </c>
      <c r="J27" s="1">
        <v>0</v>
      </c>
      <c r="K27" s="1">
        <v>0</v>
      </c>
      <c r="L27" s="1">
        <v>0</v>
      </c>
      <c r="M27" s="1">
        <v>0</v>
      </c>
      <c r="N27" s="1" t="s">
        <v>54</v>
      </c>
      <c r="O27" s="1">
        <f t="shared" si="0"/>
        <v>35</v>
      </c>
      <c r="P27" s="1">
        <v>0</v>
      </c>
      <c r="Q27" s="1">
        <v>1</v>
      </c>
      <c r="R27" s="1">
        <v>34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1</v>
      </c>
      <c r="Y27" s="1">
        <v>0</v>
      </c>
      <c r="Z27" s="1">
        <v>0</v>
      </c>
      <c r="AA27" s="1">
        <v>0</v>
      </c>
      <c r="AB27" s="1">
        <v>0</v>
      </c>
      <c r="AC27" s="1">
        <v>1</v>
      </c>
    </row>
    <row r="28" spans="1:29" x14ac:dyDescent="0.2">
      <c r="A28" s="1" t="s">
        <v>55</v>
      </c>
      <c r="B28" s="1">
        <v>30</v>
      </c>
      <c r="C28" s="1">
        <v>0</v>
      </c>
      <c r="D28" s="1">
        <v>0</v>
      </c>
      <c r="E28" s="1">
        <v>1</v>
      </c>
      <c r="F28" s="1">
        <v>0</v>
      </c>
      <c r="G28" s="1">
        <v>1</v>
      </c>
      <c r="H28" s="1">
        <v>0</v>
      </c>
      <c r="I28" s="1">
        <v>2</v>
      </c>
      <c r="J28" s="1">
        <v>0</v>
      </c>
      <c r="K28" s="1">
        <v>0</v>
      </c>
      <c r="L28" s="1">
        <v>0</v>
      </c>
      <c r="M28" s="1">
        <v>1</v>
      </c>
      <c r="N28" s="1" t="s">
        <v>55</v>
      </c>
      <c r="O28" s="1">
        <f t="shared" si="0"/>
        <v>23</v>
      </c>
      <c r="P28" s="1">
        <v>0</v>
      </c>
      <c r="Q28" s="1">
        <v>4</v>
      </c>
      <c r="R28" s="1">
        <v>19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1</v>
      </c>
      <c r="AB28" s="1">
        <v>0</v>
      </c>
      <c r="AC28" s="1">
        <v>1</v>
      </c>
    </row>
    <row r="29" spans="1:29" x14ac:dyDescent="0.2">
      <c r="A29" s="1" t="s">
        <v>56</v>
      </c>
      <c r="B29" s="1">
        <v>26</v>
      </c>
      <c r="C29" s="1">
        <v>0</v>
      </c>
      <c r="D29" s="1">
        <v>1</v>
      </c>
      <c r="E29" s="1">
        <v>3</v>
      </c>
      <c r="F29" s="1">
        <v>1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</v>
      </c>
      <c r="M29" s="1">
        <v>0</v>
      </c>
      <c r="N29" s="1" t="s">
        <v>56</v>
      </c>
      <c r="O29" s="1">
        <f t="shared" si="0"/>
        <v>15</v>
      </c>
      <c r="P29" s="1">
        <v>0</v>
      </c>
      <c r="Q29" s="1">
        <v>1</v>
      </c>
      <c r="R29" s="1">
        <v>13</v>
      </c>
      <c r="S29" s="1">
        <v>1</v>
      </c>
      <c r="T29" s="1">
        <v>0</v>
      </c>
      <c r="U29" s="1">
        <v>0</v>
      </c>
      <c r="V29" s="1">
        <v>2</v>
      </c>
      <c r="W29" s="1">
        <v>1</v>
      </c>
      <c r="X29" s="1">
        <v>2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</row>
    <row r="30" spans="1:29" x14ac:dyDescent="0.2">
      <c r="A30" s="1" t="s">
        <v>57</v>
      </c>
      <c r="B30" s="1">
        <v>63</v>
      </c>
      <c r="C30" s="1">
        <v>0</v>
      </c>
      <c r="D30" s="1">
        <v>0</v>
      </c>
      <c r="E30" s="1">
        <v>1</v>
      </c>
      <c r="F30" s="1">
        <v>0</v>
      </c>
      <c r="G30" s="1">
        <v>0</v>
      </c>
      <c r="H30" s="1">
        <v>5</v>
      </c>
      <c r="I30" s="1">
        <v>12</v>
      </c>
      <c r="J30" s="1">
        <v>0</v>
      </c>
      <c r="K30" s="1">
        <v>0</v>
      </c>
      <c r="L30" s="1">
        <v>1</v>
      </c>
      <c r="M30" s="1">
        <v>0</v>
      </c>
      <c r="N30" s="1" t="s">
        <v>57</v>
      </c>
      <c r="O30" s="1">
        <f t="shared" si="0"/>
        <v>36</v>
      </c>
      <c r="P30" s="1">
        <v>1</v>
      </c>
      <c r="Q30" s="1">
        <v>0</v>
      </c>
      <c r="R30" s="1">
        <v>35</v>
      </c>
      <c r="S30" s="1">
        <v>0</v>
      </c>
      <c r="T30" s="1">
        <v>0</v>
      </c>
      <c r="U30" s="1">
        <v>0</v>
      </c>
      <c r="V30" s="1">
        <v>4</v>
      </c>
      <c r="W30" s="1">
        <v>0</v>
      </c>
      <c r="X30" s="1">
        <v>0</v>
      </c>
      <c r="Y30" s="1">
        <v>0</v>
      </c>
      <c r="Z30" s="1">
        <v>4</v>
      </c>
      <c r="AA30" s="1">
        <v>0</v>
      </c>
      <c r="AB30" s="1">
        <v>0</v>
      </c>
      <c r="AC30" s="1">
        <v>0</v>
      </c>
    </row>
    <row r="31" spans="1:29" x14ac:dyDescent="0.2">
      <c r="A31" s="1" t="s">
        <v>48</v>
      </c>
      <c r="B31" s="1">
        <v>51</v>
      </c>
      <c r="C31" s="1">
        <v>0</v>
      </c>
      <c r="D31" s="1">
        <v>0</v>
      </c>
      <c r="E31" s="1">
        <v>0</v>
      </c>
      <c r="F31" s="1">
        <v>0</v>
      </c>
      <c r="G31" s="1">
        <v>10</v>
      </c>
      <c r="H31" s="1">
        <v>2</v>
      </c>
      <c r="I31" s="1">
        <v>13</v>
      </c>
      <c r="J31" s="1">
        <v>0</v>
      </c>
      <c r="K31" s="1">
        <v>0</v>
      </c>
      <c r="L31" s="1">
        <v>8</v>
      </c>
      <c r="M31" s="1">
        <v>0</v>
      </c>
      <c r="N31" s="1" t="s">
        <v>48</v>
      </c>
      <c r="O31" s="1">
        <f t="shared" si="0"/>
        <v>10</v>
      </c>
      <c r="P31" s="1">
        <v>0</v>
      </c>
      <c r="Q31" s="1">
        <v>0</v>
      </c>
      <c r="R31" s="1">
        <v>10</v>
      </c>
      <c r="S31" s="1">
        <v>0</v>
      </c>
      <c r="T31" s="1">
        <v>0</v>
      </c>
      <c r="U31" s="1">
        <v>1</v>
      </c>
      <c r="V31" s="1">
        <v>2</v>
      </c>
      <c r="W31" s="1">
        <v>1</v>
      </c>
      <c r="X31" s="1">
        <v>0</v>
      </c>
      <c r="Y31" s="1">
        <v>0</v>
      </c>
      <c r="Z31" s="1">
        <v>2</v>
      </c>
      <c r="AA31" s="1">
        <v>2</v>
      </c>
      <c r="AB31" s="1">
        <v>0</v>
      </c>
      <c r="AC31" s="1">
        <v>0</v>
      </c>
    </row>
    <row r="32" spans="1:29" x14ac:dyDescent="0.2">
      <c r="A32" s="1" t="s">
        <v>189</v>
      </c>
      <c r="B32" s="12">
        <f>SUM(B27:B30)*100/B24</f>
        <v>2.1463189476113547</v>
      </c>
      <c r="C32" s="12">
        <f t="shared" ref="C32:AC32" si="3">SUM(C27:C30)*100/C24</f>
        <v>0.17301038062283736</v>
      </c>
      <c r="D32" s="12">
        <f t="shared" si="3"/>
        <v>0.54347826086956519</v>
      </c>
      <c r="E32" s="12">
        <f t="shared" si="3"/>
        <v>1.486988847583643</v>
      </c>
      <c r="F32" s="12">
        <f t="shared" si="3"/>
        <v>0.56818181818181823</v>
      </c>
      <c r="G32" s="12">
        <f t="shared" si="3"/>
        <v>0.51020408163265307</v>
      </c>
      <c r="H32" s="12">
        <f t="shared" si="3"/>
        <v>2.0833333333333335</v>
      </c>
      <c r="I32" s="12">
        <f t="shared" si="3"/>
        <v>1.9104477611940298</v>
      </c>
      <c r="J32" s="12">
        <f t="shared" si="3"/>
        <v>0</v>
      </c>
      <c r="K32" s="12">
        <f t="shared" si="3"/>
        <v>0</v>
      </c>
      <c r="L32" s="12">
        <f t="shared" si="3"/>
        <v>1.1299435028248588</v>
      </c>
      <c r="M32" s="12">
        <f t="shared" si="3"/>
        <v>0.40322580645161288</v>
      </c>
      <c r="N32" s="1" t="s">
        <v>189</v>
      </c>
      <c r="O32" s="12">
        <f t="shared" si="3"/>
        <v>4.4219066937119678</v>
      </c>
      <c r="P32" s="12">
        <f t="shared" si="3"/>
        <v>0.80645161290322576</v>
      </c>
      <c r="Q32" s="12">
        <f t="shared" si="3"/>
        <v>1.5706806282722514</v>
      </c>
      <c r="R32" s="12">
        <f t="shared" si="3"/>
        <v>5.3157894736842106</v>
      </c>
      <c r="S32" s="12">
        <f t="shared" si="3"/>
        <v>1.6949152542372881</v>
      </c>
      <c r="T32" s="12">
        <f t="shared" si="3"/>
        <v>0</v>
      </c>
      <c r="U32" s="12">
        <f t="shared" si="3"/>
        <v>0</v>
      </c>
      <c r="V32" s="12">
        <f t="shared" si="3"/>
        <v>3.1674208144796379</v>
      </c>
      <c r="W32" s="12">
        <f t="shared" si="3"/>
        <v>0.37313432835820898</v>
      </c>
      <c r="X32" s="12">
        <f t="shared" si="3"/>
        <v>3.4090909090909092</v>
      </c>
      <c r="Y32" s="12">
        <f t="shared" si="3"/>
        <v>0</v>
      </c>
      <c r="Z32" s="12">
        <f t="shared" si="3"/>
        <v>3.2</v>
      </c>
      <c r="AA32" s="12">
        <f t="shared" si="3"/>
        <v>0.73529411764705888</v>
      </c>
      <c r="AB32" s="12">
        <f t="shared" si="3"/>
        <v>0</v>
      </c>
      <c r="AC32" s="12">
        <f t="shared" si="3"/>
        <v>4.8780487804878048</v>
      </c>
    </row>
    <row r="33" spans="1:29" x14ac:dyDescent="0.2">
      <c r="A33" s="13" t="s">
        <v>106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 t="s">
        <v>106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x14ac:dyDescent="0.2">
      <c r="A34" s="1" t="s">
        <v>107</v>
      </c>
      <c r="N34" s="1" t="s">
        <v>107</v>
      </c>
    </row>
  </sheetData>
  <mergeCells count="1">
    <mergeCell ref="O2:S2"/>
  </mergeCells>
  <pageMargins left="0.7" right="0.7" top="0.75" bottom="0.75" header="0.3" footer="0.3"/>
  <pageSetup orientation="portrait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D7697-EB21-46B3-AE4C-0ED016FA661B}">
  <dimension ref="A1:AC40"/>
  <sheetViews>
    <sheetView tabSelected="1" view="pageBreakPreview" topLeftCell="A3" zoomScale="125" zoomScaleNormal="100" zoomScaleSheetLayoutView="125" workbookViewId="0">
      <selection activeCell="J19" sqref="J19"/>
    </sheetView>
  </sheetViews>
  <sheetFormatPr defaultColWidth="8.85546875" defaultRowHeight="11.25" x14ac:dyDescent="0.2"/>
  <cols>
    <col min="1" max="1" width="15.42578125" style="1" customWidth="1"/>
    <col min="2" max="13" width="4.7109375" style="1" customWidth="1"/>
    <col min="14" max="14" width="15.42578125" style="1" customWidth="1"/>
    <col min="15" max="15" width="6" style="1" customWidth="1"/>
    <col min="16" max="29" width="4.7109375" style="1" customWidth="1"/>
    <col min="30" max="16384" width="8.85546875" style="1"/>
  </cols>
  <sheetData>
    <row r="1" spans="1:29" x14ac:dyDescent="0.2">
      <c r="A1" s="1" t="s">
        <v>163</v>
      </c>
      <c r="N1" s="1" t="s">
        <v>163</v>
      </c>
    </row>
    <row r="2" spans="1:29" ht="10.9" customHeight="1" x14ac:dyDescent="0.2">
      <c r="A2" s="2"/>
      <c r="B2" s="7"/>
      <c r="C2" s="7" t="s">
        <v>89</v>
      </c>
      <c r="D2" s="7"/>
      <c r="E2" s="7"/>
      <c r="F2" s="7"/>
      <c r="G2" s="7"/>
      <c r="H2" s="7"/>
      <c r="I2" s="7" t="s">
        <v>91</v>
      </c>
      <c r="J2" s="7"/>
      <c r="K2" s="7"/>
      <c r="L2" s="7"/>
      <c r="M2" s="7" t="s">
        <v>93</v>
      </c>
      <c r="N2" s="3"/>
      <c r="O2" s="28" t="s">
        <v>96</v>
      </c>
      <c r="P2" s="28"/>
      <c r="Q2" s="28"/>
      <c r="R2" s="28"/>
      <c r="S2" s="28"/>
      <c r="T2" s="3"/>
      <c r="U2" s="3"/>
      <c r="V2" s="7" t="s">
        <v>99</v>
      </c>
      <c r="W2" s="7"/>
      <c r="X2" s="7" t="s">
        <v>101</v>
      </c>
      <c r="Y2" s="7"/>
      <c r="Z2" s="7" t="s">
        <v>102</v>
      </c>
      <c r="AA2" s="7"/>
      <c r="AB2" s="7"/>
      <c r="AC2" s="11" t="s">
        <v>104</v>
      </c>
    </row>
    <row r="3" spans="1:29" x14ac:dyDescent="0.2">
      <c r="A3" s="5" t="s">
        <v>186</v>
      </c>
      <c r="B3" s="8" t="s">
        <v>0</v>
      </c>
      <c r="C3" s="8" t="s">
        <v>90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92</v>
      </c>
      <c r="J3" s="8" t="s">
        <v>6</v>
      </c>
      <c r="K3" s="8" t="s">
        <v>7</v>
      </c>
      <c r="L3" s="8" t="s">
        <v>8</v>
      </c>
      <c r="M3" s="8" t="s">
        <v>94</v>
      </c>
      <c r="N3" s="5" t="s">
        <v>186</v>
      </c>
      <c r="O3" s="9" t="s">
        <v>0</v>
      </c>
      <c r="P3" s="9" t="s">
        <v>95</v>
      </c>
      <c r="Q3" s="9" t="s">
        <v>97</v>
      </c>
      <c r="R3" s="9" t="s">
        <v>98</v>
      </c>
      <c r="S3" s="9" t="s">
        <v>48</v>
      </c>
      <c r="T3" s="8" t="s">
        <v>9</v>
      </c>
      <c r="U3" s="8" t="s">
        <v>10</v>
      </c>
      <c r="V3" s="8" t="s">
        <v>100</v>
      </c>
      <c r="W3" s="8" t="s">
        <v>11</v>
      </c>
      <c r="X3" s="8" t="s">
        <v>94</v>
      </c>
      <c r="Y3" s="8" t="s">
        <v>12</v>
      </c>
      <c r="Z3" s="8" t="s">
        <v>103</v>
      </c>
      <c r="AA3" s="8" t="s">
        <v>13</v>
      </c>
      <c r="AB3" s="8" t="s">
        <v>14</v>
      </c>
      <c r="AC3" s="10" t="s">
        <v>105</v>
      </c>
    </row>
    <row r="4" spans="1:29" x14ac:dyDescent="0.2">
      <c r="A4" s="1" t="s">
        <v>180</v>
      </c>
      <c r="B4" s="1">
        <v>3915</v>
      </c>
      <c r="C4" s="1">
        <v>207</v>
      </c>
      <c r="D4" s="1">
        <v>139</v>
      </c>
      <c r="E4" s="1">
        <v>300</v>
      </c>
      <c r="F4" s="1">
        <v>76</v>
      </c>
      <c r="G4" s="1">
        <v>145</v>
      </c>
      <c r="H4" s="1">
        <v>215</v>
      </c>
      <c r="I4" s="1">
        <v>784</v>
      </c>
      <c r="J4" s="1">
        <v>35</v>
      </c>
      <c r="K4" s="1">
        <v>32</v>
      </c>
      <c r="L4" s="1">
        <v>103</v>
      </c>
      <c r="M4" s="1">
        <v>91</v>
      </c>
      <c r="N4" s="1" t="s">
        <v>180</v>
      </c>
      <c r="O4" s="1">
        <f>SUM(P4:S4)</f>
        <v>1046</v>
      </c>
      <c r="P4" s="1">
        <v>66</v>
      </c>
      <c r="Q4" s="1">
        <v>114</v>
      </c>
      <c r="R4" s="1">
        <v>836</v>
      </c>
      <c r="S4" s="1">
        <v>30</v>
      </c>
      <c r="T4" s="1">
        <v>61</v>
      </c>
      <c r="U4" s="1">
        <v>143</v>
      </c>
      <c r="V4" s="1">
        <v>117</v>
      </c>
      <c r="W4" s="1">
        <v>118</v>
      </c>
      <c r="X4" s="1">
        <v>42</v>
      </c>
      <c r="Y4" s="1">
        <v>45</v>
      </c>
      <c r="Z4" s="1">
        <v>60</v>
      </c>
      <c r="AA4" s="1">
        <v>52</v>
      </c>
      <c r="AB4" s="1">
        <v>91</v>
      </c>
      <c r="AC4" s="1">
        <v>13</v>
      </c>
    </row>
    <row r="5" spans="1:29" x14ac:dyDescent="0.2">
      <c r="A5" s="1" t="s">
        <v>58</v>
      </c>
      <c r="B5" s="1">
        <v>1425</v>
      </c>
      <c r="C5" s="1">
        <v>30</v>
      </c>
      <c r="D5" s="1">
        <v>13</v>
      </c>
      <c r="E5" s="1">
        <v>55</v>
      </c>
      <c r="F5" s="1">
        <v>11</v>
      </c>
      <c r="G5" s="1">
        <v>28</v>
      </c>
      <c r="H5" s="1">
        <v>36</v>
      </c>
      <c r="I5" s="1">
        <v>553</v>
      </c>
      <c r="J5" s="1">
        <v>5</v>
      </c>
      <c r="K5" s="1">
        <v>4</v>
      </c>
      <c r="L5" s="1">
        <v>25</v>
      </c>
      <c r="M5" s="1">
        <v>13</v>
      </c>
      <c r="N5" s="1" t="s">
        <v>58</v>
      </c>
      <c r="O5" s="1">
        <f t="shared" ref="O5:O38" si="0">SUM(P5:S5)</f>
        <v>535</v>
      </c>
      <c r="P5" s="1">
        <v>1</v>
      </c>
      <c r="Q5" s="1">
        <v>27</v>
      </c>
      <c r="R5" s="1">
        <v>502</v>
      </c>
      <c r="S5" s="1">
        <v>5</v>
      </c>
      <c r="T5" s="1">
        <v>9</v>
      </c>
      <c r="U5" s="1">
        <v>12</v>
      </c>
      <c r="V5" s="1">
        <v>17</v>
      </c>
      <c r="W5" s="1">
        <v>20</v>
      </c>
      <c r="X5" s="1">
        <v>7</v>
      </c>
      <c r="Y5" s="1">
        <v>18</v>
      </c>
      <c r="Z5" s="1">
        <v>8</v>
      </c>
      <c r="AA5" s="1">
        <v>8</v>
      </c>
      <c r="AB5" s="1">
        <v>16</v>
      </c>
      <c r="AC5" s="1">
        <v>2</v>
      </c>
    </row>
    <row r="6" spans="1:29" x14ac:dyDescent="0.2">
      <c r="A6" s="1" t="s">
        <v>59</v>
      </c>
      <c r="B6" s="1">
        <v>518</v>
      </c>
      <c r="C6" s="1">
        <v>21</v>
      </c>
      <c r="D6" s="1">
        <v>8</v>
      </c>
      <c r="E6" s="1">
        <v>38</v>
      </c>
      <c r="F6" s="1">
        <v>8</v>
      </c>
      <c r="G6" s="1">
        <v>25</v>
      </c>
      <c r="H6" s="1">
        <v>26</v>
      </c>
      <c r="I6" s="1">
        <v>60</v>
      </c>
      <c r="J6" s="1">
        <v>2</v>
      </c>
      <c r="K6" s="1">
        <v>3</v>
      </c>
      <c r="L6" s="1">
        <v>12</v>
      </c>
      <c r="M6" s="1">
        <v>2</v>
      </c>
      <c r="N6" s="1" t="s">
        <v>59</v>
      </c>
      <c r="O6" s="1">
        <f t="shared" si="0"/>
        <v>243</v>
      </c>
      <c r="P6" s="1">
        <v>0</v>
      </c>
      <c r="Q6" s="1">
        <v>17</v>
      </c>
      <c r="R6" s="1">
        <v>221</v>
      </c>
      <c r="S6" s="1">
        <v>5</v>
      </c>
      <c r="T6" s="1">
        <v>5</v>
      </c>
      <c r="U6" s="1">
        <v>8</v>
      </c>
      <c r="V6" s="1">
        <v>9</v>
      </c>
      <c r="W6" s="1">
        <v>12</v>
      </c>
      <c r="X6" s="1">
        <v>4</v>
      </c>
      <c r="Y6" s="1">
        <v>8</v>
      </c>
      <c r="Z6" s="1">
        <v>4</v>
      </c>
      <c r="AA6" s="1">
        <v>4</v>
      </c>
      <c r="AB6" s="1">
        <v>14</v>
      </c>
      <c r="AC6" s="1">
        <v>2</v>
      </c>
    </row>
    <row r="7" spans="1:29" x14ac:dyDescent="0.2">
      <c r="A7" s="1" t="s">
        <v>60</v>
      </c>
      <c r="B7" s="1">
        <v>172</v>
      </c>
      <c r="C7" s="1">
        <v>5</v>
      </c>
      <c r="D7" s="1">
        <v>3</v>
      </c>
      <c r="E7" s="1">
        <v>11</v>
      </c>
      <c r="F7" s="1">
        <v>2</v>
      </c>
      <c r="G7" s="1">
        <v>0</v>
      </c>
      <c r="H7" s="1">
        <v>5</v>
      </c>
      <c r="I7" s="1">
        <v>44</v>
      </c>
      <c r="J7" s="1">
        <v>1</v>
      </c>
      <c r="K7" s="1">
        <v>1</v>
      </c>
      <c r="L7" s="1">
        <v>6</v>
      </c>
      <c r="M7" s="1">
        <v>0</v>
      </c>
      <c r="N7" s="1" t="s">
        <v>60</v>
      </c>
      <c r="O7" s="1">
        <f t="shared" si="0"/>
        <v>72</v>
      </c>
      <c r="P7" s="1">
        <v>0</v>
      </c>
      <c r="Q7" s="1">
        <v>5</v>
      </c>
      <c r="R7" s="1">
        <v>67</v>
      </c>
      <c r="S7" s="1">
        <v>0</v>
      </c>
      <c r="T7" s="1">
        <v>1</v>
      </c>
      <c r="U7" s="1">
        <v>0</v>
      </c>
      <c r="V7" s="1">
        <v>5</v>
      </c>
      <c r="W7" s="1">
        <v>1</v>
      </c>
      <c r="X7" s="1">
        <v>3</v>
      </c>
      <c r="Y7" s="1">
        <v>7</v>
      </c>
      <c r="Z7" s="1">
        <v>3</v>
      </c>
      <c r="AA7" s="1">
        <v>2</v>
      </c>
      <c r="AB7" s="1">
        <v>0</v>
      </c>
      <c r="AC7" s="1">
        <v>0</v>
      </c>
    </row>
    <row r="8" spans="1:29" x14ac:dyDescent="0.2">
      <c r="A8" s="1" t="s">
        <v>61</v>
      </c>
      <c r="B8" s="1">
        <v>135</v>
      </c>
      <c r="C8" s="1">
        <v>1</v>
      </c>
      <c r="D8" s="1">
        <v>1</v>
      </c>
      <c r="E8" s="1">
        <v>2</v>
      </c>
      <c r="F8" s="1">
        <v>0</v>
      </c>
      <c r="G8" s="1">
        <v>1</v>
      </c>
      <c r="H8" s="1">
        <v>0</v>
      </c>
      <c r="I8" s="1">
        <v>65</v>
      </c>
      <c r="J8" s="1">
        <v>1</v>
      </c>
      <c r="K8" s="1">
        <v>0</v>
      </c>
      <c r="L8" s="1">
        <v>0</v>
      </c>
      <c r="M8" s="1">
        <v>0</v>
      </c>
      <c r="N8" s="1" t="s">
        <v>61</v>
      </c>
      <c r="O8" s="1">
        <f t="shared" si="0"/>
        <v>58</v>
      </c>
      <c r="P8" s="1">
        <v>0</v>
      </c>
      <c r="Q8" s="1">
        <v>0</v>
      </c>
      <c r="R8" s="1">
        <v>58</v>
      </c>
      <c r="S8" s="1">
        <v>0</v>
      </c>
      <c r="T8" s="1">
        <v>2</v>
      </c>
      <c r="U8" s="1">
        <v>0</v>
      </c>
      <c r="V8" s="1">
        <v>0</v>
      </c>
      <c r="W8" s="1">
        <v>0</v>
      </c>
      <c r="X8" s="1">
        <v>0</v>
      </c>
      <c r="Y8" s="1">
        <v>1</v>
      </c>
      <c r="Z8" s="1">
        <v>0</v>
      </c>
      <c r="AA8" s="1">
        <v>2</v>
      </c>
      <c r="AB8" s="1">
        <v>1</v>
      </c>
      <c r="AC8" s="1">
        <v>0</v>
      </c>
    </row>
    <row r="9" spans="1:29" x14ac:dyDescent="0.2">
      <c r="A9" s="1" t="s">
        <v>62</v>
      </c>
      <c r="B9" s="1">
        <v>113</v>
      </c>
      <c r="C9" s="1">
        <v>0</v>
      </c>
      <c r="D9" s="1">
        <v>1</v>
      </c>
      <c r="E9" s="1">
        <v>0</v>
      </c>
      <c r="F9" s="1">
        <v>0</v>
      </c>
      <c r="G9" s="1">
        <v>0</v>
      </c>
      <c r="H9" s="1">
        <v>2</v>
      </c>
      <c r="I9" s="1">
        <v>74</v>
      </c>
      <c r="J9" s="1">
        <v>0</v>
      </c>
      <c r="K9" s="1">
        <v>0</v>
      </c>
      <c r="L9" s="1">
        <v>6</v>
      </c>
      <c r="M9" s="1">
        <v>0</v>
      </c>
      <c r="N9" s="1" t="s">
        <v>62</v>
      </c>
      <c r="O9" s="1">
        <f t="shared" si="0"/>
        <v>25</v>
      </c>
      <c r="P9" s="1">
        <v>0</v>
      </c>
      <c r="Q9" s="1">
        <v>0</v>
      </c>
      <c r="R9" s="1">
        <v>25</v>
      </c>
      <c r="S9" s="1">
        <v>0</v>
      </c>
      <c r="T9" s="1">
        <v>0</v>
      </c>
      <c r="U9" s="1">
        <v>0</v>
      </c>
      <c r="V9" s="1">
        <v>0</v>
      </c>
      <c r="W9" s="1">
        <v>5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</row>
    <row r="10" spans="1:29" x14ac:dyDescent="0.2">
      <c r="A10" s="1" t="s">
        <v>63</v>
      </c>
      <c r="B10" s="1">
        <v>487</v>
      </c>
      <c r="C10" s="1">
        <v>3</v>
      </c>
      <c r="D10" s="1">
        <v>0</v>
      </c>
      <c r="E10" s="1">
        <v>4</v>
      </c>
      <c r="F10" s="1">
        <v>1</v>
      </c>
      <c r="G10" s="1">
        <v>2</v>
      </c>
      <c r="H10" s="1">
        <v>3</v>
      </c>
      <c r="I10" s="1">
        <v>310</v>
      </c>
      <c r="J10" s="1">
        <v>1</v>
      </c>
      <c r="K10" s="1">
        <v>0</v>
      </c>
      <c r="L10" s="1">
        <v>1</v>
      </c>
      <c r="M10" s="1">
        <v>11</v>
      </c>
      <c r="N10" s="1" t="s">
        <v>63</v>
      </c>
      <c r="O10" s="1">
        <f t="shared" si="0"/>
        <v>137</v>
      </c>
      <c r="P10" s="1">
        <v>1</v>
      </c>
      <c r="Q10" s="1">
        <v>5</v>
      </c>
      <c r="R10" s="1">
        <v>131</v>
      </c>
      <c r="S10" s="1">
        <v>0</v>
      </c>
      <c r="T10" s="1">
        <v>1</v>
      </c>
      <c r="U10" s="1">
        <v>4</v>
      </c>
      <c r="V10" s="1">
        <v>3</v>
      </c>
      <c r="W10" s="1">
        <v>2</v>
      </c>
      <c r="X10" s="1">
        <v>0</v>
      </c>
      <c r="Y10" s="1">
        <v>2</v>
      </c>
      <c r="Z10" s="1">
        <v>1</v>
      </c>
      <c r="AA10" s="1">
        <v>0</v>
      </c>
      <c r="AB10" s="1">
        <v>1</v>
      </c>
      <c r="AC10" s="1">
        <v>0</v>
      </c>
    </row>
    <row r="11" spans="1:29" x14ac:dyDescent="0.2">
      <c r="A11" s="1" t="s">
        <v>64</v>
      </c>
      <c r="B11" s="1">
        <v>2304</v>
      </c>
      <c r="C11" s="1">
        <v>177</v>
      </c>
      <c r="D11" s="1">
        <v>123</v>
      </c>
      <c r="E11" s="1">
        <v>245</v>
      </c>
      <c r="F11" s="1">
        <v>65</v>
      </c>
      <c r="G11" s="1">
        <v>110</v>
      </c>
      <c r="H11" s="1">
        <v>174</v>
      </c>
      <c r="I11" s="1">
        <v>183</v>
      </c>
      <c r="J11" s="1">
        <v>24</v>
      </c>
      <c r="K11" s="1">
        <v>28</v>
      </c>
      <c r="L11" s="1">
        <v>74</v>
      </c>
      <c r="M11" s="1">
        <v>78</v>
      </c>
      <c r="N11" s="1" t="s">
        <v>64</v>
      </c>
      <c r="O11" s="1">
        <f t="shared" si="0"/>
        <v>421</v>
      </c>
      <c r="P11" s="1">
        <v>64</v>
      </c>
      <c r="Q11" s="1">
        <v>85</v>
      </c>
      <c r="R11" s="1">
        <v>247</v>
      </c>
      <c r="S11" s="1">
        <v>25</v>
      </c>
      <c r="T11" s="1">
        <v>50</v>
      </c>
      <c r="U11" s="1">
        <v>123</v>
      </c>
      <c r="V11" s="1">
        <v>96</v>
      </c>
      <c r="W11" s="1">
        <v>97</v>
      </c>
      <c r="X11" s="1">
        <v>31</v>
      </c>
      <c r="Y11" s="1">
        <v>27</v>
      </c>
      <c r="Z11" s="1">
        <v>50</v>
      </c>
      <c r="AA11" s="1">
        <v>42</v>
      </c>
      <c r="AB11" s="1">
        <v>75</v>
      </c>
      <c r="AC11" s="1">
        <v>11</v>
      </c>
    </row>
    <row r="12" spans="1:29" x14ac:dyDescent="0.2">
      <c r="A12" s="1" t="s">
        <v>65</v>
      </c>
      <c r="B12" s="1">
        <v>598</v>
      </c>
      <c r="C12" s="1">
        <v>0</v>
      </c>
      <c r="D12" s="1">
        <v>72</v>
      </c>
      <c r="E12" s="1">
        <v>35</v>
      </c>
      <c r="F12" s="1">
        <v>0</v>
      </c>
      <c r="G12" s="1">
        <v>7</v>
      </c>
      <c r="H12" s="1">
        <v>33</v>
      </c>
      <c r="I12" s="1">
        <v>175</v>
      </c>
      <c r="J12" s="1">
        <v>3</v>
      </c>
      <c r="K12" s="1">
        <v>0</v>
      </c>
      <c r="L12" s="1">
        <v>9</v>
      </c>
      <c r="M12" s="1">
        <v>0</v>
      </c>
      <c r="N12" s="1" t="s">
        <v>65</v>
      </c>
      <c r="O12" s="1">
        <f t="shared" si="0"/>
        <v>187</v>
      </c>
      <c r="P12" s="1">
        <v>2</v>
      </c>
      <c r="Q12" s="1">
        <v>3</v>
      </c>
      <c r="R12" s="1">
        <v>181</v>
      </c>
      <c r="S12" s="1">
        <v>1</v>
      </c>
      <c r="T12" s="1">
        <v>9</v>
      </c>
      <c r="U12" s="1">
        <v>20</v>
      </c>
      <c r="V12" s="1">
        <v>3</v>
      </c>
      <c r="W12" s="1">
        <v>1</v>
      </c>
      <c r="X12" s="1">
        <v>2</v>
      </c>
      <c r="Y12" s="1">
        <v>10</v>
      </c>
      <c r="Z12" s="1">
        <v>20</v>
      </c>
      <c r="AA12" s="1">
        <v>0</v>
      </c>
      <c r="AB12" s="1">
        <v>12</v>
      </c>
      <c r="AC12" s="1">
        <v>0</v>
      </c>
    </row>
    <row r="13" spans="1:29" x14ac:dyDescent="0.2">
      <c r="A13" s="1" t="s">
        <v>66</v>
      </c>
      <c r="B13" s="1">
        <v>1706</v>
      </c>
      <c r="C13" s="1">
        <v>177</v>
      </c>
      <c r="D13" s="1">
        <v>51</v>
      </c>
      <c r="E13" s="1">
        <v>210</v>
      </c>
      <c r="F13" s="1">
        <v>65</v>
      </c>
      <c r="G13" s="1">
        <v>103</v>
      </c>
      <c r="H13" s="1">
        <v>141</v>
      </c>
      <c r="I13" s="1">
        <v>8</v>
      </c>
      <c r="J13" s="1">
        <v>21</v>
      </c>
      <c r="K13" s="1">
        <v>28</v>
      </c>
      <c r="L13" s="1">
        <v>65</v>
      </c>
      <c r="M13" s="1">
        <v>78</v>
      </c>
      <c r="N13" s="1" t="s">
        <v>66</v>
      </c>
      <c r="O13" s="1">
        <f t="shared" si="0"/>
        <v>234</v>
      </c>
      <c r="P13" s="1">
        <v>62</v>
      </c>
      <c r="Q13" s="1">
        <v>82</v>
      </c>
      <c r="R13" s="1">
        <v>66</v>
      </c>
      <c r="S13" s="1">
        <v>24</v>
      </c>
      <c r="T13" s="1">
        <v>41</v>
      </c>
      <c r="U13" s="1">
        <v>103</v>
      </c>
      <c r="V13" s="1">
        <v>93</v>
      </c>
      <c r="W13" s="1">
        <v>96</v>
      </c>
      <c r="X13" s="1">
        <v>29</v>
      </c>
      <c r="Y13" s="1">
        <v>17</v>
      </c>
      <c r="Z13" s="1">
        <v>30</v>
      </c>
      <c r="AA13" s="1">
        <v>42</v>
      </c>
      <c r="AB13" s="1">
        <v>63</v>
      </c>
      <c r="AC13" s="1">
        <v>11</v>
      </c>
    </row>
    <row r="14" spans="1:29" x14ac:dyDescent="0.2">
      <c r="A14" s="1" t="s">
        <v>67</v>
      </c>
      <c r="B14" s="1">
        <v>186</v>
      </c>
      <c r="C14" s="1">
        <v>0</v>
      </c>
      <c r="D14" s="1">
        <v>3</v>
      </c>
      <c r="E14" s="1">
        <v>0</v>
      </c>
      <c r="F14" s="1">
        <v>0</v>
      </c>
      <c r="G14" s="1">
        <v>7</v>
      </c>
      <c r="H14" s="1">
        <v>5</v>
      </c>
      <c r="I14" s="1">
        <v>48</v>
      </c>
      <c r="J14" s="1">
        <v>6</v>
      </c>
      <c r="K14" s="1">
        <v>0</v>
      </c>
      <c r="L14" s="1">
        <v>4</v>
      </c>
      <c r="M14" s="1">
        <v>0</v>
      </c>
      <c r="N14" s="1" t="s">
        <v>67</v>
      </c>
      <c r="O14" s="1">
        <f t="shared" si="0"/>
        <v>90</v>
      </c>
      <c r="P14" s="1">
        <v>1</v>
      </c>
      <c r="Q14" s="1">
        <v>2</v>
      </c>
      <c r="R14" s="1">
        <v>87</v>
      </c>
      <c r="S14" s="1">
        <v>0</v>
      </c>
      <c r="T14" s="1">
        <v>2</v>
      </c>
      <c r="U14" s="1">
        <v>8</v>
      </c>
      <c r="V14" s="1">
        <v>4</v>
      </c>
      <c r="W14" s="1">
        <v>1</v>
      </c>
      <c r="X14" s="1">
        <v>4</v>
      </c>
      <c r="Y14" s="1">
        <v>0</v>
      </c>
      <c r="Z14" s="1">
        <v>2</v>
      </c>
      <c r="AA14" s="1">
        <v>2</v>
      </c>
      <c r="AB14" s="1">
        <v>0</v>
      </c>
      <c r="AC14" s="1">
        <v>0</v>
      </c>
    </row>
    <row r="15" spans="1:29" x14ac:dyDescent="0.2">
      <c r="O15" s="1">
        <f t="shared" si="0"/>
        <v>0</v>
      </c>
    </row>
    <row r="16" spans="1:29" x14ac:dyDescent="0.2">
      <c r="A16" s="1" t="s">
        <v>156</v>
      </c>
      <c r="B16" s="1">
        <v>3257</v>
      </c>
      <c r="C16" s="1">
        <v>204</v>
      </c>
      <c r="D16" s="1">
        <v>67</v>
      </c>
      <c r="E16" s="1">
        <v>258</v>
      </c>
      <c r="F16" s="1">
        <v>75</v>
      </c>
      <c r="G16" s="1">
        <v>131</v>
      </c>
      <c r="H16" s="1">
        <v>180</v>
      </c>
      <c r="I16" s="1">
        <v>582</v>
      </c>
      <c r="J16" s="1">
        <v>28</v>
      </c>
      <c r="K16" s="1">
        <v>32</v>
      </c>
      <c r="L16" s="1">
        <v>92</v>
      </c>
      <c r="M16" s="1">
        <v>88</v>
      </c>
      <c r="N16" s="1" t="s">
        <v>156</v>
      </c>
      <c r="O16" s="1">
        <f t="shared" si="0"/>
        <v>862</v>
      </c>
      <c r="P16" s="1">
        <v>66</v>
      </c>
      <c r="Q16" s="1">
        <v>106</v>
      </c>
      <c r="R16" s="1">
        <v>661</v>
      </c>
      <c r="S16" s="1">
        <v>29</v>
      </c>
      <c r="T16" s="1">
        <v>56</v>
      </c>
      <c r="U16" s="1">
        <v>116</v>
      </c>
      <c r="V16" s="1">
        <v>110</v>
      </c>
      <c r="W16" s="1">
        <v>116</v>
      </c>
      <c r="X16" s="1">
        <v>39</v>
      </c>
      <c r="Y16" s="1">
        <v>35</v>
      </c>
      <c r="Z16" s="1">
        <v>43</v>
      </c>
      <c r="AA16" s="1">
        <v>52</v>
      </c>
      <c r="AB16" s="1">
        <v>78</v>
      </c>
      <c r="AC16" s="1">
        <v>13</v>
      </c>
    </row>
    <row r="17" spans="1:29" x14ac:dyDescent="0.2">
      <c r="A17" s="1" t="s">
        <v>58</v>
      </c>
      <c r="B17" s="1">
        <v>1075</v>
      </c>
      <c r="C17" s="1">
        <v>27</v>
      </c>
      <c r="D17" s="1">
        <v>13</v>
      </c>
      <c r="E17" s="1">
        <v>51</v>
      </c>
      <c r="F17" s="1">
        <v>10</v>
      </c>
      <c r="G17" s="1">
        <v>22</v>
      </c>
      <c r="H17" s="1">
        <v>33</v>
      </c>
      <c r="I17" s="1">
        <v>363</v>
      </c>
      <c r="J17" s="1">
        <v>4</v>
      </c>
      <c r="K17" s="1">
        <v>4</v>
      </c>
      <c r="L17" s="1">
        <v>21</v>
      </c>
      <c r="M17" s="1">
        <v>12</v>
      </c>
      <c r="N17" s="1" t="s">
        <v>58</v>
      </c>
      <c r="O17" s="1">
        <f t="shared" si="0"/>
        <v>406</v>
      </c>
      <c r="P17" s="1">
        <v>1</v>
      </c>
      <c r="Q17" s="1">
        <v>21</v>
      </c>
      <c r="R17" s="1">
        <v>380</v>
      </c>
      <c r="S17" s="1">
        <v>4</v>
      </c>
      <c r="T17" s="1">
        <v>9</v>
      </c>
      <c r="U17" s="1">
        <v>12</v>
      </c>
      <c r="V17" s="1">
        <v>14</v>
      </c>
      <c r="W17" s="1">
        <v>19</v>
      </c>
      <c r="X17" s="1">
        <v>7</v>
      </c>
      <c r="Y17" s="1">
        <v>15</v>
      </c>
      <c r="Z17" s="1">
        <v>8</v>
      </c>
      <c r="AA17" s="1">
        <v>8</v>
      </c>
      <c r="AB17" s="1">
        <v>15</v>
      </c>
      <c r="AC17" s="1">
        <v>2</v>
      </c>
    </row>
    <row r="18" spans="1:29" x14ac:dyDescent="0.2">
      <c r="A18" s="1" t="s">
        <v>59</v>
      </c>
      <c r="B18" s="1">
        <v>410</v>
      </c>
      <c r="C18" s="1">
        <v>19</v>
      </c>
      <c r="D18" s="1">
        <v>8</v>
      </c>
      <c r="E18" s="1">
        <v>35</v>
      </c>
      <c r="F18" s="1">
        <v>7</v>
      </c>
      <c r="G18" s="1">
        <v>20</v>
      </c>
      <c r="H18" s="1">
        <v>23</v>
      </c>
      <c r="I18" s="1">
        <v>40</v>
      </c>
      <c r="J18" s="1">
        <v>2</v>
      </c>
      <c r="K18" s="1">
        <v>3</v>
      </c>
      <c r="L18" s="1">
        <v>10</v>
      </c>
      <c r="M18" s="1">
        <v>1</v>
      </c>
      <c r="N18" s="1" t="s">
        <v>59</v>
      </c>
      <c r="O18" s="1">
        <f t="shared" si="0"/>
        <v>178</v>
      </c>
      <c r="P18" s="1">
        <v>0</v>
      </c>
      <c r="Q18" s="1">
        <v>13</v>
      </c>
      <c r="R18" s="1">
        <v>161</v>
      </c>
      <c r="S18" s="1">
        <v>4</v>
      </c>
      <c r="T18" s="1">
        <v>5</v>
      </c>
      <c r="U18" s="1">
        <v>8</v>
      </c>
      <c r="V18" s="1">
        <v>7</v>
      </c>
      <c r="W18" s="1">
        <v>11</v>
      </c>
      <c r="X18" s="1">
        <v>4</v>
      </c>
      <c r="Y18" s="1">
        <v>5</v>
      </c>
      <c r="Z18" s="1">
        <v>4</v>
      </c>
      <c r="AA18" s="1">
        <v>4</v>
      </c>
      <c r="AB18" s="1">
        <v>14</v>
      </c>
      <c r="AC18" s="1">
        <v>2</v>
      </c>
    </row>
    <row r="19" spans="1:29" x14ac:dyDescent="0.2">
      <c r="A19" s="1" t="s">
        <v>60</v>
      </c>
      <c r="B19" s="1">
        <v>158</v>
      </c>
      <c r="C19" s="1">
        <v>5</v>
      </c>
      <c r="D19" s="1">
        <v>3</v>
      </c>
      <c r="E19" s="1">
        <v>11</v>
      </c>
      <c r="F19" s="1">
        <v>2</v>
      </c>
      <c r="G19" s="1">
        <v>0</v>
      </c>
      <c r="H19" s="1">
        <v>5</v>
      </c>
      <c r="I19" s="1">
        <v>37</v>
      </c>
      <c r="J19" s="1">
        <v>1</v>
      </c>
      <c r="K19" s="1">
        <v>1</v>
      </c>
      <c r="L19" s="1">
        <v>5</v>
      </c>
      <c r="M19" s="1">
        <v>0</v>
      </c>
      <c r="N19" s="1" t="s">
        <v>60</v>
      </c>
      <c r="O19" s="1">
        <f t="shared" si="0"/>
        <v>67</v>
      </c>
      <c r="P19" s="1">
        <v>0</v>
      </c>
      <c r="Q19" s="1">
        <v>5</v>
      </c>
      <c r="R19" s="1">
        <v>62</v>
      </c>
      <c r="S19" s="1">
        <v>0</v>
      </c>
      <c r="T19" s="1">
        <v>1</v>
      </c>
      <c r="U19" s="1">
        <v>0</v>
      </c>
      <c r="V19" s="1">
        <v>4</v>
      </c>
      <c r="W19" s="1">
        <v>1</v>
      </c>
      <c r="X19" s="1">
        <v>3</v>
      </c>
      <c r="Y19" s="1">
        <v>7</v>
      </c>
      <c r="Z19" s="1">
        <v>3</v>
      </c>
      <c r="AA19" s="1">
        <v>2</v>
      </c>
      <c r="AB19" s="1">
        <v>0</v>
      </c>
      <c r="AC19" s="1">
        <v>0</v>
      </c>
    </row>
    <row r="20" spans="1:29" x14ac:dyDescent="0.2">
      <c r="A20" s="1" t="s">
        <v>61</v>
      </c>
      <c r="B20" s="1">
        <v>106</v>
      </c>
      <c r="C20" s="1">
        <v>1</v>
      </c>
      <c r="D20" s="1">
        <v>1</v>
      </c>
      <c r="E20" s="1">
        <v>2</v>
      </c>
      <c r="F20" s="1">
        <v>0</v>
      </c>
      <c r="G20" s="1">
        <v>1</v>
      </c>
      <c r="H20" s="1">
        <v>0</v>
      </c>
      <c r="I20" s="1">
        <v>55</v>
      </c>
      <c r="J20" s="1">
        <v>1</v>
      </c>
      <c r="K20" s="1">
        <v>0</v>
      </c>
      <c r="L20" s="1">
        <v>0</v>
      </c>
      <c r="M20" s="1">
        <v>0</v>
      </c>
      <c r="N20" s="1" t="s">
        <v>61</v>
      </c>
      <c r="O20" s="1">
        <f t="shared" si="0"/>
        <v>39</v>
      </c>
      <c r="P20" s="1">
        <v>0</v>
      </c>
      <c r="Q20" s="1">
        <v>0</v>
      </c>
      <c r="R20" s="1">
        <v>39</v>
      </c>
      <c r="S20" s="1">
        <v>0</v>
      </c>
      <c r="T20" s="1">
        <v>2</v>
      </c>
      <c r="U20" s="1">
        <v>0</v>
      </c>
      <c r="V20" s="1">
        <v>0</v>
      </c>
      <c r="W20" s="1">
        <v>0</v>
      </c>
      <c r="X20" s="1">
        <v>0</v>
      </c>
      <c r="Y20" s="1">
        <v>1</v>
      </c>
      <c r="Z20" s="1">
        <v>0</v>
      </c>
      <c r="AA20" s="1">
        <v>2</v>
      </c>
      <c r="AB20" s="1">
        <v>1</v>
      </c>
      <c r="AC20" s="1">
        <v>0</v>
      </c>
    </row>
    <row r="21" spans="1:29" x14ac:dyDescent="0.2">
      <c r="A21" s="1" t="s">
        <v>62</v>
      </c>
      <c r="B21" s="1">
        <v>111</v>
      </c>
      <c r="C21" s="1">
        <v>0</v>
      </c>
      <c r="D21" s="1">
        <v>1</v>
      </c>
      <c r="E21" s="1">
        <v>0</v>
      </c>
      <c r="F21" s="1">
        <v>0</v>
      </c>
      <c r="G21" s="1">
        <v>0</v>
      </c>
      <c r="H21" s="1">
        <v>2</v>
      </c>
      <c r="I21" s="1">
        <v>73</v>
      </c>
      <c r="J21" s="1">
        <v>0</v>
      </c>
      <c r="K21" s="1">
        <v>0</v>
      </c>
      <c r="L21" s="1">
        <v>5</v>
      </c>
      <c r="M21" s="1">
        <v>0</v>
      </c>
      <c r="N21" s="1" t="s">
        <v>62</v>
      </c>
      <c r="O21" s="1">
        <f t="shared" si="0"/>
        <v>25</v>
      </c>
      <c r="P21" s="1">
        <v>0</v>
      </c>
      <c r="Q21" s="1">
        <v>0</v>
      </c>
      <c r="R21" s="1">
        <v>25</v>
      </c>
      <c r="S21" s="1">
        <v>0</v>
      </c>
      <c r="T21" s="1">
        <v>0</v>
      </c>
      <c r="U21" s="1">
        <v>0</v>
      </c>
      <c r="V21" s="1">
        <v>0</v>
      </c>
      <c r="W21" s="1">
        <v>5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</row>
    <row r="22" spans="1:29" x14ac:dyDescent="0.2">
      <c r="A22" s="1" t="s">
        <v>63</v>
      </c>
      <c r="B22" s="1">
        <v>290</v>
      </c>
      <c r="C22" s="1">
        <v>2</v>
      </c>
      <c r="D22" s="1">
        <v>0</v>
      </c>
      <c r="E22" s="1">
        <v>3</v>
      </c>
      <c r="F22" s="1">
        <v>1</v>
      </c>
      <c r="G22" s="1">
        <v>1</v>
      </c>
      <c r="H22" s="1">
        <v>3</v>
      </c>
      <c r="I22" s="1">
        <v>158</v>
      </c>
      <c r="J22" s="1">
        <v>0</v>
      </c>
      <c r="K22" s="1">
        <v>0</v>
      </c>
      <c r="L22" s="1">
        <v>1</v>
      </c>
      <c r="M22" s="1">
        <v>11</v>
      </c>
      <c r="N22" s="1" t="s">
        <v>63</v>
      </c>
      <c r="O22" s="1">
        <f t="shared" si="0"/>
        <v>97</v>
      </c>
      <c r="P22" s="1">
        <v>1</v>
      </c>
      <c r="Q22" s="1">
        <v>3</v>
      </c>
      <c r="R22" s="1">
        <v>93</v>
      </c>
      <c r="S22" s="1">
        <v>0</v>
      </c>
      <c r="T22" s="1">
        <v>1</v>
      </c>
      <c r="U22" s="1">
        <v>4</v>
      </c>
      <c r="V22" s="1">
        <v>3</v>
      </c>
      <c r="W22" s="1">
        <v>2</v>
      </c>
      <c r="X22" s="1">
        <v>0</v>
      </c>
      <c r="Y22" s="1">
        <v>2</v>
      </c>
      <c r="Z22" s="1">
        <v>1</v>
      </c>
      <c r="AA22" s="1">
        <v>0</v>
      </c>
      <c r="AB22" s="1">
        <v>0</v>
      </c>
      <c r="AC22" s="1">
        <v>0</v>
      </c>
    </row>
    <row r="23" spans="1:29" x14ac:dyDescent="0.2">
      <c r="A23" s="1" t="s">
        <v>64</v>
      </c>
      <c r="B23" s="1">
        <v>2033</v>
      </c>
      <c r="C23" s="1">
        <v>177</v>
      </c>
      <c r="D23" s="1">
        <v>52</v>
      </c>
      <c r="E23" s="1">
        <v>207</v>
      </c>
      <c r="F23" s="1">
        <v>65</v>
      </c>
      <c r="G23" s="1">
        <v>104</v>
      </c>
      <c r="H23" s="1">
        <v>145</v>
      </c>
      <c r="I23" s="1">
        <v>174</v>
      </c>
      <c r="J23" s="1">
        <v>21</v>
      </c>
      <c r="K23" s="1">
        <v>28</v>
      </c>
      <c r="L23" s="1">
        <v>68</v>
      </c>
      <c r="M23" s="1">
        <v>76</v>
      </c>
      <c r="N23" s="1" t="s">
        <v>64</v>
      </c>
      <c r="O23" s="1">
        <f t="shared" si="0"/>
        <v>383</v>
      </c>
      <c r="P23" s="1">
        <v>64</v>
      </c>
      <c r="Q23" s="1">
        <v>84</v>
      </c>
      <c r="R23" s="1">
        <v>210</v>
      </c>
      <c r="S23" s="1">
        <v>25</v>
      </c>
      <c r="T23" s="1">
        <v>45</v>
      </c>
      <c r="U23" s="1">
        <v>100</v>
      </c>
      <c r="V23" s="1">
        <v>93</v>
      </c>
      <c r="W23" s="1">
        <v>96</v>
      </c>
      <c r="X23" s="1">
        <v>30</v>
      </c>
      <c r="Y23" s="1">
        <v>20</v>
      </c>
      <c r="Z23" s="1">
        <v>33</v>
      </c>
      <c r="AA23" s="1">
        <v>42</v>
      </c>
      <c r="AB23" s="1">
        <v>63</v>
      </c>
      <c r="AC23" s="1">
        <v>11</v>
      </c>
    </row>
    <row r="24" spans="1:29" x14ac:dyDescent="0.2">
      <c r="A24" s="1" t="s">
        <v>65</v>
      </c>
      <c r="B24" s="1">
        <v>354</v>
      </c>
      <c r="C24" s="1">
        <v>0</v>
      </c>
      <c r="D24" s="1">
        <v>1</v>
      </c>
      <c r="E24" s="1">
        <v>1</v>
      </c>
      <c r="F24" s="1">
        <v>0</v>
      </c>
      <c r="G24" s="1">
        <v>4</v>
      </c>
      <c r="H24" s="1">
        <v>8</v>
      </c>
      <c r="I24" s="1">
        <v>167</v>
      </c>
      <c r="J24" s="1">
        <v>0</v>
      </c>
      <c r="K24" s="1">
        <v>0</v>
      </c>
      <c r="L24" s="1">
        <v>5</v>
      </c>
      <c r="M24" s="1">
        <v>0</v>
      </c>
      <c r="N24" s="1" t="s">
        <v>65</v>
      </c>
      <c r="O24" s="1">
        <f t="shared" si="0"/>
        <v>154</v>
      </c>
      <c r="P24" s="1">
        <v>2</v>
      </c>
      <c r="Q24" s="1">
        <v>3</v>
      </c>
      <c r="R24" s="1">
        <v>148</v>
      </c>
      <c r="S24" s="1">
        <v>1</v>
      </c>
      <c r="T24" s="1">
        <v>4</v>
      </c>
      <c r="U24" s="1">
        <v>0</v>
      </c>
      <c r="V24" s="1">
        <v>2</v>
      </c>
      <c r="W24" s="1">
        <v>1</v>
      </c>
      <c r="X24" s="1">
        <v>1</v>
      </c>
      <c r="Y24" s="1">
        <v>3</v>
      </c>
      <c r="Z24" s="1">
        <v>3</v>
      </c>
      <c r="AA24" s="1">
        <v>0</v>
      </c>
      <c r="AB24" s="1">
        <v>0</v>
      </c>
      <c r="AC24" s="1">
        <v>0</v>
      </c>
    </row>
    <row r="25" spans="1:29" x14ac:dyDescent="0.2">
      <c r="A25" s="1" t="s">
        <v>66</v>
      </c>
      <c r="B25" s="1">
        <v>1679</v>
      </c>
      <c r="C25" s="1">
        <v>177</v>
      </c>
      <c r="D25" s="1">
        <v>51</v>
      </c>
      <c r="E25" s="1">
        <v>206</v>
      </c>
      <c r="F25" s="1">
        <v>65</v>
      </c>
      <c r="G25" s="1">
        <v>100</v>
      </c>
      <c r="H25" s="1">
        <v>137</v>
      </c>
      <c r="I25" s="1">
        <v>7</v>
      </c>
      <c r="J25" s="1">
        <v>21</v>
      </c>
      <c r="K25" s="1">
        <v>28</v>
      </c>
      <c r="L25" s="1">
        <v>63</v>
      </c>
      <c r="M25" s="1">
        <v>76</v>
      </c>
      <c r="N25" s="1" t="s">
        <v>66</v>
      </c>
      <c r="O25" s="1">
        <f t="shared" si="0"/>
        <v>229</v>
      </c>
      <c r="P25" s="1">
        <v>62</v>
      </c>
      <c r="Q25" s="1">
        <v>81</v>
      </c>
      <c r="R25" s="1">
        <v>62</v>
      </c>
      <c r="S25" s="1">
        <v>24</v>
      </c>
      <c r="T25" s="1">
        <v>41</v>
      </c>
      <c r="U25" s="1">
        <v>100</v>
      </c>
      <c r="V25" s="1">
        <v>91</v>
      </c>
      <c r="W25" s="1">
        <v>95</v>
      </c>
      <c r="X25" s="1">
        <v>29</v>
      </c>
      <c r="Y25" s="1">
        <v>17</v>
      </c>
      <c r="Z25" s="1">
        <v>30</v>
      </c>
      <c r="AA25" s="1">
        <v>42</v>
      </c>
      <c r="AB25" s="1">
        <v>63</v>
      </c>
      <c r="AC25" s="1">
        <v>11</v>
      </c>
    </row>
    <row r="26" spans="1:29" x14ac:dyDescent="0.2">
      <c r="A26" s="1" t="s">
        <v>67</v>
      </c>
      <c r="B26" s="1">
        <v>149</v>
      </c>
      <c r="C26" s="1">
        <v>0</v>
      </c>
      <c r="D26" s="1">
        <v>2</v>
      </c>
      <c r="E26" s="1">
        <v>0</v>
      </c>
      <c r="F26" s="1">
        <v>0</v>
      </c>
      <c r="G26" s="1">
        <v>5</v>
      </c>
      <c r="H26" s="1">
        <v>2</v>
      </c>
      <c r="I26" s="1">
        <v>45</v>
      </c>
      <c r="J26" s="1">
        <v>3</v>
      </c>
      <c r="K26" s="1">
        <v>0</v>
      </c>
      <c r="L26" s="1">
        <v>3</v>
      </c>
      <c r="M26" s="1">
        <v>0</v>
      </c>
      <c r="N26" s="1" t="s">
        <v>67</v>
      </c>
      <c r="O26" s="1">
        <f t="shared" si="0"/>
        <v>73</v>
      </c>
      <c r="P26" s="1">
        <v>1</v>
      </c>
      <c r="Q26" s="1">
        <v>1</v>
      </c>
      <c r="R26" s="1">
        <v>71</v>
      </c>
      <c r="S26" s="1">
        <v>0</v>
      </c>
      <c r="T26" s="1">
        <v>2</v>
      </c>
      <c r="U26" s="1">
        <v>4</v>
      </c>
      <c r="V26" s="1">
        <v>3</v>
      </c>
      <c r="W26" s="1">
        <v>1</v>
      </c>
      <c r="X26" s="1">
        <v>2</v>
      </c>
      <c r="Y26" s="1">
        <v>0</v>
      </c>
      <c r="Z26" s="1">
        <v>2</v>
      </c>
      <c r="AA26" s="1">
        <v>2</v>
      </c>
      <c r="AB26" s="1">
        <v>0</v>
      </c>
      <c r="AC26" s="1">
        <v>0</v>
      </c>
    </row>
    <row r="27" spans="1:29" x14ac:dyDescent="0.2">
      <c r="O27" s="1">
        <f t="shared" si="0"/>
        <v>0</v>
      </c>
    </row>
    <row r="28" spans="1:29" x14ac:dyDescent="0.2">
      <c r="A28" s="1" t="s">
        <v>187</v>
      </c>
      <c r="B28" s="1">
        <v>658</v>
      </c>
      <c r="C28" s="1">
        <v>3</v>
      </c>
      <c r="D28" s="1">
        <v>72</v>
      </c>
      <c r="E28" s="1">
        <v>42</v>
      </c>
      <c r="F28" s="1">
        <v>1</v>
      </c>
      <c r="G28" s="1">
        <v>14</v>
      </c>
      <c r="H28" s="1">
        <v>35</v>
      </c>
      <c r="I28" s="1">
        <v>202</v>
      </c>
      <c r="J28" s="1">
        <v>7</v>
      </c>
      <c r="K28" s="1">
        <v>0</v>
      </c>
      <c r="L28" s="1">
        <v>11</v>
      </c>
      <c r="M28" s="1">
        <v>3</v>
      </c>
      <c r="N28" s="1" t="s">
        <v>187</v>
      </c>
      <c r="O28" s="1">
        <f t="shared" si="0"/>
        <v>184</v>
      </c>
      <c r="P28" s="1">
        <v>0</v>
      </c>
      <c r="Q28" s="1">
        <v>8</v>
      </c>
      <c r="R28" s="1">
        <v>175</v>
      </c>
      <c r="S28" s="1">
        <v>1</v>
      </c>
      <c r="T28" s="1">
        <v>5</v>
      </c>
      <c r="U28" s="1">
        <v>27</v>
      </c>
      <c r="V28" s="1">
        <v>7</v>
      </c>
      <c r="W28" s="1">
        <v>2</v>
      </c>
      <c r="X28" s="1">
        <v>3</v>
      </c>
      <c r="Y28" s="1">
        <v>10</v>
      </c>
      <c r="Z28" s="1">
        <v>17</v>
      </c>
      <c r="AA28" s="1">
        <v>0</v>
      </c>
      <c r="AB28" s="1">
        <v>13</v>
      </c>
      <c r="AC28" s="1">
        <v>0</v>
      </c>
    </row>
    <row r="29" spans="1:29" x14ac:dyDescent="0.2">
      <c r="A29" s="1" t="s">
        <v>58</v>
      </c>
      <c r="B29" s="1">
        <v>350</v>
      </c>
      <c r="C29" s="1">
        <v>3</v>
      </c>
      <c r="D29" s="1">
        <v>0</v>
      </c>
      <c r="E29" s="1">
        <v>4</v>
      </c>
      <c r="F29" s="1">
        <v>1</v>
      </c>
      <c r="G29" s="1">
        <v>6</v>
      </c>
      <c r="H29" s="1">
        <v>3</v>
      </c>
      <c r="I29" s="1">
        <v>190</v>
      </c>
      <c r="J29" s="1">
        <v>1</v>
      </c>
      <c r="K29" s="1">
        <v>0</v>
      </c>
      <c r="L29" s="1">
        <v>4</v>
      </c>
      <c r="M29" s="1">
        <v>1</v>
      </c>
      <c r="N29" s="1" t="s">
        <v>58</v>
      </c>
      <c r="O29" s="1">
        <f t="shared" si="0"/>
        <v>129</v>
      </c>
      <c r="P29" s="1">
        <v>0</v>
      </c>
      <c r="Q29" s="1">
        <v>6</v>
      </c>
      <c r="R29" s="1">
        <v>122</v>
      </c>
      <c r="S29" s="1">
        <v>1</v>
      </c>
      <c r="T29" s="1">
        <v>0</v>
      </c>
      <c r="U29" s="1">
        <v>0</v>
      </c>
      <c r="V29" s="1">
        <v>3</v>
      </c>
      <c r="W29" s="1">
        <v>1</v>
      </c>
      <c r="X29" s="1">
        <v>0</v>
      </c>
      <c r="Y29" s="1">
        <v>3</v>
      </c>
      <c r="Z29" s="1">
        <v>0</v>
      </c>
      <c r="AA29" s="1">
        <v>0</v>
      </c>
      <c r="AB29" s="1">
        <v>1</v>
      </c>
      <c r="AC29" s="1">
        <v>0</v>
      </c>
    </row>
    <row r="30" spans="1:29" x14ac:dyDescent="0.2">
      <c r="A30" s="1" t="s">
        <v>59</v>
      </c>
      <c r="B30" s="1">
        <v>108</v>
      </c>
      <c r="C30" s="1">
        <v>2</v>
      </c>
      <c r="D30" s="1">
        <v>0</v>
      </c>
      <c r="E30" s="1">
        <v>3</v>
      </c>
      <c r="F30" s="1">
        <v>1</v>
      </c>
      <c r="G30" s="1">
        <v>5</v>
      </c>
      <c r="H30" s="1">
        <v>3</v>
      </c>
      <c r="I30" s="1">
        <v>20</v>
      </c>
      <c r="J30" s="1">
        <v>0</v>
      </c>
      <c r="K30" s="1">
        <v>0</v>
      </c>
      <c r="L30" s="1">
        <v>2</v>
      </c>
      <c r="M30" s="1">
        <v>1</v>
      </c>
      <c r="N30" s="1" t="s">
        <v>59</v>
      </c>
      <c r="O30" s="1">
        <f t="shared" si="0"/>
        <v>65</v>
      </c>
      <c r="P30" s="1">
        <v>0</v>
      </c>
      <c r="Q30" s="1">
        <v>4</v>
      </c>
      <c r="R30" s="1">
        <v>60</v>
      </c>
      <c r="S30" s="1">
        <v>1</v>
      </c>
      <c r="T30" s="1">
        <v>0</v>
      </c>
      <c r="U30" s="1">
        <v>0</v>
      </c>
      <c r="V30" s="1">
        <v>2</v>
      </c>
      <c r="W30" s="1">
        <v>1</v>
      </c>
      <c r="X30" s="1">
        <v>0</v>
      </c>
      <c r="Y30" s="1">
        <v>3</v>
      </c>
      <c r="Z30" s="1">
        <v>0</v>
      </c>
      <c r="AA30" s="1">
        <v>0</v>
      </c>
      <c r="AB30" s="1">
        <v>0</v>
      </c>
      <c r="AC30" s="1">
        <v>0</v>
      </c>
    </row>
    <row r="31" spans="1:29" x14ac:dyDescent="0.2">
      <c r="A31" s="1" t="s">
        <v>60</v>
      </c>
      <c r="B31" s="1">
        <v>14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7</v>
      </c>
      <c r="J31" s="1">
        <v>0</v>
      </c>
      <c r="K31" s="1">
        <v>0</v>
      </c>
      <c r="L31" s="1">
        <v>1</v>
      </c>
      <c r="M31" s="1">
        <v>0</v>
      </c>
      <c r="N31" s="1" t="s">
        <v>60</v>
      </c>
      <c r="O31" s="1">
        <f t="shared" si="0"/>
        <v>5</v>
      </c>
      <c r="P31" s="1">
        <v>0</v>
      </c>
      <c r="Q31" s="1">
        <v>0</v>
      </c>
      <c r="R31" s="1">
        <v>5</v>
      </c>
      <c r="S31" s="1">
        <v>0</v>
      </c>
      <c r="T31" s="1">
        <v>0</v>
      </c>
      <c r="U31" s="1">
        <v>0</v>
      </c>
      <c r="V31" s="1">
        <v>1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</row>
    <row r="32" spans="1:29" x14ac:dyDescent="0.2">
      <c r="A32" s="1" t="s">
        <v>61</v>
      </c>
      <c r="B32" s="1">
        <v>29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10</v>
      </c>
      <c r="J32" s="1">
        <v>0</v>
      </c>
      <c r="K32" s="1">
        <v>0</v>
      </c>
      <c r="L32" s="1">
        <v>0</v>
      </c>
      <c r="M32" s="1">
        <v>0</v>
      </c>
      <c r="N32" s="1" t="s">
        <v>61</v>
      </c>
      <c r="O32" s="1">
        <f t="shared" si="0"/>
        <v>19</v>
      </c>
      <c r="P32" s="1">
        <v>0</v>
      </c>
      <c r="Q32" s="1">
        <v>0</v>
      </c>
      <c r="R32" s="1">
        <v>19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</row>
    <row r="33" spans="1:29" x14ac:dyDescent="0.2">
      <c r="A33" s="1" t="s">
        <v>62</v>
      </c>
      <c r="B33" s="1">
        <v>2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</v>
      </c>
      <c r="J33" s="1">
        <v>0</v>
      </c>
      <c r="K33" s="1">
        <v>0</v>
      </c>
      <c r="L33" s="1">
        <v>1</v>
      </c>
      <c r="M33" s="1">
        <v>0</v>
      </c>
      <c r="N33" s="1" t="s">
        <v>62</v>
      </c>
      <c r="O33" s="1">
        <f t="shared" si="0"/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</row>
    <row r="34" spans="1:29" x14ac:dyDescent="0.2">
      <c r="A34" s="1" t="s">
        <v>63</v>
      </c>
      <c r="B34" s="1">
        <v>197</v>
      </c>
      <c r="C34" s="1">
        <v>1</v>
      </c>
      <c r="D34" s="1">
        <v>0</v>
      </c>
      <c r="E34" s="1">
        <v>1</v>
      </c>
      <c r="F34" s="1">
        <v>0</v>
      </c>
      <c r="G34" s="1">
        <v>1</v>
      </c>
      <c r="H34" s="1">
        <v>0</v>
      </c>
      <c r="I34" s="1">
        <v>152</v>
      </c>
      <c r="J34" s="1">
        <v>1</v>
      </c>
      <c r="K34" s="1">
        <v>0</v>
      </c>
      <c r="L34" s="1">
        <v>0</v>
      </c>
      <c r="M34" s="1">
        <v>0</v>
      </c>
      <c r="N34" s="1" t="s">
        <v>63</v>
      </c>
      <c r="O34" s="1">
        <f t="shared" si="0"/>
        <v>40</v>
      </c>
      <c r="P34" s="1">
        <v>0</v>
      </c>
      <c r="Q34" s="1">
        <v>2</v>
      </c>
      <c r="R34" s="1">
        <v>38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1</v>
      </c>
      <c r="AC34" s="1">
        <v>0</v>
      </c>
    </row>
    <row r="35" spans="1:29" x14ac:dyDescent="0.2">
      <c r="A35" s="1" t="s">
        <v>64</v>
      </c>
      <c r="B35" s="1">
        <v>271</v>
      </c>
      <c r="C35" s="1">
        <v>0</v>
      </c>
      <c r="D35" s="1">
        <v>71</v>
      </c>
      <c r="E35" s="1">
        <v>38</v>
      </c>
      <c r="F35" s="1">
        <v>0</v>
      </c>
      <c r="G35" s="1">
        <v>6</v>
      </c>
      <c r="H35" s="1">
        <v>29</v>
      </c>
      <c r="I35" s="1">
        <v>9</v>
      </c>
      <c r="J35" s="1">
        <v>3</v>
      </c>
      <c r="K35" s="1">
        <v>0</v>
      </c>
      <c r="L35" s="1">
        <v>6</v>
      </c>
      <c r="M35" s="1">
        <v>2</v>
      </c>
      <c r="N35" s="1" t="s">
        <v>64</v>
      </c>
      <c r="O35" s="1">
        <f t="shared" si="0"/>
        <v>38</v>
      </c>
      <c r="P35" s="1">
        <v>0</v>
      </c>
      <c r="Q35" s="1">
        <v>1</v>
      </c>
      <c r="R35" s="1">
        <v>37</v>
      </c>
      <c r="S35" s="1">
        <v>0</v>
      </c>
      <c r="T35" s="1">
        <v>5</v>
      </c>
      <c r="U35" s="1">
        <v>23</v>
      </c>
      <c r="V35" s="1">
        <v>3</v>
      </c>
      <c r="W35" s="1">
        <v>1</v>
      </c>
      <c r="X35" s="1">
        <v>1</v>
      </c>
      <c r="Y35" s="1">
        <v>7</v>
      </c>
      <c r="Z35" s="1">
        <v>17</v>
      </c>
      <c r="AA35" s="1">
        <v>0</v>
      </c>
      <c r="AB35" s="1">
        <v>12</v>
      </c>
      <c r="AC35" s="1">
        <v>0</v>
      </c>
    </row>
    <row r="36" spans="1:29" x14ac:dyDescent="0.2">
      <c r="A36" s="1" t="s">
        <v>65</v>
      </c>
      <c r="B36" s="1">
        <v>244</v>
      </c>
      <c r="C36" s="1">
        <v>0</v>
      </c>
      <c r="D36" s="1">
        <v>71</v>
      </c>
      <c r="E36" s="1">
        <v>34</v>
      </c>
      <c r="F36" s="1">
        <v>0</v>
      </c>
      <c r="G36" s="1">
        <v>3</v>
      </c>
      <c r="H36" s="1">
        <v>25</v>
      </c>
      <c r="I36" s="1">
        <v>8</v>
      </c>
      <c r="J36" s="1">
        <v>3</v>
      </c>
      <c r="K36" s="1">
        <v>0</v>
      </c>
      <c r="L36" s="1">
        <v>4</v>
      </c>
      <c r="M36" s="1">
        <v>0</v>
      </c>
      <c r="N36" s="1" t="s">
        <v>65</v>
      </c>
      <c r="O36" s="1">
        <f t="shared" si="0"/>
        <v>33</v>
      </c>
      <c r="P36" s="1">
        <v>0</v>
      </c>
      <c r="Q36" s="1">
        <v>0</v>
      </c>
      <c r="R36" s="1">
        <v>33</v>
      </c>
      <c r="S36" s="1">
        <v>0</v>
      </c>
      <c r="T36" s="1">
        <v>5</v>
      </c>
      <c r="U36" s="1">
        <v>20</v>
      </c>
      <c r="V36" s="1">
        <v>1</v>
      </c>
      <c r="W36" s="1">
        <v>0</v>
      </c>
      <c r="X36" s="1">
        <v>1</v>
      </c>
      <c r="Y36" s="1">
        <v>7</v>
      </c>
      <c r="Z36" s="1">
        <v>17</v>
      </c>
      <c r="AA36" s="1">
        <v>0</v>
      </c>
      <c r="AB36" s="1">
        <v>12</v>
      </c>
      <c r="AC36" s="1">
        <v>0</v>
      </c>
    </row>
    <row r="37" spans="1:29" x14ac:dyDescent="0.2">
      <c r="A37" s="1" t="s">
        <v>66</v>
      </c>
      <c r="B37" s="1">
        <v>27</v>
      </c>
      <c r="C37" s="1">
        <v>0</v>
      </c>
      <c r="D37" s="1">
        <v>0</v>
      </c>
      <c r="E37" s="1">
        <v>4</v>
      </c>
      <c r="F37" s="1">
        <v>0</v>
      </c>
      <c r="G37" s="1">
        <v>3</v>
      </c>
      <c r="H37" s="1">
        <v>4</v>
      </c>
      <c r="I37" s="1">
        <v>1</v>
      </c>
      <c r="J37" s="1">
        <v>0</v>
      </c>
      <c r="K37" s="1">
        <v>0</v>
      </c>
      <c r="L37" s="1">
        <v>2</v>
      </c>
      <c r="M37" s="1">
        <v>2</v>
      </c>
      <c r="N37" s="1" t="s">
        <v>66</v>
      </c>
      <c r="O37" s="1">
        <f t="shared" si="0"/>
        <v>5</v>
      </c>
      <c r="P37" s="1">
        <v>0</v>
      </c>
      <c r="Q37" s="1">
        <v>1</v>
      </c>
      <c r="R37" s="1">
        <v>4</v>
      </c>
      <c r="S37" s="1">
        <v>0</v>
      </c>
      <c r="T37" s="1">
        <v>0</v>
      </c>
      <c r="U37" s="1">
        <v>3</v>
      </c>
      <c r="V37" s="1">
        <v>2</v>
      </c>
      <c r="W37" s="1">
        <v>1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</row>
    <row r="38" spans="1:29" x14ac:dyDescent="0.2">
      <c r="A38" s="1" t="s">
        <v>67</v>
      </c>
      <c r="B38" s="1">
        <v>37</v>
      </c>
      <c r="C38" s="1">
        <v>0</v>
      </c>
      <c r="D38" s="1">
        <v>1</v>
      </c>
      <c r="E38" s="1">
        <v>0</v>
      </c>
      <c r="F38" s="1">
        <v>0</v>
      </c>
      <c r="G38" s="1">
        <v>2</v>
      </c>
      <c r="H38" s="1">
        <v>3</v>
      </c>
      <c r="I38" s="1">
        <v>3</v>
      </c>
      <c r="J38" s="1">
        <v>3</v>
      </c>
      <c r="K38" s="1">
        <v>0</v>
      </c>
      <c r="L38" s="1">
        <v>1</v>
      </c>
      <c r="M38" s="1">
        <v>0</v>
      </c>
      <c r="N38" s="1" t="s">
        <v>67</v>
      </c>
      <c r="O38" s="1">
        <f t="shared" si="0"/>
        <v>17</v>
      </c>
      <c r="P38" s="1">
        <v>0</v>
      </c>
      <c r="Q38" s="1">
        <v>1</v>
      </c>
      <c r="R38" s="1">
        <v>16</v>
      </c>
      <c r="S38" s="1">
        <v>0</v>
      </c>
      <c r="T38" s="1">
        <v>0</v>
      </c>
      <c r="U38" s="1">
        <v>4</v>
      </c>
      <c r="V38" s="1">
        <v>1</v>
      </c>
      <c r="W38" s="1">
        <v>0</v>
      </c>
      <c r="X38" s="1">
        <v>2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</row>
    <row r="39" spans="1:29" x14ac:dyDescent="0.2">
      <c r="A39" s="13" t="s">
        <v>106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 t="s">
        <v>106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</row>
    <row r="40" spans="1:29" x14ac:dyDescent="0.2">
      <c r="A40" s="1" t="s">
        <v>107</v>
      </c>
      <c r="N40" s="1" t="s">
        <v>107</v>
      </c>
    </row>
  </sheetData>
  <mergeCells count="1">
    <mergeCell ref="O2:S2"/>
  </mergeCells>
  <pageMargins left="0.7" right="0.7" top="0.75" bottom="0.75" header="0.3" footer="0.3"/>
  <pageSetup orientation="portrait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9540-794E-4C96-9919-9D1D9D539816}">
  <dimension ref="A1:AC37"/>
  <sheetViews>
    <sheetView view="pageBreakPreview" topLeftCell="A3" zoomScale="125" zoomScaleNormal="100" zoomScaleSheetLayoutView="125" workbookViewId="0">
      <selection activeCell="F18" sqref="F18"/>
    </sheetView>
  </sheetViews>
  <sheetFormatPr defaultColWidth="8.85546875" defaultRowHeight="11.25" x14ac:dyDescent="0.2"/>
  <cols>
    <col min="1" max="1" width="15.42578125" style="1" customWidth="1"/>
    <col min="2" max="2" width="5.42578125" style="1" customWidth="1"/>
    <col min="3" max="13" width="4.7109375" style="1" customWidth="1"/>
    <col min="14" max="14" width="15.42578125" style="1" customWidth="1"/>
    <col min="15" max="15" width="6" style="1" customWidth="1"/>
    <col min="16" max="29" width="4.7109375" style="1" customWidth="1"/>
    <col min="30" max="16384" width="8.85546875" style="1"/>
  </cols>
  <sheetData>
    <row r="1" spans="1:29" x14ac:dyDescent="0.2">
      <c r="A1" s="1" t="s">
        <v>164</v>
      </c>
      <c r="N1" s="1" t="s">
        <v>164</v>
      </c>
    </row>
    <row r="2" spans="1:29" ht="10.9" customHeight="1" x14ac:dyDescent="0.2">
      <c r="A2" s="2"/>
      <c r="B2" s="7"/>
      <c r="C2" s="7" t="s">
        <v>89</v>
      </c>
      <c r="D2" s="7"/>
      <c r="E2" s="7"/>
      <c r="F2" s="7"/>
      <c r="G2" s="7"/>
      <c r="H2" s="7"/>
      <c r="I2" s="7" t="s">
        <v>91</v>
      </c>
      <c r="J2" s="7"/>
      <c r="K2" s="7"/>
      <c r="L2" s="7"/>
      <c r="M2" s="7" t="s">
        <v>93</v>
      </c>
      <c r="N2" s="3"/>
      <c r="O2" s="28" t="s">
        <v>96</v>
      </c>
      <c r="P2" s="28"/>
      <c r="Q2" s="28"/>
      <c r="R2" s="28"/>
      <c r="S2" s="28"/>
      <c r="T2" s="3"/>
      <c r="U2" s="3"/>
      <c r="V2" s="7" t="s">
        <v>99</v>
      </c>
      <c r="W2" s="7"/>
      <c r="X2" s="7" t="s">
        <v>101</v>
      </c>
      <c r="Y2" s="7"/>
      <c r="Z2" s="7" t="s">
        <v>102</v>
      </c>
      <c r="AA2" s="7"/>
      <c r="AB2" s="7"/>
      <c r="AC2" s="11" t="s">
        <v>104</v>
      </c>
    </row>
    <row r="3" spans="1:29" x14ac:dyDescent="0.2">
      <c r="A3" s="5" t="s">
        <v>185</v>
      </c>
      <c r="B3" s="8" t="s">
        <v>0</v>
      </c>
      <c r="C3" s="8" t="s">
        <v>90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92</v>
      </c>
      <c r="J3" s="8" t="s">
        <v>6</v>
      </c>
      <c r="K3" s="8" t="s">
        <v>7</v>
      </c>
      <c r="L3" s="8" t="s">
        <v>8</v>
      </c>
      <c r="M3" s="8" t="s">
        <v>94</v>
      </c>
      <c r="N3" s="5" t="s">
        <v>185</v>
      </c>
      <c r="O3" s="9" t="s">
        <v>0</v>
      </c>
      <c r="P3" s="9" t="s">
        <v>95</v>
      </c>
      <c r="Q3" s="9" t="s">
        <v>97</v>
      </c>
      <c r="R3" s="9" t="s">
        <v>98</v>
      </c>
      <c r="S3" s="9" t="s">
        <v>48</v>
      </c>
      <c r="T3" s="8" t="s">
        <v>9</v>
      </c>
      <c r="U3" s="8" t="s">
        <v>10</v>
      </c>
      <c r="V3" s="8" t="s">
        <v>100</v>
      </c>
      <c r="W3" s="8" t="s">
        <v>11</v>
      </c>
      <c r="X3" s="8" t="s">
        <v>94</v>
      </c>
      <c r="Y3" s="8" t="s">
        <v>12</v>
      </c>
      <c r="Z3" s="8" t="s">
        <v>103</v>
      </c>
      <c r="AA3" s="8" t="s">
        <v>13</v>
      </c>
      <c r="AB3" s="8" t="s">
        <v>14</v>
      </c>
      <c r="AC3" s="10" t="s">
        <v>105</v>
      </c>
    </row>
    <row r="4" spans="1:29" x14ac:dyDescent="0.2">
      <c r="A4" s="1" t="s">
        <v>180</v>
      </c>
      <c r="B4" s="1">
        <v>18458</v>
      </c>
      <c r="C4" s="1">
        <v>1189</v>
      </c>
      <c r="D4" s="1">
        <v>384</v>
      </c>
      <c r="E4" s="1">
        <v>1273</v>
      </c>
      <c r="F4" s="1">
        <v>360</v>
      </c>
      <c r="G4" s="1">
        <v>836</v>
      </c>
      <c r="H4" s="1">
        <v>1112</v>
      </c>
      <c r="I4" s="1">
        <v>3462</v>
      </c>
      <c r="J4" s="1">
        <v>131</v>
      </c>
      <c r="K4" s="1">
        <v>142</v>
      </c>
      <c r="L4" s="1">
        <v>430</v>
      </c>
      <c r="M4" s="1">
        <v>494</v>
      </c>
      <c r="N4" s="1" t="s">
        <v>180</v>
      </c>
      <c r="O4" s="1">
        <f>SUM(P4:S4)</f>
        <v>5233</v>
      </c>
      <c r="P4" s="1">
        <v>294</v>
      </c>
      <c r="Q4" s="1">
        <v>743</v>
      </c>
      <c r="R4" s="1">
        <v>4066</v>
      </c>
      <c r="S4" s="1">
        <v>130</v>
      </c>
      <c r="T4" s="1">
        <v>320</v>
      </c>
      <c r="U4" s="1">
        <v>574</v>
      </c>
      <c r="V4" s="1">
        <v>547</v>
      </c>
      <c r="W4" s="1">
        <v>597</v>
      </c>
      <c r="X4" s="1">
        <v>189</v>
      </c>
      <c r="Y4" s="1">
        <v>191</v>
      </c>
      <c r="Z4" s="1">
        <v>243</v>
      </c>
      <c r="AA4" s="1">
        <v>268</v>
      </c>
      <c r="AB4" s="1">
        <v>395</v>
      </c>
      <c r="AC4" s="1">
        <v>88</v>
      </c>
    </row>
    <row r="5" spans="1:29" x14ac:dyDescent="0.2">
      <c r="A5" s="1" t="s">
        <v>68</v>
      </c>
      <c r="B5" s="1">
        <v>1125</v>
      </c>
      <c r="C5" s="1">
        <v>3</v>
      </c>
      <c r="D5" s="1">
        <v>0</v>
      </c>
      <c r="E5" s="1">
        <v>4</v>
      </c>
      <c r="F5" s="1">
        <v>2</v>
      </c>
      <c r="G5" s="1">
        <v>76</v>
      </c>
      <c r="H5" s="1">
        <v>6</v>
      </c>
      <c r="I5" s="1">
        <v>652</v>
      </c>
      <c r="J5" s="1">
        <v>1</v>
      </c>
      <c r="K5" s="1">
        <v>0</v>
      </c>
      <c r="L5" s="1">
        <v>10</v>
      </c>
      <c r="M5" s="1">
        <v>0</v>
      </c>
      <c r="N5" s="1" t="s">
        <v>68</v>
      </c>
      <c r="O5" s="1">
        <f t="shared" ref="O5:O35" si="0">SUM(P5:S5)</f>
        <v>350</v>
      </c>
      <c r="P5" s="1">
        <v>3</v>
      </c>
      <c r="Q5" s="1">
        <v>10</v>
      </c>
      <c r="R5" s="1">
        <v>332</v>
      </c>
      <c r="S5" s="1">
        <v>5</v>
      </c>
      <c r="T5" s="1">
        <v>6</v>
      </c>
      <c r="U5" s="1">
        <v>1</v>
      </c>
      <c r="V5" s="1">
        <v>2</v>
      </c>
      <c r="W5" s="1">
        <v>7</v>
      </c>
      <c r="X5" s="1">
        <v>1</v>
      </c>
      <c r="Y5" s="1">
        <v>2</v>
      </c>
      <c r="Z5" s="1">
        <v>0</v>
      </c>
      <c r="AA5" s="1">
        <v>0</v>
      </c>
      <c r="AB5" s="1">
        <v>2</v>
      </c>
      <c r="AC5" s="1">
        <v>0</v>
      </c>
    </row>
    <row r="6" spans="1:29" x14ac:dyDescent="0.2">
      <c r="A6" s="1" t="s">
        <v>69</v>
      </c>
      <c r="B6" s="1">
        <v>641</v>
      </c>
      <c r="C6" s="1">
        <v>13</v>
      </c>
      <c r="D6" s="1">
        <v>10</v>
      </c>
      <c r="E6" s="1">
        <v>37</v>
      </c>
      <c r="F6" s="1">
        <v>7</v>
      </c>
      <c r="G6" s="1">
        <v>15</v>
      </c>
      <c r="H6" s="1">
        <v>23</v>
      </c>
      <c r="I6" s="1">
        <v>88</v>
      </c>
      <c r="J6" s="1">
        <v>4</v>
      </c>
      <c r="K6" s="1">
        <v>3</v>
      </c>
      <c r="L6" s="1">
        <v>11</v>
      </c>
      <c r="M6" s="1">
        <v>11</v>
      </c>
      <c r="N6" s="1" t="s">
        <v>69</v>
      </c>
      <c r="O6" s="1">
        <f t="shared" si="0"/>
        <v>328</v>
      </c>
      <c r="P6" s="1">
        <v>0</v>
      </c>
      <c r="Q6" s="1">
        <v>15</v>
      </c>
      <c r="R6" s="1">
        <v>312</v>
      </c>
      <c r="S6" s="1">
        <v>1</v>
      </c>
      <c r="T6" s="1">
        <v>9</v>
      </c>
      <c r="U6" s="1">
        <v>9</v>
      </c>
      <c r="V6" s="1">
        <v>8</v>
      </c>
      <c r="W6" s="1">
        <v>11</v>
      </c>
      <c r="X6" s="1">
        <v>8</v>
      </c>
      <c r="Y6" s="1">
        <v>17</v>
      </c>
      <c r="Z6" s="1">
        <v>10</v>
      </c>
      <c r="AA6" s="1">
        <v>7</v>
      </c>
      <c r="AB6" s="1">
        <v>10</v>
      </c>
      <c r="AC6" s="1">
        <v>2</v>
      </c>
    </row>
    <row r="7" spans="1:29" x14ac:dyDescent="0.2">
      <c r="A7" s="1" t="s">
        <v>70</v>
      </c>
      <c r="B7" s="1">
        <v>104</v>
      </c>
      <c r="C7" s="1">
        <v>0</v>
      </c>
      <c r="D7" s="1">
        <v>3</v>
      </c>
      <c r="E7" s="1">
        <v>9</v>
      </c>
      <c r="F7" s="1">
        <v>1</v>
      </c>
      <c r="G7" s="1">
        <v>1</v>
      </c>
      <c r="H7" s="1">
        <v>6</v>
      </c>
      <c r="I7" s="1">
        <v>9</v>
      </c>
      <c r="J7" s="1">
        <v>2</v>
      </c>
      <c r="K7" s="1">
        <v>1</v>
      </c>
      <c r="L7" s="1">
        <v>2</v>
      </c>
      <c r="M7" s="1">
        <v>2</v>
      </c>
      <c r="N7" s="1" t="s">
        <v>70</v>
      </c>
      <c r="O7" s="1">
        <f t="shared" si="0"/>
        <v>43</v>
      </c>
      <c r="P7" s="1">
        <v>0</v>
      </c>
      <c r="Q7" s="1">
        <v>3</v>
      </c>
      <c r="R7" s="1">
        <v>40</v>
      </c>
      <c r="S7" s="1">
        <v>0</v>
      </c>
      <c r="T7" s="1">
        <v>2</v>
      </c>
      <c r="U7" s="1">
        <v>0</v>
      </c>
      <c r="V7" s="1">
        <v>0</v>
      </c>
      <c r="W7" s="1">
        <v>0</v>
      </c>
      <c r="X7" s="1">
        <v>3</v>
      </c>
      <c r="Y7" s="1">
        <v>14</v>
      </c>
      <c r="Z7" s="1">
        <v>2</v>
      </c>
      <c r="AA7" s="1">
        <v>3</v>
      </c>
      <c r="AB7" s="1">
        <v>1</v>
      </c>
      <c r="AC7" s="1">
        <v>0</v>
      </c>
    </row>
    <row r="8" spans="1:29" x14ac:dyDescent="0.2">
      <c r="A8" s="1" t="s">
        <v>71</v>
      </c>
      <c r="B8" s="1">
        <v>9</v>
      </c>
      <c r="C8" s="1">
        <v>2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 t="s">
        <v>71</v>
      </c>
      <c r="O8" s="1">
        <f t="shared" si="0"/>
        <v>5</v>
      </c>
      <c r="P8" s="1">
        <v>0</v>
      </c>
      <c r="Q8" s="1">
        <v>0</v>
      </c>
      <c r="R8" s="1">
        <v>5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2</v>
      </c>
      <c r="AA8" s="1">
        <v>0</v>
      </c>
      <c r="AB8" s="1">
        <v>0</v>
      </c>
      <c r="AC8" s="1">
        <v>0</v>
      </c>
    </row>
    <row r="9" spans="1:29" x14ac:dyDescent="0.2">
      <c r="A9" s="1" t="s">
        <v>72</v>
      </c>
      <c r="B9" s="1">
        <v>528</v>
      </c>
      <c r="C9" s="1">
        <v>11</v>
      </c>
      <c r="D9" s="1">
        <v>7</v>
      </c>
      <c r="E9" s="1">
        <v>28</v>
      </c>
      <c r="F9" s="1">
        <v>6</v>
      </c>
      <c r="G9" s="1">
        <v>14</v>
      </c>
      <c r="H9" s="1">
        <v>17</v>
      </c>
      <c r="I9" s="1">
        <v>79</v>
      </c>
      <c r="J9" s="1">
        <v>2</v>
      </c>
      <c r="K9" s="1">
        <v>2</v>
      </c>
      <c r="L9" s="1">
        <v>9</v>
      </c>
      <c r="M9" s="1">
        <v>9</v>
      </c>
      <c r="N9" s="1" t="s">
        <v>72</v>
      </c>
      <c r="O9" s="1">
        <f t="shared" si="0"/>
        <v>280</v>
      </c>
      <c r="P9" s="1">
        <v>0</v>
      </c>
      <c r="Q9" s="1">
        <v>12</v>
      </c>
      <c r="R9" s="1">
        <v>267</v>
      </c>
      <c r="S9" s="1">
        <v>1</v>
      </c>
      <c r="T9" s="1">
        <v>7</v>
      </c>
      <c r="U9" s="1">
        <v>9</v>
      </c>
      <c r="V9" s="1">
        <v>8</v>
      </c>
      <c r="W9" s="1">
        <v>11</v>
      </c>
      <c r="X9" s="1">
        <v>5</v>
      </c>
      <c r="Y9" s="1">
        <v>3</v>
      </c>
      <c r="Z9" s="1">
        <v>6</v>
      </c>
      <c r="AA9" s="1">
        <v>4</v>
      </c>
      <c r="AB9" s="1">
        <v>9</v>
      </c>
      <c r="AC9" s="1">
        <v>2</v>
      </c>
    </row>
    <row r="10" spans="1:29" x14ac:dyDescent="0.2">
      <c r="A10" s="1" t="s">
        <v>73</v>
      </c>
      <c r="B10" s="1">
        <v>16692</v>
      </c>
      <c r="C10" s="1">
        <v>1173</v>
      </c>
      <c r="D10" s="1">
        <v>374</v>
      </c>
      <c r="E10" s="1">
        <v>1232</v>
      </c>
      <c r="F10" s="1">
        <v>351</v>
      </c>
      <c r="G10" s="1">
        <v>745</v>
      </c>
      <c r="H10" s="1">
        <v>1083</v>
      </c>
      <c r="I10" s="1">
        <v>2722</v>
      </c>
      <c r="J10" s="1">
        <v>126</v>
      </c>
      <c r="K10" s="1">
        <v>139</v>
      </c>
      <c r="L10" s="1">
        <v>409</v>
      </c>
      <c r="M10" s="1">
        <v>483</v>
      </c>
      <c r="N10" s="1" t="s">
        <v>73</v>
      </c>
      <c r="O10" s="1">
        <f t="shared" si="0"/>
        <v>4555</v>
      </c>
      <c r="P10" s="1">
        <v>291</v>
      </c>
      <c r="Q10" s="1">
        <v>718</v>
      </c>
      <c r="R10" s="1">
        <v>3422</v>
      </c>
      <c r="S10" s="1">
        <v>124</v>
      </c>
      <c r="T10" s="1">
        <v>305</v>
      </c>
      <c r="U10" s="1">
        <v>564</v>
      </c>
      <c r="V10" s="1">
        <v>537</v>
      </c>
      <c r="W10" s="1">
        <v>579</v>
      </c>
      <c r="X10" s="1">
        <v>180</v>
      </c>
      <c r="Y10" s="1">
        <v>172</v>
      </c>
      <c r="Z10" s="1">
        <v>233</v>
      </c>
      <c r="AA10" s="1">
        <v>261</v>
      </c>
      <c r="AB10" s="1">
        <v>383</v>
      </c>
      <c r="AC10" s="1">
        <v>86</v>
      </c>
    </row>
    <row r="11" spans="1:29" x14ac:dyDescent="0.2">
      <c r="A11" s="1" t="s">
        <v>74</v>
      </c>
      <c r="B11" s="1">
        <v>1829</v>
      </c>
      <c r="C11" s="1">
        <v>167</v>
      </c>
      <c r="D11" s="1">
        <v>114</v>
      </c>
      <c r="E11" s="1">
        <v>239</v>
      </c>
      <c r="F11" s="1">
        <v>67</v>
      </c>
      <c r="G11" s="1">
        <v>46</v>
      </c>
      <c r="H11" s="1">
        <v>162</v>
      </c>
      <c r="I11" s="1">
        <v>47</v>
      </c>
      <c r="J11" s="1">
        <v>24</v>
      </c>
      <c r="K11" s="1">
        <v>25</v>
      </c>
      <c r="L11" s="1">
        <v>53</v>
      </c>
      <c r="M11" s="1">
        <v>72</v>
      </c>
      <c r="N11" s="1" t="s">
        <v>74</v>
      </c>
      <c r="O11" s="1">
        <f t="shared" si="0"/>
        <v>247</v>
      </c>
      <c r="P11" s="1">
        <v>51</v>
      </c>
      <c r="Q11" s="1">
        <v>80</v>
      </c>
      <c r="R11" s="1">
        <v>93</v>
      </c>
      <c r="S11" s="1">
        <v>23</v>
      </c>
      <c r="T11" s="1">
        <v>43</v>
      </c>
      <c r="U11" s="1">
        <v>117</v>
      </c>
      <c r="V11" s="1">
        <v>94</v>
      </c>
      <c r="W11" s="1">
        <v>95</v>
      </c>
      <c r="X11" s="1">
        <v>31</v>
      </c>
      <c r="Y11" s="1">
        <v>21</v>
      </c>
      <c r="Z11" s="1">
        <v>46</v>
      </c>
      <c r="AA11" s="1">
        <v>38</v>
      </c>
      <c r="AB11" s="1">
        <v>72</v>
      </c>
      <c r="AC11" s="1">
        <v>9</v>
      </c>
    </row>
    <row r="12" spans="1:29" x14ac:dyDescent="0.2">
      <c r="A12" s="1" t="s">
        <v>75</v>
      </c>
      <c r="B12" s="1">
        <v>8805</v>
      </c>
      <c r="C12" s="1">
        <v>579</v>
      </c>
      <c r="D12" s="1">
        <v>146</v>
      </c>
      <c r="E12" s="1">
        <v>541</v>
      </c>
      <c r="F12" s="1">
        <v>158</v>
      </c>
      <c r="G12" s="1">
        <v>386</v>
      </c>
      <c r="H12" s="1">
        <v>444</v>
      </c>
      <c r="I12" s="1">
        <v>1597</v>
      </c>
      <c r="J12" s="1">
        <v>70</v>
      </c>
      <c r="K12" s="1">
        <v>64</v>
      </c>
      <c r="L12" s="1">
        <v>246</v>
      </c>
      <c r="M12" s="1">
        <v>262</v>
      </c>
      <c r="N12" s="1" t="s">
        <v>75</v>
      </c>
      <c r="O12" s="1">
        <f t="shared" si="0"/>
        <v>2701</v>
      </c>
      <c r="P12" s="1">
        <v>207</v>
      </c>
      <c r="Q12" s="1">
        <v>414</v>
      </c>
      <c r="R12" s="1">
        <v>2003</v>
      </c>
      <c r="S12" s="1">
        <v>77</v>
      </c>
      <c r="T12" s="1">
        <v>199</v>
      </c>
      <c r="U12" s="1">
        <v>273</v>
      </c>
      <c r="V12" s="1">
        <v>233</v>
      </c>
      <c r="W12" s="1">
        <v>292</v>
      </c>
      <c r="X12" s="1">
        <v>74</v>
      </c>
      <c r="Y12" s="1">
        <v>85</v>
      </c>
      <c r="Z12" s="1">
        <v>92</v>
      </c>
      <c r="AA12" s="1">
        <v>143</v>
      </c>
      <c r="AB12" s="1">
        <v>178</v>
      </c>
      <c r="AC12" s="1">
        <v>42</v>
      </c>
    </row>
    <row r="13" spans="1:29" x14ac:dyDescent="0.2">
      <c r="A13" s="1" t="s">
        <v>76</v>
      </c>
      <c r="B13" s="1">
        <v>6058</v>
      </c>
      <c r="C13" s="1">
        <v>427</v>
      </c>
      <c r="D13" s="1">
        <v>114</v>
      </c>
      <c r="E13" s="1">
        <v>452</v>
      </c>
      <c r="F13" s="1">
        <v>126</v>
      </c>
      <c r="G13" s="1">
        <v>313</v>
      </c>
      <c r="H13" s="1">
        <v>477</v>
      </c>
      <c r="I13" s="1">
        <v>1078</v>
      </c>
      <c r="J13" s="1">
        <v>32</v>
      </c>
      <c r="K13" s="1">
        <v>50</v>
      </c>
      <c r="L13" s="1">
        <v>110</v>
      </c>
      <c r="M13" s="1">
        <v>149</v>
      </c>
      <c r="N13" s="1" t="s">
        <v>76</v>
      </c>
      <c r="O13" s="1">
        <f t="shared" si="0"/>
        <v>1607</v>
      </c>
      <c r="P13" s="1">
        <v>33</v>
      </c>
      <c r="Q13" s="1">
        <v>224</v>
      </c>
      <c r="R13" s="1">
        <v>1326</v>
      </c>
      <c r="S13" s="1">
        <v>24</v>
      </c>
      <c r="T13" s="1">
        <v>63</v>
      </c>
      <c r="U13" s="1">
        <v>174</v>
      </c>
      <c r="V13" s="1">
        <v>210</v>
      </c>
      <c r="W13" s="1">
        <v>192</v>
      </c>
      <c r="X13" s="1">
        <v>75</v>
      </c>
      <c r="Y13" s="1">
        <v>66</v>
      </c>
      <c r="Z13" s="1">
        <v>95</v>
      </c>
      <c r="AA13" s="1">
        <v>80</v>
      </c>
      <c r="AB13" s="1">
        <v>133</v>
      </c>
      <c r="AC13" s="1">
        <v>35</v>
      </c>
    </row>
    <row r="14" spans="1:29" x14ac:dyDescent="0.2">
      <c r="O14" s="1">
        <f t="shared" si="0"/>
        <v>0</v>
      </c>
    </row>
    <row r="15" spans="1:29" x14ac:dyDescent="0.2">
      <c r="A15" s="1" t="s">
        <v>156</v>
      </c>
      <c r="B15" s="1">
        <v>9422</v>
      </c>
      <c r="C15" s="1">
        <v>605</v>
      </c>
      <c r="D15" s="1">
        <v>200</v>
      </c>
      <c r="E15" s="1">
        <v>664</v>
      </c>
      <c r="F15" s="1">
        <v>182</v>
      </c>
      <c r="G15" s="1">
        <v>431</v>
      </c>
      <c r="H15" s="1">
        <v>572</v>
      </c>
      <c r="I15" s="1">
        <v>1749</v>
      </c>
      <c r="J15" s="1">
        <v>63</v>
      </c>
      <c r="K15" s="1">
        <v>80</v>
      </c>
      <c r="L15" s="1">
        <v>239</v>
      </c>
      <c r="M15" s="1">
        <v>246</v>
      </c>
      <c r="N15" s="1" t="s">
        <v>156</v>
      </c>
      <c r="O15" s="1">
        <f t="shared" si="0"/>
        <v>2618</v>
      </c>
      <c r="P15" s="1">
        <v>165</v>
      </c>
      <c r="Q15" s="1">
        <v>349</v>
      </c>
      <c r="R15" s="1">
        <v>2036</v>
      </c>
      <c r="S15" s="1">
        <v>68</v>
      </c>
      <c r="T15" s="1">
        <v>154</v>
      </c>
      <c r="U15" s="1">
        <v>292</v>
      </c>
      <c r="V15" s="1">
        <v>291</v>
      </c>
      <c r="W15" s="1">
        <v>324</v>
      </c>
      <c r="X15" s="1">
        <v>100</v>
      </c>
      <c r="Y15" s="1">
        <v>99</v>
      </c>
      <c r="Z15" s="1">
        <v>121</v>
      </c>
      <c r="AA15" s="1">
        <v>132</v>
      </c>
      <c r="AB15" s="1">
        <v>213</v>
      </c>
      <c r="AC15" s="1">
        <v>47</v>
      </c>
    </row>
    <row r="16" spans="1:29" x14ac:dyDescent="0.2">
      <c r="A16" s="1" t="s">
        <v>68</v>
      </c>
      <c r="B16" s="1">
        <v>875</v>
      </c>
      <c r="C16" s="1">
        <v>3</v>
      </c>
      <c r="D16" s="1">
        <v>0</v>
      </c>
      <c r="E16" s="1">
        <v>3</v>
      </c>
      <c r="F16" s="1">
        <v>1</v>
      </c>
      <c r="G16" s="1">
        <v>69</v>
      </c>
      <c r="H16" s="1">
        <v>6</v>
      </c>
      <c r="I16" s="1">
        <v>484</v>
      </c>
      <c r="J16" s="1">
        <v>1</v>
      </c>
      <c r="K16" s="1">
        <v>0</v>
      </c>
      <c r="L16" s="1">
        <v>6</v>
      </c>
      <c r="M16" s="1">
        <v>0</v>
      </c>
      <c r="N16" s="1" t="s">
        <v>68</v>
      </c>
      <c r="O16" s="1">
        <f t="shared" si="0"/>
        <v>285</v>
      </c>
      <c r="P16" s="1">
        <v>3</v>
      </c>
      <c r="Q16" s="1">
        <v>6</v>
      </c>
      <c r="R16" s="1">
        <v>272</v>
      </c>
      <c r="S16" s="1">
        <v>4</v>
      </c>
      <c r="T16" s="1">
        <v>4</v>
      </c>
      <c r="U16" s="1">
        <v>1</v>
      </c>
      <c r="V16" s="1">
        <v>1</v>
      </c>
      <c r="W16" s="1">
        <v>7</v>
      </c>
      <c r="X16" s="1">
        <v>1</v>
      </c>
      <c r="Y16" s="1">
        <v>2</v>
      </c>
      <c r="Z16" s="1">
        <v>0</v>
      </c>
      <c r="AA16" s="1">
        <v>0</v>
      </c>
      <c r="AB16" s="1">
        <v>1</v>
      </c>
      <c r="AC16" s="1">
        <v>0</v>
      </c>
    </row>
    <row r="17" spans="1:29" x14ac:dyDescent="0.2">
      <c r="A17" s="1" t="s">
        <v>69</v>
      </c>
      <c r="B17" s="1">
        <v>550</v>
      </c>
      <c r="C17" s="1">
        <v>11</v>
      </c>
      <c r="D17" s="1">
        <v>10</v>
      </c>
      <c r="E17" s="1">
        <v>35</v>
      </c>
      <c r="F17" s="1">
        <v>7</v>
      </c>
      <c r="G17" s="1">
        <v>13</v>
      </c>
      <c r="H17" s="1">
        <v>21</v>
      </c>
      <c r="I17" s="1">
        <v>71</v>
      </c>
      <c r="J17" s="1">
        <v>4</v>
      </c>
      <c r="K17" s="1">
        <v>3</v>
      </c>
      <c r="L17" s="1">
        <v>10</v>
      </c>
      <c r="M17" s="1">
        <v>11</v>
      </c>
      <c r="N17" s="1" t="s">
        <v>69</v>
      </c>
      <c r="O17" s="1">
        <f t="shared" si="0"/>
        <v>269</v>
      </c>
      <c r="P17" s="1">
        <v>0</v>
      </c>
      <c r="Q17" s="1">
        <v>13</v>
      </c>
      <c r="R17" s="1">
        <v>255</v>
      </c>
      <c r="S17" s="1">
        <v>1</v>
      </c>
      <c r="T17" s="1">
        <v>9</v>
      </c>
      <c r="U17" s="1">
        <v>9</v>
      </c>
      <c r="V17" s="1">
        <v>6</v>
      </c>
      <c r="W17" s="1">
        <v>10</v>
      </c>
      <c r="X17" s="1">
        <v>8</v>
      </c>
      <c r="Y17" s="1">
        <v>14</v>
      </c>
      <c r="Z17" s="1">
        <v>10</v>
      </c>
      <c r="AA17" s="1">
        <v>7</v>
      </c>
      <c r="AB17" s="1">
        <v>10</v>
      </c>
      <c r="AC17" s="1">
        <v>2</v>
      </c>
    </row>
    <row r="18" spans="1:29" x14ac:dyDescent="0.2">
      <c r="A18" s="1" t="s">
        <v>70</v>
      </c>
      <c r="B18" s="1">
        <v>97</v>
      </c>
      <c r="C18" s="1">
        <v>0</v>
      </c>
      <c r="D18" s="1">
        <v>3</v>
      </c>
      <c r="E18" s="1">
        <v>9</v>
      </c>
      <c r="F18" s="1">
        <v>1</v>
      </c>
      <c r="G18" s="1">
        <v>1</v>
      </c>
      <c r="H18" s="1">
        <v>6</v>
      </c>
      <c r="I18" s="1">
        <v>9</v>
      </c>
      <c r="J18" s="1">
        <v>2</v>
      </c>
      <c r="K18" s="1">
        <v>1</v>
      </c>
      <c r="L18" s="1">
        <v>2</v>
      </c>
      <c r="M18" s="1">
        <v>2</v>
      </c>
      <c r="N18" s="1" t="s">
        <v>70</v>
      </c>
      <c r="O18" s="1">
        <f t="shared" si="0"/>
        <v>37</v>
      </c>
      <c r="P18" s="1">
        <v>0</v>
      </c>
      <c r="Q18" s="1">
        <v>3</v>
      </c>
      <c r="R18" s="1">
        <v>34</v>
      </c>
      <c r="S18" s="1">
        <v>0</v>
      </c>
      <c r="T18" s="1">
        <v>2</v>
      </c>
      <c r="U18" s="1">
        <v>0</v>
      </c>
      <c r="V18" s="1">
        <v>0</v>
      </c>
      <c r="W18" s="1">
        <v>0</v>
      </c>
      <c r="X18" s="1">
        <v>3</v>
      </c>
      <c r="Y18" s="1">
        <v>13</v>
      </c>
      <c r="Z18" s="1">
        <v>2</v>
      </c>
      <c r="AA18" s="1">
        <v>3</v>
      </c>
      <c r="AB18" s="1">
        <v>1</v>
      </c>
      <c r="AC18" s="1">
        <v>0</v>
      </c>
    </row>
    <row r="19" spans="1:29" x14ac:dyDescent="0.2">
      <c r="A19" s="1" t="s">
        <v>71</v>
      </c>
      <c r="B19" s="1">
        <v>8</v>
      </c>
      <c r="C19" s="1">
        <v>2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 t="s">
        <v>71</v>
      </c>
      <c r="O19" s="1">
        <f t="shared" si="0"/>
        <v>4</v>
      </c>
      <c r="P19" s="1">
        <v>0</v>
      </c>
      <c r="Q19" s="1">
        <v>0</v>
      </c>
      <c r="R19" s="1">
        <v>4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2</v>
      </c>
      <c r="AA19" s="1">
        <v>0</v>
      </c>
      <c r="AB19" s="1">
        <v>0</v>
      </c>
      <c r="AC19" s="1">
        <v>0</v>
      </c>
    </row>
    <row r="20" spans="1:29" x14ac:dyDescent="0.2">
      <c r="A20" s="1" t="s">
        <v>72</v>
      </c>
      <c r="B20" s="1">
        <v>445</v>
      </c>
      <c r="C20" s="1">
        <v>9</v>
      </c>
      <c r="D20" s="1">
        <v>7</v>
      </c>
      <c r="E20" s="1">
        <v>26</v>
      </c>
      <c r="F20" s="1">
        <v>6</v>
      </c>
      <c r="G20" s="1">
        <v>12</v>
      </c>
      <c r="H20" s="1">
        <v>15</v>
      </c>
      <c r="I20" s="1">
        <v>62</v>
      </c>
      <c r="J20" s="1">
        <v>2</v>
      </c>
      <c r="K20" s="1">
        <v>2</v>
      </c>
      <c r="L20" s="1">
        <v>8</v>
      </c>
      <c r="M20" s="1">
        <v>9</v>
      </c>
      <c r="N20" s="1" t="s">
        <v>72</v>
      </c>
      <c r="O20" s="1">
        <f t="shared" si="0"/>
        <v>228</v>
      </c>
      <c r="P20" s="1">
        <v>0</v>
      </c>
      <c r="Q20" s="1">
        <v>10</v>
      </c>
      <c r="R20" s="1">
        <v>217</v>
      </c>
      <c r="S20" s="1">
        <v>1</v>
      </c>
      <c r="T20" s="1">
        <v>7</v>
      </c>
      <c r="U20" s="1">
        <v>9</v>
      </c>
      <c r="V20" s="1">
        <v>6</v>
      </c>
      <c r="W20" s="1">
        <v>10</v>
      </c>
      <c r="X20" s="1">
        <v>5</v>
      </c>
      <c r="Y20" s="1">
        <v>1</v>
      </c>
      <c r="Z20" s="1">
        <v>6</v>
      </c>
      <c r="AA20" s="1">
        <v>4</v>
      </c>
      <c r="AB20" s="1">
        <v>9</v>
      </c>
      <c r="AC20" s="1">
        <v>2</v>
      </c>
    </row>
    <row r="21" spans="1:29" x14ac:dyDescent="0.2">
      <c r="A21" s="1" t="s">
        <v>73</v>
      </c>
      <c r="B21" s="1">
        <v>7997</v>
      </c>
      <c r="C21" s="1">
        <v>591</v>
      </c>
      <c r="D21" s="1">
        <v>190</v>
      </c>
      <c r="E21" s="1">
        <v>626</v>
      </c>
      <c r="F21" s="1">
        <v>174</v>
      </c>
      <c r="G21" s="1">
        <v>349</v>
      </c>
      <c r="H21" s="1">
        <v>545</v>
      </c>
      <c r="I21" s="1">
        <v>1194</v>
      </c>
      <c r="J21" s="1">
        <v>58</v>
      </c>
      <c r="K21" s="1">
        <v>77</v>
      </c>
      <c r="L21" s="1">
        <v>223</v>
      </c>
      <c r="M21" s="1">
        <v>235</v>
      </c>
      <c r="N21" s="1" t="s">
        <v>73</v>
      </c>
      <c r="O21" s="1">
        <f t="shared" si="0"/>
        <v>2064</v>
      </c>
      <c r="P21" s="1">
        <v>162</v>
      </c>
      <c r="Q21" s="1">
        <v>330</v>
      </c>
      <c r="R21" s="1">
        <v>1509</v>
      </c>
      <c r="S21" s="1">
        <v>63</v>
      </c>
      <c r="T21" s="1">
        <v>141</v>
      </c>
      <c r="U21" s="1">
        <v>282</v>
      </c>
      <c r="V21" s="1">
        <v>284</v>
      </c>
      <c r="W21" s="1">
        <v>307</v>
      </c>
      <c r="X21" s="1">
        <v>91</v>
      </c>
      <c r="Y21" s="1">
        <v>83</v>
      </c>
      <c r="Z21" s="1">
        <v>111</v>
      </c>
      <c r="AA21" s="1">
        <v>125</v>
      </c>
      <c r="AB21" s="1">
        <v>202</v>
      </c>
      <c r="AC21" s="1">
        <v>45</v>
      </c>
    </row>
    <row r="22" spans="1:29" x14ac:dyDescent="0.2">
      <c r="A22" s="1" t="s">
        <v>74</v>
      </c>
      <c r="B22" s="1">
        <v>1591</v>
      </c>
      <c r="C22" s="1">
        <v>167</v>
      </c>
      <c r="D22" s="1">
        <v>47</v>
      </c>
      <c r="E22" s="1">
        <v>206</v>
      </c>
      <c r="F22" s="1">
        <v>67</v>
      </c>
      <c r="G22" s="1">
        <v>40</v>
      </c>
      <c r="H22" s="1">
        <v>135</v>
      </c>
      <c r="I22" s="1">
        <v>37</v>
      </c>
      <c r="J22" s="1">
        <v>20</v>
      </c>
      <c r="K22" s="1">
        <v>25</v>
      </c>
      <c r="L22" s="1">
        <v>51</v>
      </c>
      <c r="M22" s="1">
        <v>70</v>
      </c>
      <c r="N22" s="1" t="s">
        <v>74</v>
      </c>
      <c r="O22" s="1">
        <f t="shared" si="0"/>
        <v>221</v>
      </c>
      <c r="P22" s="1">
        <v>51</v>
      </c>
      <c r="Q22" s="1">
        <v>78</v>
      </c>
      <c r="R22" s="1">
        <v>69</v>
      </c>
      <c r="S22" s="1">
        <v>23</v>
      </c>
      <c r="T22" s="1">
        <v>42</v>
      </c>
      <c r="U22" s="1">
        <v>97</v>
      </c>
      <c r="V22" s="1">
        <v>91</v>
      </c>
      <c r="W22" s="1">
        <v>94</v>
      </c>
      <c r="X22" s="1">
        <v>30</v>
      </c>
      <c r="Y22" s="1">
        <v>14</v>
      </c>
      <c r="Z22" s="1">
        <v>30</v>
      </c>
      <c r="AA22" s="1">
        <v>38</v>
      </c>
      <c r="AB22" s="1">
        <v>60</v>
      </c>
      <c r="AC22" s="1">
        <v>9</v>
      </c>
    </row>
    <row r="23" spans="1:29" x14ac:dyDescent="0.2">
      <c r="A23" s="1" t="s">
        <v>75</v>
      </c>
      <c r="B23" s="1">
        <v>3111</v>
      </c>
      <c r="C23" s="1">
        <v>194</v>
      </c>
      <c r="D23" s="1">
        <v>74</v>
      </c>
      <c r="E23" s="1">
        <v>174</v>
      </c>
      <c r="F23" s="1">
        <v>43</v>
      </c>
      <c r="G23" s="1">
        <v>125</v>
      </c>
      <c r="H23" s="1">
        <v>150</v>
      </c>
      <c r="I23" s="1">
        <v>589</v>
      </c>
      <c r="J23" s="1">
        <v>23</v>
      </c>
      <c r="K23" s="1">
        <v>20</v>
      </c>
      <c r="L23" s="1">
        <v>98</v>
      </c>
      <c r="M23" s="1">
        <v>84</v>
      </c>
      <c r="N23" s="1" t="s">
        <v>75</v>
      </c>
      <c r="O23" s="1">
        <f t="shared" si="0"/>
        <v>1013</v>
      </c>
      <c r="P23" s="1">
        <v>94</v>
      </c>
      <c r="Q23" s="1">
        <v>146</v>
      </c>
      <c r="R23" s="1">
        <v>744</v>
      </c>
      <c r="S23" s="1">
        <v>29</v>
      </c>
      <c r="T23" s="1">
        <v>67</v>
      </c>
      <c r="U23" s="1">
        <v>83</v>
      </c>
      <c r="V23" s="1">
        <v>65</v>
      </c>
      <c r="W23" s="1">
        <v>107</v>
      </c>
      <c r="X23" s="1">
        <v>23</v>
      </c>
      <c r="Y23" s="1">
        <v>36</v>
      </c>
      <c r="Z23" s="1">
        <v>29</v>
      </c>
      <c r="AA23" s="1">
        <v>43</v>
      </c>
      <c r="AB23" s="1">
        <v>57</v>
      </c>
      <c r="AC23" s="1">
        <v>14</v>
      </c>
    </row>
    <row r="24" spans="1:29" x14ac:dyDescent="0.2">
      <c r="A24" s="1" t="s">
        <v>76</v>
      </c>
      <c r="B24" s="1">
        <v>3295</v>
      </c>
      <c r="C24" s="1">
        <v>230</v>
      </c>
      <c r="D24" s="1">
        <v>69</v>
      </c>
      <c r="E24" s="1">
        <v>246</v>
      </c>
      <c r="F24" s="1">
        <v>64</v>
      </c>
      <c r="G24" s="1">
        <v>184</v>
      </c>
      <c r="H24" s="1">
        <v>260</v>
      </c>
      <c r="I24" s="1">
        <v>568</v>
      </c>
      <c r="J24" s="1">
        <v>15</v>
      </c>
      <c r="K24" s="1">
        <v>32</v>
      </c>
      <c r="L24" s="1">
        <v>74</v>
      </c>
      <c r="M24" s="1">
        <v>81</v>
      </c>
      <c r="N24" s="1" t="s">
        <v>76</v>
      </c>
      <c r="O24" s="1">
        <f t="shared" si="0"/>
        <v>830</v>
      </c>
      <c r="P24" s="1">
        <v>17</v>
      </c>
      <c r="Q24" s="1">
        <v>106</v>
      </c>
      <c r="R24" s="1">
        <v>696</v>
      </c>
      <c r="S24" s="1">
        <v>11</v>
      </c>
      <c r="T24" s="1">
        <v>32</v>
      </c>
      <c r="U24" s="1">
        <v>102</v>
      </c>
      <c r="V24" s="1">
        <v>128</v>
      </c>
      <c r="W24" s="1">
        <v>106</v>
      </c>
      <c r="X24" s="1">
        <v>38</v>
      </c>
      <c r="Y24" s="1">
        <v>33</v>
      </c>
      <c r="Z24" s="1">
        <v>52</v>
      </c>
      <c r="AA24" s="1">
        <v>44</v>
      </c>
      <c r="AB24" s="1">
        <v>85</v>
      </c>
      <c r="AC24" s="1">
        <v>22</v>
      </c>
    </row>
    <row r="25" spans="1:29" x14ac:dyDescent="0.2">
      <c r="O25" s="1">
        <f t="shared" si="0"/>
        <v>0</v>
      </c>
    </row>
    <row r="26" spans="1:29" x14ac:dyDescent="0.2">
      <c r="A26" s="1" t="s">
        <v>157</v>
      </c>
      <c r="B26" s="1">
        <v>9036</v>
      </c>
      <c r="C26" s="1">
        <v>584</v>
      </c>
      <c r="D26" s="1">
        <v>184</v>
      </c>
      <c r="E26" s="1">
        <v>609</v>
      </c>
      <c r="F26" s="1">
        <v>178</v>
      </c>
      <c r="G26" s="1">
        <v>405</v>
      </c>
      <c r="H26" s="1">
        <v>540</v>
      </c>
      <c r="I26" s="1">
        <v>1713</v>
      </c>
      <c r="J26" s="1">
        <v>68</v>
      </c>
      <c r="K26" s="1">
        <v>62</v>
      </c>
      <c r="L26" s="1">
        <v>191</v>
      </c>
      <c r="M26" s="1">
        <v>248</v>
      </c>
      <c r="N26" s="1" t="s">
        <v>157</v>
      </c>
      <c r="O26" s="1">
        <f t="shared" si="0"/>
        <v>2615</v>
      </c>
      <c r="P26" s="1">
        <v>129</v>
      </c>
      <c r="Q26" s="1">
        <v>394</v>
      </c>
      <c r="R26" s="1">
        <v>2030</v>
      </c>
      <c r="S26" s="1">
        <v>62</v>
      </c>
      <c r="T26" s="1">
        <v>166</v>
      </c>
      <c r="U26" s="1">
        <v>282</v>
      </c>
      <c r="V26" s="1">
        <v>256</v>
      </c>
      <c r="W26" s="1">
        <v>273</v>
      </c>
      <c r="X26" s="1">
        <v>89</v>
      </c>
      <c r="Y26" s="1">
        <v>92</v>
      </c>
      <c r="Z26" s="1">
        <v>122</v>
      </c>
      <c r="AA26" s="1">
        <v>136</v>
      </c>
      <c r="AB26" s="1">
        <v>182</v>
      </c>
      <c r="AC26" s="1">
        <v>41</v>
      </c>
    </row>
    <row r="27" spans="1:29" x14ac:dyDescent="0.2">
      <c r="A27" s="1" t="s">
        <v>68</v>
      </c>
      <c r="B27" s="1">
        <v>250</v>
      </c>
      <c r="C27" s="1">
        <v>0</v>
      </c>
      <c r="D27" s="1">
        <v>0</v>
      </c>
      <c r="E27" s="1">
        <v>1</v>
      </c>
      <c r="F27" s="1">
        <v>1</v>
      </c>
      <c r="G27" s="1">
        <v>7</v>
      </c>
      <c r="H27" s="1">
        <v>0</v>
      </c>
      <c r="I27" s="1">
        <v>168</v>
      </c>
      <c r="J27" s="1">
        <v>0</v>
      </c>
      <c r="K27" s="1">
        <v>0</v>
      </c>
      <c r="L27" s="1">
        <v>4</v>
      </c>
      <c r="M27" s="1">
        <v>0</v>
      </c>
      <c r="N27" s="1" t="s">
        <v>68</v>
      </c>
      <c r="O27" s="1">
        <f t="shared" si="0"/>
        <v>65</v>
      </c>
      <c r="P27" s="1">
        <v>0</v>
      </c>
      <c r="Q27" s="1">
        <v>4</v>
      </c>
      <c r="R27" s="1">
        <v>60</v>
      </c>
      <c r="S27" s="1">
        <v>1</v>
      </c>
      <c r="T27" s="1">
        <v>2</v>
      </c>
      <c r="U27" s="1">
        <v>0</v>
      </c>
      <c r="V27" s="1">
        <v>1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1</v>
      </c>
      <c r="AC27" s="1">
        <v>0</v>
      </c>
    </row>
    <row r="28" spans="1:29" x14ac:dyDescent="0.2">
      <c r="A28" s="1" t="s">
        <v>69</v>
      </c>
      <c r="B28" s="1">
        <v>91</v>
      </c>
      <c r="C28" s="1">
        <v>2</v>
      </c>
      <c r="D28" s="1">
        <v>0</v>
      </c>
      <c r="E28" s="1">
        <v>2</v>
      </c>
      <c r="F28" s="1">
        <v>0</v>
      </c>
      <c r="G28" s="1">
        <v>2</v>
      </c>
      <c r="H28" s="1">
        <v>2</v>
      </c>
      <c r="I28" s="1">
        <v>17</v>
      </c>
      <c r="J28" s="1">
        <v>0</v>
      </c>
      <c r="K28" s="1">
        <v>0</v>
      </c>
      <c r="L28" s="1">
        <v>1</v>
      </c>
      <c r="M28" s="1">
        <v>0</v>
      </c>
      <c r="N28" s="1" t="s">
        <v>69</v>
      </c>
      <c r="O28" s="1">
        <f t="shared" si="0"/>
        <v>59</v>
      </c>
      <c r="P28" s="1">
        <v>0</v>
      </c>
      <c r="Q28" s="1">
        <v>2</v>
      </c>
      <c r="R28" s="1">
        <v>57</v>
      </c>
      <c r="S28" s="1">
        <v>0</v>
      </c>
      <c r="T28" s="1">
        <v>0</v>
      </c>
      <c r="U28" s="1">
        <v>0</v>
      </c>
      <c r="V28" s="1">
        <v>2</v>
      </c>
      <c r="W28" s="1">
        <v>1</v>
      </c>
      <c r="X28" s="1">
        <v>0</v>
      </c>
      <c r="Y28" s="1">
        <v>3</v>
      </c>
      <c r="Z28" s="1">
        <v>0</v>
      </c>
      <c r="AA28" s="1">
        <v>0</v>
      </c>
      <c r="AB28" s="1">
        <v>0</v>
      </c>
      <c r="AC28" s="1">
        <v>0</v>
      </c>
    </row>
    <row r="29" spans="1:29" x14ac:dyDescent="0.2">
      <c r="A29" s="1" t="s">
        <v>70</v>
      </c>
      <c r="B29" s="1">
        <v>7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 t="s">
        <v>70</v>
      </c>
      <c r="O29" s="1">
        <f t="shared" si="0"/>
        <v>6</v>
      </c>
      <c r="P29" s="1">
        <v>0</v>
      </c>
      <c r="Q29" s="1">
        <v>0</v>
      </c>
      <c r="R29" s="1">
        <v>6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1</v>
      </c>
      <c r="Z29" s="1">
        <v>0</v>
      </c>
      <c r="AA29" s="1">
        <v>0</v>
      </c>
      <c r="AB29" s="1">
        <v>0</v>
      </c>
      <c r="AC29" s="1">
        <v>0</v>
      </c>
    </row>
    <row r="30" spans="1:29" x14ac:dyDescent="0.2">
      <c r="A30" s="1" t="s">
        <v>71</v>
      </c>
      <c r="B30" s="1">
        <v>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 t="s">
        <v>71</v>
      </c>
      <c r="O30" s="1">
        <f t="shared" si="0"/>
        <v>1</v>
      </c>
      <c r="P30" s="1">
        <v>0</v>
      </c>
      <c r="Q30" s="1">
        <v>0</v>
      </c>
      <c r="R30" s="1">
        <v>1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</row>
    <row r="31" spans="1:29" x14ac:dyDescent="0.2">
      <c r="A31" s="1" t="s">
        <v>72</v>
      </c>
      <c r="B31" s="1">
        <v>83</v>
      </c>
      <c r="C31" s="1">
        <v>2</v>
      </c>
      <c r="D31" s="1">
        <v>0</v>
      </c>
      <c r="E31" s="1">
        <v>2</v>
      </c>
      <c r="F31" s="1">
        <v>0</v>
      </c>
      <c r="G31" s="1">
        <v>2</v>
      </c>
      <c r="H31" s="1">
        <v>2</v>
      </c>
      <c r="I31" s="1">
        <v>17</v>
      </c>
      <c r="J31" s="1">
        <v>0</v>
      </c>
      <c r="K31" s="1">
        <v>0</v>
      </c>
      <c r="L31" s="1">
        <v>1</v>
      </c>
      <c r="M31" s="1">
        <v>0</v>
      </c>
      <c r="N31" s="1" t="s">
        <v>72</v>
      </c>
      <c r="O31" s="1">
        <f t="shared" si="0"/>
        <v>52</v>
      </c>
      <c r="P31" s="1">
        <v>0</v>
      </c>
      <c r="Q31" s="1">
        <v>2</v>
      </c>
      <c r="R31" s="1">
        <v>50</v>
      </c>
      <c r="S31" s="1">
        <v>0</v>
      </c>
      <c r="T31" s="1">
        <v>0</v>
      </c>
      <c r="U31" s="1">
        <v>0</v>
      </c>
      <c r="V31" s="1">
        <v>2</v>
      </c>
      <c r="W31" s="1">
        <v>1</v>
      </c>
      <c r="X31" s="1">
        <v>0</v>
      </c>
      <c r="Y31" s="1">
        <v>2</v>
      </c>
      <c r="Z31" s="1">
        <v>0</v>
      </c>
      <c r="AA31" s="1">
        <v>0</v>
      </c>
      <c r="AB31" s="1">
        <v>0</v>
      </c>
      <c r="AC31" s="1">
        <v>0</v>
      </c>
    </row>
    <row r="32" spans="1:29" x14ac:dyDescent="0.2">
      <c r="A32" s="1" t="s">
        <v>73</v>
      </c>
      <c r="B32" s="1">
        <v>8695</v>
      </c>
      <c r="C32" s="1">
        <v>582</v>
      </c>
      <c r="D32" s="1">
        <v>184</v>
      </c>
      <c r="E32" s="1">
        <v>606</v>
      </c>
      <c r="F32" s="1">
        <v>177</v>
      </c>
      <c r="G32" s="1">
        <v>396</v>
      </c>
      <c r="H32" s="1">
        <v>538</v>
      </c>
      <c r="I32" s="1">
        <v>1528</v>
      </c>
      <c r="J32" s="1">
        <v>68</v>
      </c>
      <c r="K32" s="1">
        <v>62</v>
      </c>
      <c r="L32" s="1">
        <v>186</v>
      </c>
      <c r="M32" s="1">
        <v>248</v>
      </c>
      <c r="N32" s="1" t="s">
        <v>73</v>
      </c>
      <c r="O32" s="1">
        <f t="shared" si="0"/>
        <v>2491</v>
      </c>
      <c r="P32" s="1">
        <v>129</v>
      </c>
      <c r="Q32" s="1">
        <v>388</v>
      </c>
      <c r="R32" s="1">
        <v>1913</v>
      </c>
      <c r="S32" s="1">
        <v>61</v>
      </c>
      <c r="T32" s="1">
        <v>164</v>
      </c>
      <c r="U32" s="1">
        <v>282</v>
      </c>
      <c r="V32" s="1">
        <v>253</v>
      </c>
      <c r="W32" s="1">
        <v>272</v>
      </c>
      <c r="X32" s="1">
        <v>89</v>
      </c>
      <c r="Y32" s="1">
        <v>89</v>
      </c>
      <c r="Z32" s="1">
        <v>122</v>
      </c>
      <c r="AA32" s="1">
        <v>136</v>
      </c>
      <c r="AB32" s="1">
        <v>181</v>
      </c>
      <c r="AC32" s="1">
        <v>41</v>
      </c>
    </row>
    <row r="33" spans="1:29" x14ac:dyDescent="0.2">
      <c r="A33" s="1" t="s">
        <v>74</v>
      </c>
      <c r="B33" s="1">
        <v>238</v>
      </c>
      <c r="C33" s="1">
        <v>0</v>
      </c>
      <c r="D33" s="1">
        <v>67</v>
      </c>
      <c r="E33" s="1">
        <v>33</v>
      </c>
      <c r="F33" s="1">
        <v>0</v>
      </c>
      <c r="G33" s="1">
        <v>6</v>
      </c>
      <c r="H33" s="1">
        <v>27</v>
      </c>
      <c r="I33" s="1">
        <v>10</v>
      </c>
      <c r="J33" s="1">
        <v>4</v>
      </c>
      <c r="K33" s="1">
        <v>0</v>
      </c>
      <c r="L33" s="1">
        <v>2</v>
      </c>
      <c r="M33" s="1">
        <v>2</v>
      </c>
      <c r="N33" s="1" t="s">
        <v>74</v>
      </c>
      <c r="O33" s="1">
        <f t="shared" si="0"/>
        <v>26</v>
      </c>
      <c r="P33" s="1">
        <v>0</v>
      </c>
      <c r="Q33" s="1">
        <v>2</v>
      </c>
      <c r="R33" s="1">
        <v>24</v>
      </c>
      <c r="S33" s="1">
        <v>0</v>
      </c>
      <c r="T33" s="1">
        <v>1</v>
      </c>
      <c r="U33" s="1">
        <v>20</v>
      </c>
      <c r="V33" s="1">
        <v>3</v>
      </c>
      <c r="W33" s="1">
        <v>1</v>
      </c>
      <c r="X33" s="1">
        <v>1</v>
      </c>
      <c r="Y33" s="1">
        <v>7</v>
      </c>
      <c r="Z33" s="1">
        <v>16</v>
      </c>
      <c r="AA33" s="1">
        <v>0</v>
      </c>
      <c r="AB33" s="1">
        <v>12</v>
      </c>
      <c r="AC33" s="1">
        <v>0</v>
      </c>
    </row>
    <row r="34" spans="1:29" x14ac:dyDescent="0.2">
      <c r="A34" s="1" t="s">
        <v>75</v>
      </c>
      <c r="B34" s="1">
        <v>5694</v>
      </c>
      <c r="C34" s="1">
        <v>385</v>
      </c>
      <c r="D34" s="1">
        <v>72</v>
      </c>
      <c r="E34" s="1">
        <v>367</v>
      </c>
      <c r="F34" s="1">
        <v>115</v>
      </c>
      <c r="G34" s="1">
        <v>261</v>
      </c>
      <c r="H34" s="1">
        <v>294</v>
      </c>
      <c r="I34" s="1">
        <v>1008</v>
      </c>
      <c r="J34" s="1">
        <v>47</v>
      </c>
      <c r="K34" s="1">
        <v>44</v>
      </c>
      <c r="L34" s="1">
        <v>148</v>
      </c>
      <c r="M34" s="1">
        <v>178</v>
      </c>
      <c r="N34" s="1" t="s">
        <v>75</v>
      </c>
      <c r="O34" s="1">
        <f t="shared" si="0"/>
        <v>1688</v>
      </c>
      <c r="P34" s="1">
        <v>113</v>
      </c>
      <c r="Q34" s="1">
        <v>268</v>
      </c>
      <c r="R34" s="1">
        <v>1259</v>
      </c>
      <c r="S34" s="1">
        <v>48</v>
      </c>
      <c r="T34" s="1">
        <v>132</v>
      </c>
      <c r="U34" s="1">
        <v>190</v>
      </c>
      <c r="V34" s="1">
        <v>168</v>
      </c>
      <c r="W34" s="1">
        <v>185</v>
      </c>
      <c r="X34" s="1">
        <v>51</v>
      </c>
      <c r="Y34" s="1">
        <v>49</v>
      </c>
      <c r="Z34" s="1">
        <v>63</v>
      </c>
      <c r="AA34" s="1">
        <v>100</v>
      </c>
      <c r="AB34" s="1">
        <v>121</v>
      </c>
      <c r="AC34" s="1">
        <v>28</v>
      </c>
    </row>
    <row r="35" spans="1:29" x14ac:dyDescent="0.2">
      <c r="A35" s="1" t="s">
        <v>76</v>
      </c>
      <c r="B35" s="1">
        <v>2763</v>
      </c>
      <c r="C35" s="1">
        <v>197</v>
      </c>
      <c r="D35" s="1">
        <v>45</v>
      </c>
      <c r="E35" s="1">
        <v>206</v>
      </c>
      <c r="F35" s="1">
        <v>62</v>
      </c>
      <c r="G35" s="1">
        <v>129</v>
      </c>
      <c r="H35" s="1">
        <v>217</v>
      </c>
      <c r="I35" s="1">
        <v>510</v>
      </c>
      <c r="J35" s="1">
        <v>17</v>
      </c>
      <c r="K35" s="1">
        <v>18</v>
      </c>
      <c r="L35" s="1">
        <v>36</v>
      </c>
      <c r="M35" s="1">
        <v>68</v>
      </c>
      <c r="N35" s="1" t="s">
        <v>76</v>
      </c>
      <c r="O35" s="1">
        <f t="shared" si="0"/>
        <v>777</v>
      </c>
      <c r="P35" s="1">
        <v>16</v>
      </c>
      <c r="Q35" s="1">
        <v>118</v>
      </c>
      <c r="R35" s="1">
        <v>630</v>
      </c>
      <c r="S35" s="1">
        <v>13</v>
      </c>
      <c r="T35" s="1">
        <v>31</v>
      </c>
      <c r="U35" s="1">
        <v>72</v>
      </c>
      <c r="V35" s="1">
        <v>82</v>
      </c>
      <c r="W35" s="1">
        <v>86</v>
      </c>
      <c r="X35" s="1">
        <v>37</v>
      </c>
      <c r="Y35" s="1">
        <v>33</v>
      </c>
      <c r="Z35" s="1">
        <v>43</v>
      </c>
      <c r="AA35" s="1">
        <v>36</v>
      </c>
      <c r="AB35" s="1">
        <v>48</v>
      </c>
      <c r="AC35" s="1">
        <v>13</v>
      </c>
    </row>
    <row r="36" spans="1:29" x14ac:dyDescent="0.2">
      <c r="A36" s="13" t="s">
        <v>106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 t="s">
        <v>106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 x14ac:dyDescent="0.2">
      <c r="A37" s="1" t="s">
        <v>107</v>
      </c>
      <c r="N37" s="1" t="s">
        <v>107</v>
      </c>
    </row>
  </sheetData>
  <mergeCells count="1">
    <mergeCell ref="O2:S2"/>
  </mergeCells>
  <pageMargins left="0.7" right="0.7" top="0.75" bottom="0.75" header="0.3" footer="0.3"/>
  <pageSetup orientation="portrait" r:id="rId1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8430-1A07-4B8B-A3CA-523A754A0253}">
  <dimension ref="A1:AC45"/>
  <sheetViews>
    <sheetView view="pageBreakPreview" topLeftCell="A4" zoomScale="125" zoomScaleNormal="100" zoomScaleSheetLayoutView="125" workbookViewId="0">
      <selection activeCell="A5" sqref="A5:XFD5"/>
    </sheetView>
  </sheetViews>
  <sheetFormatPr defaultColWidth="8.85546875" defaultRowHeight="11.25" x14ac:dyDescent="0.2"/>
  <cols>
    <col min="1" max="1" width="15.42578125" style="21" customWidth="1"/>
    <col min="2" max="13" width="4.7109375" style="1" customWidth="1"/>
    <col min="14" max="14" width="15.42578125" style="21" customWidth="1"/>
    <col min="15" max="15" width="6" style="1" customWidth="1"/>
    <col min="16" max="29" width="4.7109375" style="1" customWidth="1"/>
    <col min="30" max="16384" width="8.85546875" style="1"/>
  </cols>
  <sheetData>
    <row r="1" spans="1:29" x14ac:dyDescent="0.2">
      <c r="A1" s="21" t="s">
        <v>165</v>
      </c>
      <c r="N1" s="21" t="s">
        <v>165</v>
      </c>
    </row>
    <row r="2" spans="1:29" ht="10.9" customHeight="1" x14ac:dyDescent="0.2">
      <c r="A2" s="22"/>
      <c r="B2" s="7"/>
      <c r="C2" s="7" t="s">
        <v>89</v>
      </c>
      <c r="D2" s="7"/>
      <c r="E2" s="7"/>
      <c r="F2" s="7"/>
      <c r="G2" s="7"/>
      <c r="H2" s="7"/>
      <c r="I2" s="7" t="s">
        <v>91</v>
      </c>
      <c r="J2" s="7"/>
      <c r="K2" s="7"/>
      <c r="L2" s="7"/>
      <c r="M2" s="7" t="s">
        <v>93</v>
      </c>
      <c r="N2" s="25"/>
      <c r="O2" s="28" t="s">
        <v>96</v>
      </c>
      <c r="P2" s="28"/>
      <c r="Q2" s="28"/>
      <c r="R2" s="28"/>
      <c r="S2" s="28"/>
      <c r="T2" s="3"/>
      <c r="U2" s="3"/>
      <c r="V2" s="7" t="s">
        <v>99</v>
      </c>
      <c r="W2" s="7"/>
      <c r="X2" s="7" t="s">
        <v>101</v>
      </c>
      <c r="Y2" s="7"/>
      <c r="Z2" s="7" t="s">
        <v>102</v>
      </c>
      <c r="AA2" s="7"/>
      <c r="AB2" s="7"/>
      <c r="AC2" s="11" t="s">
        <v>104</v>
      </c>
    </row>
    <row r="3" spans="1:29" x14ac:dyDescent="0.2">
      <c r="A3" s="23" t="s">
        <v>184</v>
      </c>
      <c r="B3" s="8" t="s">
        <v>0</v>
      </c>
      <c r="C3" s="8" t="s">
        <v>90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92</v>
      </c>
      <c r="J3" s="8" t="s">
        <v>6</v>
      </c>
      <c r="K3" s="8" t="s">
        <v>7</v>
      </c>
      <c r="L3" s="8" t="s">
        <v>8</v>
      </c>
      <c r="M3" s="8" t="s">
        <v>94</v>
      </c>
      <c r="N3" s="26"/>
      <c r="O3" s="9" t="s">
        <v>0</v>
      </c>
      <c r="P3" s="9" t="s">
        <v>95</v>
      </c>
      <c r="Q3" s="9" t="s">
        <v>97</v>
      </c>
      <c r="R3" s="9" t="s">
        <v>98</v>
      </c>
      <c r="S3" s="9" t="s">
        <v>48</v>
      </c>
      <c r="T3" s="8" t="s">
        <v>9</v>
      </c>
      <c r="U3" s="8" t="s">
        <v>10</v>
      </c>
      <c r="V3" s="8" t="s">
        <v>100</v>
      </c>
      <c r="W3" s="8" t="s">
        <v>11</v>
      </c>
      <c r="X3" s="8" t="s">
        <v>94</v>
      </c>
      <c r="Y3" s="8" t="s">
        <v>12</v>
      </c>
      <c r="Z3" s="8" t="s">
        <v>103</v>
      </c>
      <c r="AA3" s="8" t="s">
        <v>13</v>
      </c>
      <c r="AB3" s="8" t="s">
        <v>14</v>
      </c>
      <c r="AC3" s="10" t="s">
        <v>105</v>
      </c>
    </row>
    <row r="4" spans="1:29" x14ac:dyDescent="0.2">
      <c r="A4" s="21" t="s">
        <v>183</v>
      </c>
      <c r="N4" s="21" t="s">
        <v>183</v>
      </c>
    </row>
    <row r="6" spans="1:29" x14ac:dyDescent="0.2">
      <c r="A6" s="21" t="s">
        <v>180</v>
      </c>
      <c r="B6" s="1">
        <v>2051</v>
      </c>
      <c r="C6" s="1">
        <v>134</v>
      </c>
      <c r="D6" s="1">
        <v>36</v>
      </c>
      <c r="E6" s="1">
        <v>113</v>
      </c>
      <c r="F6" s="1">
        <v>40</v>
      </c>
      <c r="G6" s="1">
        <v>84</v>
      </c>
      <c r="H6" s="1">
        <v>81</v>
      </c>
      <c r="I6" s="1">
        <v>423</v>
      </c>
      <c r="J6" s="1">
        <v>17</v>
      </c>
      <c r="K6" s="1">
        <v>19</v>
      </c>
      <c r="L6" s="1">
        <v>45</v>
      </c>
      <c r="M6" s="1">
        <v>57</v>
      </c>
      <c r="N6" s="21" t="s">
        <v>180</v>
      </c>
      <c r="O6" s="1">
        <f t="shared" ref="O6:O7" si="0">SUM(P6:S6)</f>
        <v>579</v>
      </c>
      <c r="P6" s="1">
        <v>35</v>
      </c>
      <c r="Q6" s="1">
        <v>84</v>
      </c>
      <c r="R6" s="1">
        <v>448</v>
      </c>
      <c r="S6" s="1">
        <v>12</v>
      </c>
      <c r="T6" s="1">
        <v>39</v>
      </c>
      <c r="U6" s="1">
        <v>78</v>
      </c>
      <c r="V6" s="1">
        <v>57</v>
      </c>
      <c r="W6" s="1">
        <v>74</v>
      </c>
      <c r="X6" s="1">
        <v>24</v>
      </c>
      <c r="Y6" s="1">
        <v>22</v>
      </c>
      <c r="Z6" s="1">
        <v>40</v>
      </c>
      <c r="AA6" s="1">
        <v>29</v>
      </c>
      <c r="AB6" s="1">
        <v>48</v>
      </c>
      <c r="AC6" s="1">
        <v>12</v>
      </c>
    </row>
    <row r="7" spans="1:29" x14ac:dyDescent="0.2">
      <c r="A7" s="21">
        <v>12</v>
      </c>
      <c r="B7" s="1">
        <v>16</v>
      </c>
      <c r="C7" s="1">
        <v>1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4</v>
      </c>
      <c r="J7" s="1">
        <v>0</v>
      </c>
      <c r="K7" s="1">
        <v>0</v>
      </c>
      <c r="L7" s="1">
        <v>0</v>
      </c>
      <c r="M7" s="1">
        <v>1</v>
      </c>
      <c r="N7" s="21">
        <v>12</v>
      </c>
      <c r="O7" s="1">
        <f t="shared" si="0"/>
        <v>4</v>
      </c>
      <c r="P7" s="1">
        <v>3</v>
      </c>
      <c r="Q7" s="1">
        <v>0</v>
      </c>
      <c r="R7" s="1">
        <v>1</v>
      </c>
      <c r="S7" s="1">
        <v>0</v>
      </c>
      <c r="T7" s="1">
        <v>0</v>
      </c>
      <c r="U7" s="1">
        <v>0</v>
      </c>
      <c r="V7" s="1">
        <v>0</v>
      </c>
      <c r="W7" s="1">
        <v>5</v>
      </c>
      <c r="X7" s="1">
        <v>0</v>
      </c>
      <c r="Y7" s="1">
        <v>0</v>
      </c>
      <c r="Z7" s="1">
        <v>0</v>
      </c>
      <c r="AA7" s="1">
        <v>1</v>
      </c>
      <c r="AB7" s="1">
        <v>0</v>
      </c>
      <c r="AC7" s="1">
        <v>0</v>
      </c>
    </row>
    <row r="8" spans="1:29" x14ac:dyDescent="0.2">
      <c r="A8" s="21">
        <v>13</v>
      </c>
      <c r="B8" s="1">
        <v>25</v>
      </c>
      <c r="C8" s="1">
        <v>1</v>
      </c>
      <c r="D8" s="1">
        <v>1</v>
      </c>
      <c r="E8" s="1">
        <v>2</v>
      </c>
      <c r="F8" s="1">
        <v>1</v>
      </c>
      <c r="G8" s="1">
        <v>0</v>
      </c>
      <c r="H8" s="1">
        <v>1</v>
      </c>
      <c r="I8" s="1">
        <v>5</v>
      </c>
      <c r="J8" s="1">
        <v>0</v>
      </c>
      <c r="K8" s="1">
        <v>0</v>
      </c>
      <c r="L8" s="1">
        <v>0</v>
      </c>
      <c r="M8" s="1">
        <v>2</v>
      </c>
      <c r="N8" s="21">
        <v>13</v>
      </c>
      <c r="O8" s="1">
        <f>SUM(P8:S8)</f>
        <v>5</v>
      </c>
      <c r="P8" s="1">
        <v>1</v>
      </c>
      <c r="Q8" s="1">
        <v>1</v>
      </c>
      <c r="R8" s="1">
        <v>3</v>
      </c>
      <c r="S8" s="1">
        <v>0</v>
      </c>
      <c r="T8" s="1">
        <v>0</v>
      </c>
      <c r="U8" s="1">
        <v>0</v>
      </c>
      <c r="V8" s="1">
        <v>1</v>
      </c>
      <c r="W8" s="1">
        <v>1</v>
      </c>
      <c r="X8" s="1">
        <v>2</v>
      </c>
      <c r="Y8" s="1">
        <v>0</v>
      </c>
      <c r="Z8" s="1">
        <v>2</v>
      </c>
      <c r="AA8" s="1">
        <v>1</v>
      </c>
      <c r="AB8" s="1">
        <v>0</v>
      </c>
      <c r="AC8" s="1">
        <v>0</v>
      </c>
    </row>
    <row r="9" spans="1:29" x14ac:dyDescent="0.2">
      <c r="A9" s="21">
        <v>14</v>
      </c>
      <c r="B9" s="1">
        <v>72</v>
      </c>
      <c r="C9" s="1">
        <v>6</v>
      </c>
      <c r="D9" s="1">
        <v>1</v>
      </c>
      <c r="E9" s="1">
        <v>3</v>
      </c>
      <c r="F9" s="1">
        <v>1</v>
      </c>
      <c r="G9" s="1">
        <v>1</v>
      </c>
      <c r="H9" s="1">
        <v>5</v>
      </c>
      <c r="I9" s="1">
        <v>16</v>
      </c>
      <c r="J9" s="1">
        <v>0</v>
      </c>
      <c r="K9" s="1">
        <v>1</v>
      </c>
      <c r="L9" s="1">
        <v>1</v>
      </c>
      <c r="M9" s="1">
        <v>3</v>
      </c>
      <c r="N9" s="21">
        <v>14</v>
      </c>
      <c r="O9" s="1">
        <f t="shared" ref="O9:O43" si="1">SUM(P9:S9)</f>
        <v>15</v>
      </c>
      <c r="P9" s="1">
        <v>2</v>
      </c>
      <c r="Q9" s="1">
        <v>5</v>
      </c>
      <c r="R9" s="1">
        <v>7</v>
      </c>
      <c r="S9" s="1">
        <v>1</v>
      </c>
      <c r="T9" s="1">
        <v>2</v>
      </c>
      <c r="U9" s="1">
        <v>6</v>
      </c>
      <c r="V9" s="1">
        <v>0</v>
      </c>
      <c r="W9" s="1">
        <v>7</v>
      </c>
      <c r="X9" s="1">
        <v>1</v>
      </c>
      <c r="Y9" s="1">
        <v>0</v>
      </c>
      <c r="Z9" s="1">
        <v>1</v>
      </c>
      <c r="AA9" s="1">
        <v>1</v>
      </c>
      <c r="AB9" s="1">
        <v>1</v>
      </c>
      <c r="AC9" s="1">
        <v>0</v>
      </c>
    </row>
    <row r="10" spans="1:29" x14ac:dyDescent="0.2">
      <c r="A10" s="21">
        <v>15</v>
      </c>
      <c r="B10" s="1">
        <v>154</v>
      </c>
      <c r="C10" s="1">
        <v>7</v>
      </c>
      <c r="D10" s="1">
        <v>4</v>
      </c>
      <c r="E10" s="1">
        <v>13</v>
      </c>
      <c r="F10" s="1">
        <v>5</v>
      </c>
      <c r="G10" s="1">
        <v>2</v>
      </c>
      <c r="H10" s="1">
        <v>4</v>
      </c>
      <c r="I10" s="1">
        <v>30</v>
      </c>
      <c r="J10" s="1">
        <v>0</v>
      </c>
      <c r="K10" s="1">
        <v>1</v>
      </c>
      <c r="L10" s="1">
        <v>3</v>
      </c>
      <c r="M10" s="1">
        <v>4</v>
      </c>
      <c r="N10" s="21">
        <v>15</v>
      </c>
      <c r="O10" s="1">
        <f t="shared" si="1"/>
        <v>36</v>
      </c>
      <c r="P10" s="1">
        <v>4</v>
      </c>
      <c r="Q10" s="1">
        <v>4</v>
      </c>
      <c r="R10" s="1">
        <v>27</v>
      </c>
      <c r="S10" s="1">
        <v>1</v>
      </c>
      <c r="T10" s="1">
        <v>4</v>
      </c>
      <c r="U10" s="1">
        <v>12</v>
      </c>
      <c r="V10" s="1">
        <v>4</v>
      </c>
      <c r="W10" s="1">
        <v>8</v>
      </c>
      <c r="X10" s="1">
        <v>0</v>
      </c>
      <c r="Y10" s="1">
        <v>5</v>
      </c>
      <c r="Z10" s="1">
        <v>3</v>
      </c>
      <c r="AA10" s="1">
        <v>2</v>
      </c>
      <c r="AB10" s="1">
        <v>5</v>
      </c>
      <c r="AC10" s="1">
        <v>2</v>
      </c>
    </row>
    <row r="11" spans="1:29" x14ac:dyDescent="0.2">
      <c r="A11" s="21">
        <v>16</v>
      </c>
      <c r="B11" s="1">
        <v>267</v>
      </c>
      <c r="C11" s="1">
        <v>20</v>
      </c>
      <c r="D11" s="1">
        <v>5</v>
      </c>
      <c r="E11" s="1">
        <v>15</v>
      </c>
      <c r="F11" s="1">
        <v>8</v>
      </c>
      <c r="G11" s="1">
        <v>7</v>
      </c>
      <c r="H11" s="1">
        <v>8</v>
      </c>
      <c r="I11" s="1">
        <v>59</v>
      </c>
      <c r="J11" s="1">
        <v>6</v>
      </c>
      <c r="K11" s="1">
        <v>2</v>
      </c>
      <c r="L11" s="1">
        <v>5</v>
      </c>
      <c r="M11" s="1">
        <v>12</v>
      </c>
      <c r="N11" s="21">
        <v>16</v>
      </c>
      <c r="O11" s="1">
        <f t="shared" si="1"/>
        <v>51</v>
      </c>
      <c r="P11" s="1">
        <v>6</v>
      </c>
      <c r="Q11" s="1">
        <v>6</v>
      </c>
      <c r="R11" s="1">
        <v>36</v>
      </c>
      <c r="S11" s="1">
        <v>3</v>
      </c>
      <c r="T11" s="1">
        <v>7</v>
      </c>
      <c r="U11" s="1">
        <v>10</v>
      </c>
      <c r="V11" s="1">
        <v>11</v>
      </c>
      <c r="W11" s="1">
        <v>14</v>
      </c>
      <c r="X11" s="1">
        <v>5</v>
      </c>
      <c r="Y11" s="1">
        <v>3</v>
      </c>
      <c r="Z11" s="1">
        <v>8</v>
      </c>
      <c r="AA11" s="1">
        <v>4</v>
      </c>
      <c r="AB11" s="1">
        <v>7</v>
      </c>
      <c r="AC11" s="1">
        <v>0</v>
      </c>
    </row>
    <row r="12" spans="1:29" x14ac:dyDescent="0.2">
      <c r="A12" s="21">
        <v>17</v>
      </c>
      <c r="B12" s="1">
        <v>272</v>
      </c>
      <c r="C12" s="1">
        <v>12</v>
      </c>
      <c r="D12" s="1">
        <v>6</v>
      </c>
      <c r="E12" s="1">
        <v>21</v>
      </c>
      <c r="F12" s="1">
        <v>1</v>
      </c>
      <c r="G12" s="1">
        <v>11</v>
      </c>
      <c r="H12" s="1">
        <v>12</v>
      </c>
      <c r="I12" s="1">
        <v>60</v>
      </c>
      <c r="J12" s="1">
        <v>2</v>
      </c>
      <c r="K12" s="1">
        <v>5</v>
      </c>
      <c r="L12" s="1">
        <v>6</v>
      </c>
      <c r="M12" s="1">
        <v>5</v>
      </c>
      <c r="N12" s="21">
        <v>17</v>
      </c>
      <c r="O12" s="1">
        <f t="shared" si="1"/>
        <v>62</v>
      </c>
      <c r="P12" s="1">
        <v>1</v>
      </c>
      <c r="Q12" s="1">
        <v>15</v>
      </c>
      <c r="R12" s="1">
        <v>45</v>
      </c>
      <c r="S12" s="1">
        <v>1</v>
      </c>
      <c r="T12" s="1">
        <v>5</v>
      </c>
      <c r="U12" s="1">
        <v>16</v>
      </c>
      <c r="V12" s="1">
        <v>8</v>
      </c>
      <c r="W12" s="1">
        <v>11</v>
      </c>
      <c r="X12" s="1">
        <v>4</v>
      </c>
      <c r="Y12" s="1">
        <v>4</v>
      </c>
      <c r="Z12" s="1">
        <v>4</v>
      </c>
      <c r="AA12" s="1">
        <v>1</v>
      </c>
      <c r="AB12" s="1">
        <v>11</v>
      </c>
      <c r="AC12" s="1">
        <v>5</v>
      </c>
    </row>
    <row r="13" spans="1:29" x14ac:dyDescent="0.2">
      <c r="A13" s="21">
        <v>18</v>
      </c>
      <c r="B13" s="1">
        <v>356</v>
      </c>
      <c r="C13" s="1">
        <v>22</v>
      </c>
      <c r="D13" s="1">
        <v>6</v>
      </c>
      <c r="E13" s="1">
        <v>16</v>
      </c>
      <c r="F13" s="1">
        <v>8</v>
      </c>
      <c r="G13" s="1">
        <v>13</v>
      </c>
      <c r="H13" s="1">
        <v>16</v>
      </c>
      <c r="I13" s="1">
        <v>68</v>
      </c>
      <c r="J13" s="1">
        <v>1</v>
      </c>
      <c r="K13" s="1">
        <v>5</v>
      </c>
      <c r="L13" s="1">
        <v>9</v>
      </c>
      <c r="M13" s="1">
        <v>9</v>
      </c>
      <c r="N13" s="21">
        <v>18</v>
      </c>
      <c r="O13" s="1">
        <f t="shared" si="1"/>
        <v>121</v>
      </c>
      <c r="P13" s="1">
        <v>5</v>
      </c>
      <c r="Q13" s="1">
        <v>18</v>
      </c>
      <c r="R13" s="1">
        <v>95</v>
      </c>
      <c r="S13" s="1">
        <v>3</v>
      </c>
      <c r="T13" s="1">
        <v>6</v>
      </c>
      <c r="U13" s="1">
        <v>10</v>
      </c>
      <c r="V13" s="1">
        <v>10</v>
      </c>
      <c r="W13" s="1">
        <v>8</v>
      </c>
      <c r="X13" s="1">
        <v>4</v>
      </c>
      <c r="Y13" s="1">
        <v>6</v>
      </c>
      <c r="Z13" s="1">
        <v>5</v>
      </c>
      <c r="AA13" s="1">
        <v>6</v>
      </c>
      <c r="AB13" s="1">
        <v>6</v>
      </c>
      <c r="AC13" s="1">
        <v>1</v>
      </c>
    </row>
    <row r="14" spans="1:29" x14ac:dyDescent="0.2">
      <c r="A14" s="21">
        <v>19</v>
      </c>
      <c r="B14" s="1">
        <v>212</v>
      </c>
      <c r="C14" s="1">
        <v>23</v>
      </c>
      <c r="D14" s="1">
        <v>4</v>
      </c>
      <c r="E14" s="1">
        <v>10</v>
      </c>
      <c r="F14" s="1">
        <v>6</v>
      </c>
      <c r="G14" s="1">
        <v>8</v>
      </c>
      <c r="H14" s="1">
        <v>8</v>
      </c>
      <c r="I14" s="1">
        <v>42</v>
      </c>
      <c r="J14" s="1">
        <v>1</v>
      </c>
      <c r="K14" s="1">
        <v>2</v>
      </c>
      <c r="L14" s="1">
        <v>9</v>
      </c>
      <c r="M14" s="1">
        <v>5</v>
      </c>
      <c r="N14" s="21">
        <v>19</v>
      </c>
      <c r="O14" s="1">
        <f t="shared" si="1"/>
        <v>56</v>
      </c>
      <c r="P14" s="1">
        <v>5</v>
      </c>
      <c r="Q14" s="1">
        <v>6</v>
      </c>
      <c r="R14" s="1">
        <v>44</v>
      </c>
      <c r="S14" s="1">
        <v>1</v>
      </c>
      <c r="T14" s="1">
        <v>4</v>
      </c>
      <c r="U14" s="1">
        <v>6</v>
      </c>
      <c r="V14" s="1">
        <v>8</v>
      </c>
      <c r="W14" s="1">
        <v>5</v>
      </c>
      <c r="X14" s="1">
        <v>2</v>
      </c>
      <c r="Y14" s="1">
        <v>0</v>
      </c>
      <c r="Z14" s="1">
        <v>5</v>
      </c>
      <c r="AA14" s="1">
        <v>1</v>
      </c>
      <c r="AB14" s="1">
        <v>5</v>
      </c>
      <c r="AC14" s="1">
        <v>2</v>
      </c>
    </row>
    <row r="15" spans="1:29" x14ac:dyDescent="0.2">
      <c r="A15" s="21">
        <v>20</v>
      </c>
      <c r="B15" s="1">
        <v>231</v>
      </c>
      <c r="C15" s="1">
        <v>14</v>
      </c>
      <c r="D15" s="1">
        <v>6</v>
      </c>
      <c r="E15" s="1">
        <v>7</v>
      </c>
      <c r="F15" s="1">
        <v>6</v>
      </c>
      <c r="G15" s="1">
        <v>15</v>
      </c>
      <c r="H15" s="1">
        <v>9</v>
      </c>
      <c r="I15" s="1">
        <v>50</v>
      </c>
      <c r="J15" s="1">
        <v>3</v>
      </c>
      <c r="K15" s="1">
        <v>2</v>
      </c>
      <c r="L15" s="1">
        <v>3</v>
      </c>
      <c r="M15" s="1">
        <v>7</v>
      </c>
      <c r="N15" s="21">
        <v>20</v>
      </c>
      <c r="O15" s="1">
        <f t="shared" si="1"/>
        <v>74</v>
      </c>
      <c r="P15" s="1">
        <v>2</v>
      </c>
      <c r="Q15" s="1">
        <v>7</v>
      </c>
      <c r="R15" s="1">
        <v>65</v>
      </c>
      <c r="S15" s="1">
        <v>0</v>
      </c>
      <c r="T15" s="1">
        <v>1</v>
      </c>
      <c r="U15" s="1">
        <v>7</v>
      </c>
      <c r="V15" s="1">
        <v>5</v>
      </c>
      <c r="W15" s="1">
        <v>6</v>
      </c>
      <c r="X15" s="1">
        <v>4</v>
      </c>
      <c r="Y15" s="1">
        <v>0</v>
      </c>
      <c r="Z15" s="1">
        <v>4</v>
      </c>
      <c r="AA15" s="1">
        <v>4</v>
      </c>
      <c r="AB15" s="1">
        <v>4</v>
      </c>
      <c r="AC15" s="1">
        <v>0</v>
      </c>
    </row>
    <row r="16" spans="1:29" x14ac:dyDescent="0.2">
      <c r="A16" s="21">
        <v>21</v>
      </c>
      <c r="B16" s="1">
        <v>109</v>
      </c>
      <c r="C16" s="1">
        <v>8</v>
      </c>
      <c r="D16" s="1">
        <v>0</v>
      </c>
      <c r="E16" s="1">
        <v>3</v>
      </c>
      <c r="F16" s="1">
        <v>3</v>
      </c>
      <c r="G16" s="1">
        <v>8</v>
      </c>
      <c r="H16" s="1">
        <v>6</v>
      </c>
      <c r="I16" s="1">
        <v>21</v>
      </c>
      <c r="J16" s="1">
        <v>2</v>
      </c>
      <c r="K16" s="1">
        <v>0</v>
      </c>
      <c r="L16" s="1">
        <v>0</v>
      </c>
      <c r="M16" s="1">
        <v>2</v>
      </c>
      <c r="N16" s="21">
        <v>21</v>
      </c>
      <c r="O16" s="1">
        <f t="shared" si="1"/>
        <v>41</v>
      </c>
      <c r="P16" s="1">
        <v>1</v>
      </c>
      <c r="Q16" s="1">
        <v>5</v>
      </c>
      <c r="R16" s="1">
        <v>35</v>
      </c>
      <c r="S16" s="1">
        <v>0</v>
      </c>
      <c r="T16" s="1">
        <v>1</v>
      </c>
      <c r="U16" s="1">
        <v>3</v>
      </c>
      <c r="V16" s="1">
        <v>3</v>
      </c>
      <c r="W16" s="1">
        <v>2</v>
      </c>
      <c r="X16" s="1">
        <v>0</v>
      </c>
      <c r="Y16" s="1">
        <v>0</v>
      </c>
      <c r="Z16" s="1">
        <v>0</v>
      </c>
      <c r="AA16" s="1">
        <v>3</v>
      </c>
      <c r="AB16" s="1">
        <v>3</v>
      </c>
      <c r="AC16" s="1">
        <v>0</v>
      </c>
    </row>
    <row r="17" spans="1:29" x14ac:dyDescent="0.2">
      <c r="A17" s="21">
        <v>22</v>
      </c>
      <c r="B17" s="1">
        <v>85</v>
      </c>
      <c r="C17" s="1">
        <v>7</v>
      </c>
      <c r="D17" s="1">
        <v>2</v>
      </c>
      <c r="E17" s="1">
        <v>5</v>
      </c>
      <c r="F17" s="1">
        <v>0</v>
      </c>
      <c r="G17" s="1">
        <v>8</v>
      </c>
      <c r="H17" s="1">
        <v>3</v>
      </c>
      <c r="I17" s="1">
        <v>17</v>
      </c>
      <c r="J17" s="1">
        <v>0</v>
      </c>
      <c r="K17" s="1">
        <v>0</v>
      </c>
      <c r="L17" s="1">
        <v>3</v>
      </c>
      <c r="M17" s="1">
        <v>2</v>
      </c>
      <c r="N17" s="21">
        <v>22</v>
      </c>
      <c r="O17" s="1">
        <f t="shared" si="1"/>
        <v>21</v>
      </c>
      <c r="P17" s="1">
        <v>0</v>
      </c>
      <c r="Q17" s="1">
        <v>5</v>
      </c>
      <c r="R17" s="1">
        <v>16</v>
      </c>
      <c r="S17" s="1">
        <v>0</v>
      </c>
      <c r="T17" s="1">
        <v>3</v>
      </c>
      <c r="U17" s="1">
        <v>2</v>
      </c>
      <c r="V17" s="1">
        <v>3</v>
      </c>
      <c r="W17" s="1">
        <v>2</v>
      </c>
      <c r="X17" s="1">
        <v>0</v>
      </c>
      <c r="Y17" s="1">
        <v>1</v>
      </c>
      <c r="Z17" s="1">
        <v>2</v>
      </c>
      <c r="AA17" s="1">
        <v>1</v>
      </c>
      <c r="AB17" s="1">
        <v>1</v>
      </c>
      <c r="AC17" s="1">
        <v>2</v>
      </c>
    </row>
    <row r="18" spans="1:29" x14ac:dyDescent="0.2">
      <c r="A18" s="21">
        <v>23</v>
      </c>
      <c r="B18" s="1">
        <v>54</v>
      </c>
      <c r="C18" s="1">
        <v>5</v>
      </c>
      <c r="D18" s="1">
        <v>0</v>
      </c>
      <c r="E18" s="1">
        <v>8</v>
      </c>
      <c r="F18" s="1">
        <v>0</v>
      </c>
      <c r="G18" s="1">
        <v>2</v>
      </c>
      <c r="H18" s="1">
        <v>0</v>
      </c>
      <c r="I18" s="1">
        <v>13</v>
      </c>
      <c r="J18" s="1">
        <v>0</v>
      </c>
      <c r="K18" s="1">
        <v>0</v>
      </c>
      <c r="L18" s="1">
        <v>1</v>
      </c>
      <c r="M18" s="1">
        <v>0</v>
      </c>
      <c r="N18" s="21">
        <v>23</v>
      </c>
      <c r="O18" s="1">
        <f t="shared" si="1"/>
        <v>17</v>
      </c>
      <c r="P18" s="1">
        <v>1</v>
      </c>
      <c r="Q18" s="1">
        <v>2</v>
      </c>
      <c r="R18" s="1">
        <v>13</v>
      </c>
      <c r="S18" s="1">
        <v>1</v>
      </c>
      <c r="T18" s="1">
        <v>0</v>
      </c>
      <c r="U18" s="1">
        <v>0</v>
      </c>
      <c r="V18" s="1">
        <v>1</v>
      </c>
      <c r="W18" s="1">
        <v>2</v>
      </c>
      <c r="X18" s="1">
        <v>1</v>
      </c>
      <c r="Y18" s="1">
        <v>0</v>
      </c>
      <c r="Z18" s="1">
        <v>1</v>
      </c>
      <c r="AA18" s="1">
        <v>2</v>
      </c>
      <c r="AB18" s="1">
        <v>1</v>
      </c>
      <c r="AC18" s="1">
        <v>0</v>
      </c>
    </row>
    <row r="19" spans="1:29" x14ac:dyDescent="0.2">
      <c r="A19" s="21">
        <v>24</v>
      </c>
      <c r="B19" s="1">
        <v>41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3</v>
      </c>
      <c r="I19" s="1">
        <v>13</v>
      </c>
      <c r="J19" s="1">
        <v>0</v>
      </c>
      <c r="K19" s="1">
        <v>0</v>
      </c>
      <c r="L19" s="1">
        <v>0</v>
      </c>
      <c r="M19" s="1">
        <v>0</v>
      </c>
      <c r="N19" s="21">
        <v>24</v>
      </c>
      <c r="O19" s="1">
        <f t="shared" si="1"/>
        <v>17</v>
      </c>
      <c r="P19" s="1">
        <v>1</v>
      </c>
      <c r="Q19" s="1">
        <v>2</v>
      </c>
      <c r="R19" s="1">
        <v>13</v>
      </c>
      <c r="S19" s="1">
        <v>1</v>
      </c>
      <c r="T19" s="1">
        <v>0</v>
      </c>
      <c r="U19" s="1">
        <v>3</v>
      </c>
      <c r="V19" s="1">
        <v>0</v>
      </c>
      <c r="W19" s="1">
        <v>1</v>
      </c>
      <c r="X19" s="1">
        <v>0</v>
      </c>
      <c r="Y19" s="1">
        <v>0</v>
      </c>
      <c r="Z19" s="1">
        <v>1</v>
      </c>
      <c r="AA19" s="1">
        <v>1</v>
      </c>
      <c r="AB19" s="1">
        <v>1</v>
      </c>
      <c r="AC19" s="1">
        <v>0</v>
      </c>
    </row>
    <row r="20" spans="1:29" x14ac:dyDescent="0.2">
      <c r="A20" s="21">
        <v>25</v>
      </c>
      <c r="B20" s="1">
        <v>34</v>
      </c>
      <c r="C20" s="1">
        <v>1</v>
      </c>
      <c r="D20" s="1">
        <v>0</v>
      </c>
      <c r="E20" s="1">
        <v>2</v>
      </c>
      <c r="F20" s="1">
        <v>0</v>
      </c>
      <c r="G20" s="1">
        <v>3</v>
      </c>
      <c r="H20" s="1">
        <v>1</v>
      </c>
      <c r="I20" s="1">
        <v>4</v>
      </c>
      <c r="J20" s="1">
        <v>0</v>
      </c>
      <c r="K20" s="1">
        <v>0</v>
      </c>
      <c r="L20" s="1">
        <v>0</v>
      </c>
      <c r="M20" s="1">
        <v>2</v>
      </c>
      <c r="N20" s="21">
        <v>25</v>
      </c>
      <c r="O20" s="1">
        <f t="shared" si="1"/>
        <v>18</v>
      </c>
      <c r="P20" s="1">
        <v>1</v>
      </c>
      <c r="Q20" s="1">
        <v>3</v>
      </c>
      <c r="R20" s="1">
        <v>14</v>
      </c>
      <c r="S20" s="1">
        <v>0</v>
      </c>
      <c r="T20" s="1">
        <v>0</v>
      </c>
      <c r="U20" s="1">
        <v>1</v>
      </c>
      <c r="V20" s="1">
        <v>0</v>
      </c>
      <c r="W20" s="1">
        <v>0</v>
      </c>
      <c r="X20" s="1">
        <v>0</v>
      </c>
      <c r="Y20" s="1">
        <v>0</v>
      </c>
      <c r="Z20" s="1">
        <v>1</v>
      </c>
      <c r="AA20" s="1">
        <v>1</v>
      </c>
      <c r="AB20" s="1">
        <v>0</v>
      </c>
      <c r="AC20" s="1">
        <v>0</v>
      </c>
    </row>
    <row r="21" spans="1:29" x14ac:dyDescent="0.2">
      <c r="A21" s="21" t="s">
        <v>77</v>
      </c>
      <c r="B21" s="1">
        <v>123</v>
      </c>
      <c r="C21" s="1">
        <v>6</v>
      </c>
      <c r="D21" s="1">
        <v>1</v>
      </c>
      <c r="E21" s="1">
        <v>8</v>
      </c>
      <c r="F21" s="1">
        <v>1</v>
      </c>
      <c r="G21" s="1">
        <v>6</v>
      </c>
      <c r="H21" s="1">
        <v>5</v>
      </c>
      <c r="I21" s="1">
        <v>21</v>
      </c>
      <c r="J21" s="1">
        <v>2</v>
      </c>
      <c r="K21" s="1">
        <v>1</v>
      </c>
      <c r="L21" s="1">
        <v>5</v>
      </c>
      <c r="M21" s="1">
        <v>3</v>
      </c>
      <c r="N21" s="21" t="s">
        <v>77</v>
      </c>
      <c r="O21" s="1">
        <f t="shared" si="1"/>
        <v>41</v>
      </c>
      <c r="P21" s="1">
        <v>2</v>
      </c>
      <c r="Q21" s="1">
        <v>5</v>
      </c>
      <c r="R21" s="1">
        <v>34</v>
      </c>
      <c r="S21" s="1">
        <v>0</v>
      </c>
      <c r="T21" s="1">
        <v>6</v>
      </c>
      <c r="U21" s="1">
        <v>2</v>
      </c>
      <c r="V21" s="1">
        <v>3</v>
      </c>
      <c r="W21" s="1">
        <v>2</v>
      </c>
      <c r="X21" s="1">
        <v>1</v>
      </c>
      <c r="Y21" s="1">
        <v>3</v>
      </c>
      <c r="Z21" s="1">
        <v>3</v>
      </c>
      <c r="AA21" s="1">
        <v>0</v>
      </c>
      <c r="AB21" s="1">
        <v>3</v>
      </c>
      <c r="AC21" s="1">
        <v>0</v>
      </c>
    </row>
    <row r="23" spans="1:29" x14ac:dyDescent="0.2">
      <c r="A23" s="21" t="s">
        <v>78</v>
      </c>
      <c r="N23" s="21" t="s">
        <v>78</v>
      </c>
      <c r="O23" s="1">
        <f t="shared" si="1"/>
        <v>0</v>
      </c>
    </row>
    <row r="25" spans="1:29" x14ac:dyDescent="0.2">
      <c r="A25" s="21" t="s">
        <v>141</v>
      </c>
      <c r="B25" s="1">
        <v>3134</v>
      </c>
      <c r="C25" s="1">
        <v>180</v>
      </c>
      <c r="D25" s="1">
        <v>51</v>
      </c>
      <c r="E25" s="1">
        <v>174</v>
      </c>
      <c r="F25" s="1">
        <v>56</v>
      </c>
      <c r="G25" s="1">
        <v>125</v>
      </c>
      <c r="H25" s="1">
        <v>149</v>
      </c>
      <c r="I25" s="1">
        <v>637</v>
      </c>
      <c r="J25" s="1">
        <v>21</v>
      </c>
      <c r="K25" s="1">
        <v>26</v>
      </c>
      <c r="L25" s="1">
        <v>59</v>
      </c>
      <c r="M25" s="1">
        <v>81</v>
      </c>
      <c r="N25" s="21" t="s">
        <v>141</v>
      </c>
      <c r="O25" s="1">
        <f t="shared" si="1"/>
        <v>1005</v>
      </c>
      <c r="P25" s="1">
        <v>44</v>
      </c>
      <c r="Q25" s="1">
        <v>131</v>
      </c>
      <c r="R25" s="1">
        <v>813</v>
      </c>
      <c r="S25" s="1">
        <v>17</v>
      </c>
      <c r="T25" s="1">
        <v>47</v>
      </c>
      <c r="U25" s="1">
        <v>97</v>
      </c>
      <c r="V25" s="1">
        <v>86</v>
      </c>
      <c r="W25" s="1">
        <v>96</v>
      </c>
      <c r="X25" s="1">
        <v>35</v>
      </c>
      <c r="Y25" s="1">
        <v>24</v>
      </c>
      <c r="Z25" s="1">
        <v>58</v>
      </c>
      <c r="AA25" s="1">
        <v>45</v>
      </c>
      <c r="AB25" s="1">
        <v>64</v>
      </c>
      <c r="AC25" s="1">
        <v>18</v>
      </c>
    </row>
    <row r="26" spans="1:29" x14ac:dyDescent="0.2">
      <c r="A26" s="21" t="s">
        <v>79</v>
      </c>
      <c r="B26" s="1">
        <v>940</v>
      </c>
      <c r="C26" s="1">
        <v>43</v>
      </c>
      <c r="D26" s="1">
        <v>15</v>
      </c>
      <c r="E26" s="1">
        <v>50</v>
      </c>
      <c r="F26" s="1">
        <v>15</v>
      </c>
      <c r="G26" s="1">
        <v>35</v>
      </c>
      <c r="H26" s="1">
        <v>66</v>
      </c>
      <c r="I26" s="1">
        <v>200</v>
      </c>
      <c r="J26" s="1">
        <v>4</v>
      </c>
      <c r="K26" s="1">
        <v>8</v>
      </c>
      <c r="L26" s="1">
        <v>14</v>
      </c>
      <c r="M26" s="1">
        <v>23</v>
      </c>
      <c r="N26" s="21" t="s">
        <v>79</v>
      </c>
      <c r="O26" s="1">
        <f t="shared" si="1"/>
        <v>342</v>
      </c>
      <c r="P26" s="1">
        <v>9</v>
      </c>
      <c r="Q26" s="1">
        <v>49</v>
      </c>
      <c r="R26" s="1">
        <v>279</v>
      </c>
      <c r="S26" s="1">
        <v>5</v>
      </c>
      <c r="T26" s="1">
        <v>7</v>
      </c>
      <c r="U26" s="1">
        <v>15</v>
      </c>
      <c r="V26" s="1">
        <v>26</v>
      </c>
      <c r="W26" s="1">
        <v>18</v>
      </c>
      <c r="X26" s="1">
        <v>11</v>
      </c>
      <c r="Y26" s="1">
        <v>3</v>
      </c>
      <c r="Z26" s="1">
        <v>10</v>
      </c>
      <c r="AA26" s="1">
        <v>13</v>
      </c>
      <c r="AB26" s="1">
        <v>16</v>
      </c>
      <c r="AC26" s="1">
        <v>6</v>
      </c>
    </row>
    <row r="27" spans="1:29" x14ac:dyDescent="0.2">
      <c r="A27" s="21">
        <v>1</v>
      </c>
      <c r="B27" s="1">
        <v>356</v>
      </c>
      <c r="C27" s="1">
        <v>28</v>
      </c>
      <c r="D27" s="1">
        <v>4</v>
      </c>
      <c r="E27" s="1">
        <v>17</v>
      </c>
      <c r="F27" s="1">
        <v>3</v>
      </c>
      <c r="G27" s="1">
        <v>16</v>
      </c>
      <c r="H27" s="1">
        <v>10</v>
      </c>
      <c r="I27" s="1">
        <v>62</v>
      </c>
      <c r="J27" s="1">
        <v>4</v>
      </c>
      <c r="K27" s="1">
        <v>1</v>
      </c>
      <c r="L27" s="1">
        <v>4</v>
      </c>
      <c r="M27" s="1">
        <v>10</v>
      </c>
      <c r="N27" s="21">
        <v>1</v>
      </c>
      <c r="O27" s="1">
        <f t="shared" si="1"/>
        <v>125</v>
      </c>
      <c r="P27" s="1">
        <v>4</v>
      </c>
      <c r="Q27" s="1">
        <v>14</v>
      </c>
      <c r="R27" s="1">
        <v>106</v>
      </c>
      <c r="S27" s="1">
        <v>1</v>
      </c>
      <c r="T27" s="1">
        <v>2</v>
      </c>
      <c r="U27" s="1">
        <v>12</v>
      </c>
      <c r="V27" s="1">
        <v>10</v>
      </c>
      <c r="W27" s="1">
        <v>14</v>
      </c>
      <c r="X27" s="1">
        <v>4</v>
      </c>
      <c r="Y27" s="1">
        <v>4</v>
      </c>
      <c r="Z27" s="1">
        <v>6</v>
      </c>
      <c r="AA27" s="1">
        <v>8</v>
      </c>
      <c r="AB27" s="1">
        <v>10</v>
      </c>
      <c r="AC27" s="1">
        <v>2</v>
      </c>
    </row>
    <row r="28" spans="1:29" x14ac:dyDescent="0.2">
      <c r="A28" s="21">
        <v>2</v>
      </c>
      <c r="B28" s="1">
        <v>298</v>
      </c>
      <c r="C28" s="1">
        <v>18</v>
      </c>
      <c r="D28" s="1">
        <v>2</v>
      </c>
      <c r="E28" s="1">
        <v>16</v>
      </c>
      <c r="F28" s="1">
        <v>7</v>
      </c>
      <c r="G28" s="1">
        <v>16</v>
      </c>
      <c r="H28" s="1">
        <v>9</v>
      </c>
      <c r="I28" s="1">
        <v>64</v>
      </c>
      <c r="J28" s="1">
        <v>3</v>
      </c>
      <c r="K28" s="1">
        <v>0</v>
      </c>
      <c r="L28" s="1">
        <v>6</v>
      </c>
      <c r="M28" s="1">
        <v>5</v>
      </c>
      <c r="N28" s="21">
        <v>2</v>
      </c>
      <c r="O28" s="1">
        <f t="shared" si="1"/>
        <v>88</v>
      </c>
      <c r="P28" s="1">
        <v>5</v>
      </c>
      <c r="Q28" s="1">
        <v>8</v>
      </c>
      <c r="R28" s="1">
        <v>74</v>
      </c>
      <c r="S28" s="1">
        <v>1</v>
      </c>
      <c r="T28" s="1">
        <v>3</v>
      </c>
      <c r="U28" s="1">
        <v>10</v>
      </c>
      <c r="V28" s="1">
        <v>11</v>
      </c>
      <c r="W28" s="1">
        <v>8</v>
      </c>
      <c r="X28" s="1">
        <v>2</v>
      </c>
      <c r="Y28" s="1">
        <v>6</v>
      </c>
      <c r="Z28" s="1">
        <v>5</v>
      </c>
      <c r="AA28" s="1">
        <v>5</v>
      </c>
      <c r="AB28" s="1">
        <v>10</v>
      </c>
      <c r="AC28" s="1">
        <v>4</v>
      </c>
    </row>
    <row r="29" spans="1:29" x14ac:dyDescent="0.2">
      <c r="A29" s="21">
        <v>3</v>
      </c>
      <c r="B29" s="1">
        <v>240</v>
      </c>
      <c r="C29" s="1">
        <v>13</v>
      </c>
      <c r="D29" s="1">
        <v>6</v>
      </c>
      <c r="E29" s="1">
        <v>9</v>
      </c>
      <c r="F29" s="1">
        <v>9</v>
      </c>
      <c r="G29" s="1">
        <v>9</v>
      </c>
      <c r="H29" s="1">
        <v>13</v>
      </c>
      <c r="I29" s="1">
        <v>49</v>
      </c>
      <c r="J29" s="1">
        <v>1</v>
      </c>
      <c r="K29" s="1">
        <v>5</v>
      </c>
      <c r="L29" s="1">
        <v>4</v>
      </c>
      <c r="M29" s="1">
        <v>6</v>
      </c>
      <c r="N29" s="21">
        <v>3</v>
      </c>
      <c r="O29" s="1">
        <f t="shared" si="1"/>
        <v>66</v>
      </c>
      <c r="P29" s="1">
        <v>6</v>
      </c>
      <c r="Q29" s="1">
        <v>12</v>
      </c>
      <c r="R29" s="1">
        <v>47</v>
      </c>
      <c r="S29" s="1">
        <v>1</v>
      </c>
      <c r="T29" s="1">
        <v>6</v>
      </c>
      <c r="U29" s="1">
        <v>10</v>
      </c>
      <c r="V29" s="1">
        <v>6</v>
      </c>
      <c r="W29" s="1">
        <v>9</v>
      </c>
      <c r="X29" s="1">
        <v>3</v>
      </c>
      <c r="Y29" s="1">
        <v>1</v>
      </c>
      <c r="Z29" s="1">
        <v>7</v>
      </c>
      <c r="AA29" s="1">
        <v>2</v>
      </c>
      <c r="AB29" s="1">
        <v>5</v>
      </c>
      <c r="AC29" s="1">
        <v>1</v>
      </c>
    </row>
    <row r="30" spans="1:29" x14ac:dyDescent="0.2">
      <c r="A30" s="21">
        <v>4</v>
      </c>
      <c r="B30" s="1">
        <v>217</v>
      </c>
      <c r="C30" s="1">
        <v>8</v>
      </c>
      <c r="D30" s="1">
        <v>5</v>
      </c>
      <c r="E30" s="1">
        <v>16</v>
      </c>
      <c r="F30" s="1">
        <v>1</v>
      </c>
      <c r="G30" s="1">
        <v>7</v>
      </c>
      <c r="H30" s="1">
        <v>10</v>
      </c>
      <c r="I30" s="1">
        <v>53</v>
      </c>
      <c r="J30" s="1">
        <v>2</v>
      </c>
      <c r="K30" s="1">
        <v>4</v>
      </c>
      <c r="L30" s="1">
        <v>5</v>
      </c>
      <c r="M30" s="1">
        <v>5</v>
      </c>
      <c r="N30" s="21">
        <v>4</v>
      </c>
      <c r="O30" s="1">
        <f t="shared" si="1"/>
        <v>65</v>
      </c>
      <c r="P30" s="1">
        <v>2</v>
      </c>
      <c r="Q30" s="1">
        <v>5</v>
      </c>
      <c r="R30" s="1">
        <v>58</v>
      </c>
      <c r="S30" s="1">
        <v>0</v>
      </c>
      <c r="T30" s="1">
        <v>3</v>
      </c>
      <c r="U30" s="1">
        <v>9</v>
      </c>
      <c r="V30" s="1">
        <v>3</v>
      </c>
      <c r="W30" s="1">
        <v>7</v>
      </c>
      <c r="X30" s="1">
        <v>1</v>
      </c>
      <c r="Y30" s="1">
        <v>0</v>
      </c>
      <c r="Z30" s="1">
        <v>5</v>
      </c>
      <c r="AA30" s="1">
        <v>2</v>
      </c>
      <c r="AB30" s="1">
        <v>5</v>
      </c>
      <c r="AC30" s="1">
        <v>1</v>
      </c>
    </row>
    <row r="31" spans="1:29" x14ac:dyDescent="0.2">
      <c r="A31" s="21">
        <v>5</v>
      </c>
      <c r="B31" s="1">
        <v>187</v>
      </c>
      <c r="C31" s="1">
        <v>13</v>
      </c>
      <c r="D31" s="1">
        <v>4</v>
      </c>
      <c r="E31" s="1">
        <v>10</v>
      </c>
      <c r="F31" s="1">
        <v>3</v>
      </c>
      <c r="G31" s="1">
        <v>5</v>
      </c>
      <c r="H31" s="1">
        <v>7</v>
      </c>
      <c r="I31" s="1">
        <v>26</v>
      </c>
      <c r="J31" s="1">
        <v>3</v>
      </c>
      <c r="K31" s="1">
        <v>0</v>
      </c>
      <c r="L31" s="1">
        <v>2</v>
      </c>
      <c r="M31" s="1">
        <v>4</v>
      </c>
      <c r="N31" s="21">
        <v>5</v>
      </c>
      <c r="O31" s="1">
        <f t="shared" si="1"/>
        <v>70</v>
      </c>
      <c r="P31" s="1">
        <v>1</v>
      </c>
      <c r="Q31" s="1">
        <v>11</v>
      </c>
      <c r="R31" s="1">
        <v>58</v>
      </c>
      <c r="S31" s="1">
        <v>0</v>
      </c>
      <c r="T31" s="1">
        <v>6</v>
      </c>
      <c r="U31" s="1">
        <v>7</v>
      </c>
      <c r="V31" s="1">
        <v>5</v>
      </c>
      <c r="W31" s="1">
        <v>10</v>
      </c>
      <c r="X31" s="1">
        <v>1</v>
      </c>
      <c r="Y31" s="1">
        <v>1</v>
      </c>
      <c r="Z31" s="1">
        <v>5</v>
      </c>
      <c r="AA31" s="1">
        <v>1</v>
      </c>
      <c r="AB31" s="1">
        <v>3</v>
      </c>
      <c r="AC31" s="1">
        <v>1</v>
      </c>
    </row>
    <row r="32" spans="1:29" x14ac:dyDescent="0.2">
      <c r="A32" s="21">
        <v>6</v>
      </c>
      <c r="B32" s="1">
        <v>186</v>
      </c>
      <c r="C32" s="1">
        <v>8</v>
      </c>
      <c r="D32" s="1">
        <v>5</v>
      </c>
      <c r="E32" s="1">
        <v>8</v>
      </c>
      <c r="F32" s="1">
        <v>0</v>
      </c>
      <c r="G32" s="1">
        <v>8</v>
      </c>
      <c r="H32" s="1">
        <v>8</v>
      </c>
      <c r="I32" s="1">
        <v>34</v>
      </c>
      <c r="J32" s="1">
        <v>2</v>
      </c>
      <c r="K32" s="1">
        <v>3</v>
      </c>
      <c r="L32" s="1">
        <v>6</v>
      </c>
      <c r="M32" s="1">
        <v>5</v>
      </c>
      <c r="N32" s="21">
        <v>6</v>
      </c>
      <c r="O32" s="1">
        <f t="shared" si="1"/>
        <v>59</v>
      </c>
      <c r="P32" s="1">
        <v>5</v>
      </c>
      <c r="Q32" s="1">
        <v>10</v>
      </c>
      <c r="R32" s="1">
        <v>42</v>
      </c>
      <c r="S32" s="1">
        <v>2</v>
      </c>
      <c r="T32" s="1">
        <v>5</v>
      </c>
      <c r="U32" s="1">
        <v>6</v>
      </c>
      <c r="V32" s="1">
        <v>1</v>
      </c>
      <c r="W32" s="1">
        <v>11</v>
      </c>
      <c r="X32" s="1">
        <v>2</v>
      </c>
      <c r="Y32" s="1">
        <v>1</v>
      </c>
      <c r="Z32" s="1">
        <v>7</v>
      </c>
      <c r="AA32" s="1">
        <v>4</v>
      </c>
      <c r="AB32" s="1">
        <v>3</v>
      </c>
      <c r="AC32" s="1">
        <v>0</v>
      </c>
    </row>
    <row r="33" spans="1:29" x14ac:dyDescent="0.2">
      <c r="A33" s="21">
        <v>7</v>
      </c>
      <c r="B33" s="1">
        <v>159</v>
      </c>
      <c r="C33" s="1">
        <v>7</v>
      </c>
      <c r="D33" s="1">
        <v>0</v>
      </c>
      <c r="E33" s="1">
        <v>9</v>
      </c>
      <c r="F33" s="1">
        <v>6</v>
      </c>
      <c r="G33" s="1">
        <v>6</v>
      </c>
      <c r="H33" s="1">
        <v>7</v>
      </c>
      <c r="I33" s="1">
        <v>33</v>
      </c>
      <c r="J33" s="1">
        <v>0</v>
      </c>
      <c r="K33" s="1">
        <v>1</v>
      </c>
      <c r="L33" s="1">
        <v>2</v>
      </c>
      <c r="M33" s="1">
        <v>6</v>
      </c>
      <c r="N33" s="21">
        <v>7</v>
      </c>
      <c r="O33" s="1">
        <f t="shared" si="1"/>
        <v>49</v>
      </c>
      <c r="P33" s="1">
        <v>3</v>
      </c>
      <c r="Q33" s="1">
        <v>9</v>
      </c>
      <c r="R33" s="1">
        <v>36</v>
      </c>
      <c r="S33" s="1">
        <v>1</v>
      </c>
      <c r="T33" s="1">
        <v>3</v>
      </c>
      <c r="U33" s="1">
        <v>7</v>
      </c>
      <c r="V33" s="1">
        <v>5</v>
      </c>
      <c r="W33" s="1">
        <v>6</v>
      </c>
      <c r="X33" s="1">
        <v>2</v>
      </c>
      <c r="Y33" s="1">
        <v>1</v>
      </c>
      <c r="Z33" s="1">
        <v>1</v>
      </c>
      <c r="AA33" s="1">
        <v>4</v>
      </c>
      <c r="AB33" s="1">
        <v>3</v>
      </c>
      <c r="AC33" s="1">
        <v>1</v>
      </c>
    </row>
    <row r="34" spans="1:29" x14ac:dyDescent="0.2">
      <c r="A34" s="21">
        <v>8</v>
      </c>
      <c r="B34" s="1">
        <v>148</v>
      </c>
      <c r="C34" s="1">
        <v>7</v>
      </c>
      <c r="D34" s="1">
        <v>1</v>
      </c>
      <c r="E34" s="1">
        <v>9</v>
      </c>
      <c r="F34" s="1">
        <v>6</v>
      </c>
      <c r="G34" s="1">
        <v>5</v>
      </c>
      <c r="H34" s="1">
        <v>5</v>
      </c>
      <c r="I34" s="1">
        <v>33</v>
      </c>
      <c r="J34" s="1">
        <v>1</v>
      </c>
      <c r="K34" s="1">
        <v>1</v>
      </c>
      <c r="L34" s="1">
        <v>4</v>
      </c>
      <c r="M34" s="1">
        <v>5</v>
      </c>
      <c r="N34" s="21">
        <v>8</v>
      </c>
      <c r="O34" s="1">
        <f t="shared" si="1"/>
        <v>41</v>
      </c>
      <c r="P34" s="1">
        <v>4</v>
      </c>
      <c r="Q34" s="1">
        <v>5</v>
      </c>
      <c r="R34" s="1">
        <v>30</v>
      </c>
      <c r="S34" s="1">
        <v>2</v>
      </c>
      <c r="T34" s="1">
        <v>4</v>
      </c>
      <c r="U34" s="1">
        <v>5</v>
      </c>
      <c r="V34" s="1">
        <v>3</v>
      </c>
      <c r="W34" s="1">
        <v>5</v>
      </c>
      <c r="X34" s="1">
        <v>3</v>
      </c>
      <c r="Y34" s="1">
        <v>1</v>
      </c>
      <c r="Z34" s="1">
        <v>4</v>
      </c>
      <c r="AA34" s="1">
        <v>2</v>
      </c>
      <c r="AB34" s="1">
        <v>2</v>
      </c>
      <c r="AC34" s="1">
        <v>1</v>
      </c>
    </row>
    <row r="35" spans="1:29" x14ac:dyDescent="0.2">
      <c r="A35" s="21">
        <v>9</v>
      </c>
      <c r="B35" s="1">
        <v>118</v>
      </c>
      <c r="C35" s="1">
        <v>7</v>
      </c>
      <c r="D35" s="1">
        <v>3</v>
      </c>
      <c r="E35" s="1">
        <v>5</v>
      </c>
      <c r="F35" s="1">
        <v>2</v>
      </c>
      <c r="G35" s="1">
        <v>5</v>
      </c>
      <c r="H35" s="1">
        <v>3</v>
      </c>
      <c r="I35" s="1">
        <v>33</v>
      </c>
      <c r="J35" s="1">
        <v>0</v>
      </c>
      <c r="K35" s="1">
        <v>1</v>
      </c>
      <c r="L35" s="1">
        <v>6</v>
      </c>
      <c r="M35" s="1">
        <v>4</v>
      </c>
      <c r="N35" s="21">
        <v>9</v>
      </c>
      <c r="O35" s="1">
        <f t="shared" si="1"/>
        <v>36</v>
      </c>
      <c r="P35" s="1">
        <v>2</v>
      </c>
      <c r="Q35" s="1">
        <v>3</v>
      </c>
      <c r="R35" s="1">
        <v>29</v>
      </c>
      <c r="S35" s="1">
        <v>2</v>
      </c>
      <c r="T35" s="1">
        <v>0</v>
      </c>
      <c r="U35" s="1">
        <v>3</v>
      </c>
      <c r="V35" s="1">
        <v>2</v>
      </c>
      <c r="W35" s="1">
        <v>1</v>
      </c>
      <c r="X35" s="1">
        <v>2</v>
      </c>
      <c r="Y35" s="1">
        <v>1</v>
      </c>
      <c r="Z35" s="1">
        <v>1</v>
      </c>
      <c r="AA35" s="1">
        <v>2</v>
      </c>
      <c r="AB35" s="1">
        <v>1</v>
      </c>
      <c r="AC35" s="1">
        <v>0</v>
      </c>
    </row>
    <row r="36" spans="1:29" x14ac:dyDescent="0.2">
      <c r="A36" s="21">
        <v>10</v>
      </c>
      <c r="B36" s="1">
        <v>114</v>
      </c>
      <c r="C36" s="1">
        <v>7</v>
      </c>
      <c r="D36" s="1">
        <v>4</v>
      </c>
      <c r="E36" s="1">
        <v>9</v>
      </c>
      <c r="F36" s="1">
        <v>2</v>
      </c>
      <c r="G36" s="1">
        <v>3</v>
      </c>
      <c r="H36" s="1">
        <v>4</v>
      </c>
      <c r="I36" s="1">
        <v>23</v>
      </c>
      <c r="J36" s="1">
        <v>0</v>
      </c>
      <c r="K36" s="1">
        <v>2</v>
      </c>
      <c r="L36" s="1">
        <v>2</v>
      </c>
      <c r="M36" s="1">
        <v>4</v>
      </c>
      <c r="N36" s="21">
        <v>10</v>
      </c>
      <c r="O36" s="1">
        <f t="shared" si="1"/>
        <v>29</v>
      </c>
      <c r="P36" s="1">
        <v>3</v>
      </c>
      <c r="Q36" s="1">
        <v>2</v>
      </c>
      <c r="R36" s="1">
        <v>23</v>
      </c>
      <c r="S36" s="1">
        <v>1</v>
      </c>
      <c r="T36" s="1">
        <v>3</v>
      </c>
      <c r="U36" s="1">
        <v>4</v>
      </c>
      <c r="V36" s="1">
        <v>5</v>
      </c>
      <c r="W36" s="1">
        <v>4</v>
      </c>
      <c r="X36" s="1">
        <v>3</v>
      </c>
      <c r="Y36" s="1">
        <v>2</v>
      </c>
      <c r="Z36" s="1">
        <v>1</v>
      </c>
      <c r="AA36" s="1">
        <v>1</v>
      </c>
      <c r="AB36" s="1">
        <v>2</v>
      </c>
      <c r="AC36" s="1">
        <v>0</v>
      </c>
    </row>
    <row r="37" spans="1:29" x14ac:dyDescent="0.2">
      <c r="A37" s="21">
        <v>11</v>
      </c>
      <c r="B37" s="1">
        <v>61</v>
      </c>
      <c r="C37" s="1">
        <v>8</v>
      </c>
      <c r="D37" s="1">
        <v>1</v>
      </c>
      <c r="E37" s="1">
        <v>1</v>
      </c>
      <c r="F37" s="1">
        <v>2</v>
      </c>
      <c r="G37" s="1">
        <v>3</v>
      </c>
      <c r="H37" s="1">
        <v>2</v>
      </c>
      <c r="I37" s="1">
        <v>9</v>
      </c>
      <c r="J37" s="1">
        <v>1</v>
      </c>
      <c r="K37" s="1">
        <v>0</v>
      </c>
      <c r="L37" s="1">
        <v>0</v>
      </c>
      <c r="M37" s="1">
        <v>2</v>
      </c>
      <c r="N37" s="21">
        <v>11</v>
      </c>
      <c r="O37" s="1">
        <f t="shared" si="1"/>
        <v>15</v>
      </c>
      <c r="P37" s="1">
        <v>0</v>
      </c>
      <c r="Q37" s="1">
        <v>0</v>
      </c>
      <c r="R37" s="1">
        <v>15</v>
      </c>
      <c r="S37" s="1">
        <v>0</v>
      </c>
      <c r="T37" s="1">
        <v>3</v>
      </c>
      <c r="U37" s="1">
        <v>2</v>
      </c>
      <c r="V37" s="1">
        <v>6</v>
      </c>
      <c r="W37" s="1">
        <v>1</v>
      </c>
      <c r="X37" s="1">
        <v>0</v>
      </c>
      <c r="Y37" s="1">
        <v>3</v>
      </c>
      <c r="Z37" s="1">
        <v>0</v>
      </c>
      <c r="AA37" s="1">
        <v>0</v>
      </c>
      <c r="AB37" s="1">
        <v>2</v>
      </c>
      <c r="AC37" s="1">
        <v>0</v>
      </c>
    </row>
    <row r="38" spans="1:29" x14ac:dyDescent="0.2">
      <c r="A38" s="21">
        <v>12</v>
      </c>
      <c r="B38" s="1">
        <v>48</v>
      </c>
      <c r="C38" s="1">
        <v>3</v>
      </c>
      <c r="D38" s="1">
        <v>1</v>
      </c>
      <c r="E38" s="1">
        <v>2</v>
      </c>
      <c r="F38" s="1">
        <v>0</v>
      </c>
      <c r="G38" s="1">
        <v>5</v>
      </c>
      <c r="H38" s="1">
        <v>3</v>
      </c>
      <c r="I38" s="1">
        <v>8</v>
      </c>
      <c r="J38" s="1">
        <v>0</v>
      </c>
      <c r="K38" s="1">
        <v>0</v>
      </c>
      <c r="L38" s="1">
        <v>2</v>
      </c>
      <c r="M38" s="1">
        <v>0</v>
      </c>
      <c r="N38" s="21">
        <v>12</v>
      </c>
      <c r="O38" s="1">
        <f t="shared" si="1"/>
        <v>12</v>
      </c>
      <c r="P38" s="1">
        <v>0</v>
      </c>
      <c r="Q38" s="1">
        <v>2</v>
      </c>
      <c r="R38" s="1">
        <v>10</v>
      </c>
      <c r="S38" s="1">
        <v>0</v>
      </c>
      <c r="T38" s="1">
        <v>0</v>
      </c>
      <c r="U38" s="1">
        <v>4</v>
      </c>
      <c r="V38" s="1">
        <v>1</v>
      </c>
      <c r="W38" s="1">
        <v>0</v>
      </c>
      <c r="X38" s="1">
        <v>0</v>
      </c>
      <c r="Y38" s="1">
        <v>0</v>
      </c>
      <c r="Z38" s="1">
        <v>5</v>
      </c>
      <c r="AA38" s="1">
        <v>0</v>
      </c>
      <c r="AB38" s="1">
        <v>1</v>
      </c>
      <c r="AC38" s="1">
        <v>1</v>
      </c>
    </row>
    <row r="39" spans="1:29" x14ac:dyDescent="0.2">
      <c r="A39" s="21">
        <v>13</v>
      </c>
      <c r="B39" s="1">
        <v>23</v>
      </c>
      <c r="C39" s="1">
        <v>3</v>
      </c>
      <c r="D39" s="1">
        <v>0</v>
      </c>
      <c r="E39" s="1">
        <v>2</v>
      </c>
      <c r="F39" s="1">
        <v>0</v>
      </c>
      <c r="G39" s="1">
        <v>1</v>
      </c>
      <c r="H39" s="1">
        <v>1</v>
      </c>
      <c r="I39" s="1">
        <v>2</v>
      </c>
      <c r="J39" s="1">
        <v>0</v>
      </c>
      <c r="K39" s="1">
        <v>0</v>
      </c>
      <c r="L39" s="1">
        <v>1</v>
      </c>
      <c r="M39" s="1">
        <v>1</v>
      </c>
      <c r="N39" s="21">
        <v>13</v>
      </c>
      <c r="O39" s="1">
        <f t="shared" si="1"/>
        <v>5</v>
      </c>
      <c r="P39" s="1">
        <v>0</v>
      </c>
      <c r="Q39" s="1">
        <v>1</v>
      </c>
      <c r="R39" s="1">
        <v>3</v>
      </c>
      <c r="S39" s="1">
        <v>1</v>
      </c>
      <c r="T39" s="1">
        <v>1</v>
      </c>
      <c r="U39" s="1">
        <v>0</v>
      </c>
      <c r="V39" s="1">
        <v>1</v>
      </c>
      <c r="W39" s="1">
        <v>2</v>
      </c>
      <c r="X39" s="1">
        <v>1</v>
      </c>
      <c r="Y39" s="1">
        <v>0</v>
      </c>
      <c r="Z39" s="1">
        <v>1</v>
      </c>
      <c r="AA39" s="1">
        <v>0</v>
      </c>
      <c r="AB39" s="1">
        <v>1</v>
      </c>
      <c r="AC39" s="1">
        <v>0</v>
      </c>
    </row>
    <row r="40" spans="1:29" x14ac:dyDescent="0.2">
      <c r="A40" s="21">
        <v>14</v>
      </c>
      <c r="B40" s="1">
        <v>13</v>
      </c>
      <c r="C40" s="1">
        <v>2</v>
      </c>
      <c r="D40" s="1">
        <v>0</v>
      </c>
      <c r="E40" s="1">
        <v>0</v>
      </c>
      <c r="F40" s="1">
        <v>0</v>
      </c>
      <c r="G40" s="1">
        <v>1</v>
      </c>
      <c r="H40" s="1">
        <v>1</v>
      </c>
      <c r="I40" s="1">
        <v>4</v>
      </c>
      <c r="J40" s="1">
        <v>0</v>
      </c>
      <c r="K40" s="1">
        <v>0</v>
      </c>
      <c r="L40" s="1">
        <v>0</v>
      </c>
      <c r="M40" s="1">
        <v>1</v>
      </c>
      <c r="N40" s="21">
        <v>14</v>
      </c>
      <c r="O40" s="1">
        <f t="shared" si="1"/>
        <v>2</v>
      </c>
      <c r="P40" s="1">
        <v>0</v>
      </c>
      <c r="Q40" s="1">
        <v>0</v>
      </c>
      <c r="R40" s="1">
        <v>2</v>
      </c>
      <c r="S40" s="1">
        <v>0</v>
      </c>
      <c r="T40" s="1">
        <v>0</v>
      </c>
      <c r="U40" s="1">
        <v>0</v>
      </c>
      <c r="V40" s="1">
        <v>1</v>
      </c>
      <c r="W40" s="1">
        <v>0</v>
      </c>
      <c r="X40" s="1">
        <v>0</v>
      </c>
      <c r="Y40" s="1">
        <v>0</v>
      </c>
      <c r="Z40" s="1">
        <v>0</v>
      </c>
      <c r="AA40" s="1">
        <v>1</v>
      </c>
      <c r="AB40" s="1">
        <v>0</v>
      </c>
      <c r="AC40" s="1">
        <v>0</v>
      </c>
    </row>
    <row r="41" spans="1:29" x14ac:dyDescent="0.2">
      <c r="A41" s="21">
        <v>15</v>
      </c>
      <c r="B41" s="1">
        <v>3</v>
      </c>
      <c r="C41" s="1">
        <v>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</v>
      </c>
      <c r="J41" s="1">
        <v>0</v>
      </c>
      <c r="K41" s="1">
        <v>0</v>
      </c>
      <c r="L41" s="1">
        <v>0</v>
      </c>
      <c r="M41" s="1">
        <v>0</v>
      </c>
      <c r="N41" s="21">
        <v>15</v>
      </c>
      <c r="O41" s="1">
        <f t="shared" si="1"/>
        <v>1</v>
      </c>
      <c r="P41" s="1">
        <v>0</v>
      </c>
      <c r="Q41" s="1">
        <v>0</v>
      </c>
      <c r="R41" s="1">
        <v>1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</row>
    <row r="42" spans="1:29" x14ac:dyDescent="0.2">
      <c r="A42" s="21" t="s">
        <v>80</v>
      </c>
      <c r="B42" s="1">
        <v>7</v>
      </c>
      <c r="C42" s="1">
        <v>1</v>
      </c>
      <c r="D42" s="1">
        <v>0</v>
      </c>
      <c r="E42" s="1">
        <v>2</v>
      </c>
      <c r="F42" s="1">
        <v>0</v>
      </c>
      <c r="G42" s="1">
        <v>0</v>
      </c>
      <c r="H42" s="1">
        <v>0</v>
      </c>
      <c r="I42" s="1">
        <v>3</v>
      </c>
      <c r="J42" s="1">
        <v>0</v>
      </c>
      <c r="K42" s="1">
        <v>0</v>
      </c>
      <c r="L42" s="1">
        <v>1</v>
      </c>
      <c r="M42" s="1">
        <v>0</v>
      </c>
      <c r="N42" s="21" t="s">
        <v>80</v>
      </c>
      <c r="O42" s="1">
        <f t="shared" si="1"/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</row>
    <row r="43" spans="1:29" x14ac:dyDescent="0.2">
      <c r="A43" s="21" t="s">
        <v>42</v>
      </c>
      <c r="B43" s="1">
        <v>16</v>
      </c>
      <c r="C43" s="1">
        <v>3</v>
      </c>
      <c r="D43" s="1">
        <v>0</v>
      </c>
      <c r="E43" s="1">
        <v>9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21" t="s">
        <v>42</v>
      </c>
      <c r="O43" s="1">
        <f t="shared" si="1"/>
        <v>0</v>
      </c>
      <c r="P43" s="1">
        <v>0</v>
      </c>
      <c r="Q43" s="1">
        <v>0</v>
      </c>
      <c r="R43" s="1">
        <v>0</v>
      </c>
      <c r="S43" s="1">
        <v>0</v>
      </c>
      <c r="T43" s="1">
        <v>1</v>
      </c>
      <c r="U43" s="1">
        <v>3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</row>
    <row r="44" spans="1:29" x14ac:dyDescent="0.2">
      <c r="A44" s="24" t="s">
        <v>106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24" t="s">
        <v>106</v>
      </c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pans="1:29" x14ac:dyDescent="0.2">
      <c r="A45" s="21" t="s">
        <v>107</v>
      </c>
      <c r="N45" s="21" t="s">
        <v>107</v>
      </c>
    </row>
  </sheetData>
  <mergeCells count="1">
    <mergeCell ref="O2:S2"/>
  </mergeCells>
  <pageMargins left="0.7" right="0.7" top="0.75" bottom="0.75" header="0.3" footer="0.3"/>
  <pageSetup orientation="portrait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13CD9-CF26-4B0F-B957-1B3941F0064A}">
  <dimension ref="A1:O61"/>
  <sheetViews>
    <sheetView view="pageBreakPreview" topLeftCell="A38" zoomScale="125" zoomScaleNormal="100" zoomScaleSheetLayoutView="125" workbookViewId="0">
      <selection activeCell="B40" sqref="B40:O40"/>
    </sheetView>
  </sheetViews>
  <sheetFormatPr defaultColWidth="8.85546875" defaultRowHeight="11.25" x14ac:dyDescent="0.2"/>
  <cols>
    <col min="1" max="1" width="8.85546875" style="1"/>
    <col min="2" max="15" width="5.28515625" style="1" customWidth="1"/>
    <col min="16" max="16384" width="8.85546875" style="1"/>
  </cols>
  <sheetData>
    <row r="1" spans="1:15" x14ac:dyDescent="0.2">
      <c r="A1" s="1" t="s">
        <v>166</v>
      </c>
    </row>
    <row r="2" spans="1:15" x14ac:dyDescent="0.2">
      <c r="A2" s="2"/>
      <c r="B2" s="3"/>
      <c r="C2" s="3"/>
      <c r="D2" s="3"/>
      <c r="E2" s="28" t="s">
        <v>109</v>
      </c>
      <c r="F2" s="28"/>
      <c r="G2" s="28" t="s">
        <v>112</v>
      </c>
      <c r="H2" s="28"/>
      <c r="I2" s="28" t="s">
        <v>36</v>
      </c>
      <c r="J2" s="28"/>
      <c r="K2" s="28" t="s">
        <v>38</v>
      </c>
      <c r="L2" s="28"/>
      <c r="M2" s="28" t="s">
        <v>113</v>
      </c>
      <c r="N2" s="28"/>
      <c r="O2" s="4"/>
    </row>
    <row r="3" spans="1:15" x14ac:dyDescent="0.2">
      <c r="A3" s="5" t="s">
        <v>126</v>
      </c>
      <c r="B3" s="8" t="s">
        <v>0</v>
      </c>
      <c r="C3" s="8" t="s">
        <v>30</v>
      </c>
      <c r="D3" s="8" t="s">
        <v>31</v>
      </c>
      <c r="E3" s="9" t="s">
        <v>110</v>
      </c>
      <c r="F3" s="9" t="s">
        <v>111</v>
      </c>
      <c r="G3" s="9" t="s">
        <v>110</v>
      </c>
      <c r="H3" s="9" t="s">
        <v>111</v>
      </c>
      <c r="I3" s="9" t="s">
        <v>110</v>
      </c>
      <c r="J3" s="9" t="s">
        <v>111</v>
      </c>
      <c r="K3" s="9" t="s">
        <v>110</v>
      </c>
      <c r="L3" s="9" t="s">
        <v>111</v>
      </c>
      <c r="M3" s="9" t="s">
        <v>114</v>
      </c>
      <c r="N3" s="9" t="s">
        <v>115</v>
      </c>
      <c r="O3" s="10" t="s">
        <v>108</v>
      </c>
    </row>
    <row r="4" spans="1:15" x14ac:dyDescent="0.2">
      <c r="A4" s="1" t="s">
        <v>141</v>
      </c>
      <c r="B4" s="1">
        <v>18573</v>
      </c>
      <c r="C4" s="1">
        <v>2536</v>
      </c>
      <c r="D4" s="1">
        <v>2038</v>
      </c>
      <c r="E4" s="1">
        <v>3182</v>
      </c>
      <c r="F4" s="1">
        <v>595</v>
      </c>
      <c r="G4" s="1">
        <v>3100</v>
      </c>
      <c r="H4" s="1">
        <v>522</v>
      </c>
      <c r="I4" s="1">
        <v>657</v>
      </c>
      <c r="J4" s="1">
        <v>127</v>
      </c>
      <c r="K4" s="1">
        <v>619</v>
      </c>
      <c r="L4" s="1">
        <v>101</v>
      </c>
      <c r="M4" s="1">
        <v>3988</v>
      </c>
      <c r="N4" s="1">
        <v>1071</v>
      </c>
      <c r="O4" s="1">
        <v>34</v>
      </c>
    </row>
    <row r="5" spans="1:15" x14ac:dyDescent="0.2">
      <c r="A5" s="16" t="s">
        <v>15</v>
      </c>
      <c r="B5" s="1">
        <v>3404</v>
      </c>
      <c r="C5" s="1">
        <v>2</v>
      </c>
      <c r="D5" s="1">
        <v>0</v>
      </c>
      <c r="E5" s="1">
        <v>880</v>
      </c>
      <c r="F5" s="1">
        <v>132</v>
      </c>
      <c r="G5" s="1">
        <v>841</v>
      </c>
      <c r="H5" s="1">
        <v>113</v>
      </c>
      <c r="I5" s="1">
        <v>296</v>
      </c>
      <c r="J5" s="1">
        <v>54</v>
      </c>
      <c r="K5" s="1">
        <v>299</v>
      </c>
      <c r="L5" s="1">
        <v>33</v>
      </c>
      <c r="M5" s="1">
        <v>589</v>
      </c>
      <c r="N5" s="1">
        <v>156</v>
      </c>
      <c r="O5" s="1">
        <v>7</v>
      </c>
    </row>
    <row r="6" spans="1:15" x14ac:dyDescent="0.2">
      <c r="A6" s="16" t="s">
        <v>142</v>
      </c>
      <c r="B6" s="1">
        <v>2999</v>
      </c>
      <c r="C6" s="1">
        <v>2</v>
      </c>
      <c r="D6" s="1">
        <v>5</v>
      </c>
      <c r="E6" s="1">
        <v>842</v>
      </c>
      <c r="F6" s="1">
        <v>140</v>
      </c>
      <c r="G6" s="1">
        <v>844</v>
      </c>
      <c r="H6" s="1">
        <v>138</v>
      </c>
      <c r="I6" s="1">
        <v>184</v>
      </c>
      <c r="J6" s="1">
        <v>35</v>
      </c>
      <c r="K6" s="1">
        <v>153</v>
      </c>
      <c r="L6" s="1">
        <v>31</v>
      </c>
      <c r="M6" s="1">
        <v>499</v>
      </c>
      <c r="N6" s="1">
        <v>122</v>
      </c>
      <c r="O6" s="1">
        <v>4</v>
      </c>
    </row>
    <row r="7" spans="1:15" x14ac:dyDescent="0.2">
      <c r="A7" s="16" t="s">
        <v>143</v>
      </c>
      <c r="B7" s="1">
        <v>2541</v>
      </c>
      <c r="C7" s="1">
        <v>1</v>
      </c>
      <c r="D7" s="1">
        <v>2</v>
      </c>
      <c r="E7" s="1">
        <v>721</v>
      </c>
      <c r="F7" s="1">
        <v>152</v>
      </c>
      <c r="G7" s="1">
        <v>669</v>
      </c>
      <c r="H7" s="1">
        <v>144</v>
      </c>
      <c r="I7" s="1">
        <v>96</v>
      </c>
      <c r="J7" s="1">
        <v>20</v>
      </c>
      <c r="K7" s="1">
        <v>100</v>
      </c>
      <c r="L7" s="1">
        <v>21</v>
      </c>
      <c r="M7" s="1">
        <v>492</v>
      </c>
      <c r="N7" s="1">
        <v>118</v>
      </c>
      <c r="O7" s="1">
        <v>4</v>
      </c>
    </row>
    <row r="8" spans="1:15" x14ac:dyDescent="0.2">
      <c r="A8" s="16" t="s">
        <v>16</v>
      </c>
      <c r="B8" s="1">
        <v>1972</v>
      </c>
      <c r="C8" s="1">
        <v>19</v>
      </c>
      <c r="D8" s="1">
        <v>71</v>
      </c>
      <c r="E8" s="1">
        <v>449</v>
      </c>
      <c r="F8" s="1">
        <v>118</v>
      </c>
      <c r="G8" s="1">
        <v>422</v>
      </c>
      <c r="H8" s="1">
        <v>84</v>
      </c>
      <c r="I8" s="1">
        <v>59</v>
      </c>
      <c r="J8" s="1">
        <v>15</v>
      </c>
      <c r="K8" s="1">
        <v>46</v>
      </c>
      <c r="L8" s="1">
        <v>13</v>
      </c>
      <c r="M8" s="1">
        <v>514</v>
      </c>
      <c r="N8" s="1">
        <v>160</v>
      </c>
      <c r="O8" s="1">
        <v>2</v>
      </c>
    </row>
    <row r="9" spans="1:15" x14ac:dyDescent="0.2">
      <c r="A9" s="16" t="s">
        <v>17</v>
      </c>
      <c r="B9" s="1">
        <v>1234</v>
      </c>
      <c r="C9" s="1">
        <v>155</v>
      </c>
      <c r="D9" s="1">
        <v>198</v>
      </c>
      <c r="E9" s="1">
        <v>164</v>
      </c>
      <c r="F9" s="1">
        <v>30</v>
      </c>
      <c r="G9" s="1">
        <v>176</v>
      </c>
      <c r="H9" s="1">
        <v>24</v>
      </c>
      <c r="I9" s="1">
        <v>13</v>
      </c>
      <c r="J9" s="1">
        <v>1</v>
      </c>
      <c r="K9" s="1">
        <v>10</v>
      </c>
      <c r="L9" s="1">
        <v>1</v>
      </c>
      <c r="M9" s="1">
        <v>334</v>
      </c>
      <c r="N9" s="1">
        <v>126</v>
      </c>
      <c r="O9" s="1">
        <v>2</v>
      </c>
    </row>
    <row r="10" spans="1:15" x14ac:dyDescent="0.2">
      <c r="A10" s="16" t="s">
        <v>18</v>
      </c>
      <c r="B10" s="1">
        <v>805</v>
      </c>
      <c r="C10" s="1">
        <v>169</v>
      </c>
      <c r="D10" s="1">
        <v>195</v>
      </c>
      <c r="E10" s="1">
        <v>52</v>
      </c>
      <c r="F10" s="1">
        <v>7</v>
      </c>
      <c r="G10" s="1">
        <v>71</v>
      </c>
      <c r="H10" s="1">
        <v>5</v>
      </c>
      <c r="I10" s="1">
        <v>2</v>
      </c>
      <c r="J10" s="1">
        <v>1</v>
      </c>
      <c r="K10" s="1">
        <v>7</v>
      </c>
      <c r="L10" s="1">
        <v>0</v>
      </c>
      <c r="M10" s="1">
        <v>219</v>
      </c>
      <c r="N10" s="1">
        <v>74</v>
      </c>
      <c r="O10" s="1">
        <v>3</v>
      </c>
    </row>
    <row r="11" spans="1:15" x14ac:dyDescent="0.2">
      <c r="A11" s="16" t="s">
        <v>19</v>
      </c>
      <c r="B11" s="1">
        <v>789</v>
      </c>
      <c r="C11" s="1">
        <v>246</v>
      </c>
      <c r="D11" s="1">
        <v>273</v>
      </c>
      <c r="E11" s="1">
        <v>28</v>
      </c>
      <c r="F11" s="1">
        <v>4</v>
      </c>
      <c r="G11" s="1">
        <v>29</v>
      </c>
      <c r="H11" s="1">
        <v>7</v>
      </c>
      <c r="I11" s="1">
        <v>1</v>
      </c>
      <c r="J11" s="1">
        <v>0</v>
      </c>
      <c r="K11" s="1">
        <v>0</v>
      </c>
      <c r="L11" s="1">
        <v>0</v>
      </c>
      <c r="M11" s="1">
        <v>137</v>
      </c>
      <c r="N11" s="1">
        <v>60</v>
      </c>
      <c r="O11" s="1">
        <v>4</v>
      </c>
    </row>
    <row r="12" spans="1:15" x14ac:dyDescent="0.2">
      <c r="A12" s="16" t="s">
        <v>20</v>
      </c>
      <c r="B12" s="1">
        <v>906</v>
      </c>
      <c r="C12" s="1">
        <v>373</v>
      </c>
      <c r="D12" s="1">
        <v>288</v>
      </c>
      <c r="E12" s="1">
        <v>18</v>
      </c>
      <c r="F12" s="1">
        <v>6</v>
      </c>
      <c r="G12" s="1">
        <v>20</v>
      </c>
      <c r="H12" s="1">
        <v>2</v>
      </c>
      <c r="I12" s="1">
        <v>1</v>
      </c>
      <c r="J12" s="1">
        <v>0</v>
      </c>
      <c r="K12" s="1">
        <v>0</v>
      </c>
      <c r="L12" s="1">
        <v>0</v>
      </c>
      <c r="M12" s="1">
        <v>150</v>
      </c>
      <c r="N12" s="1">
        <v>48</v>
      </c>
      <c r="O12" s="1">
        <v>0</v>
      </c>
    </row>
    <row r="13" spans="1:15" x14ac:dyDescent="0.2">
      <c r="A13" s="16" t="s">
        <v>21</v>
      </c>
      <c r="B13" s="1">
        <v>635</v>
      </c>
      <c r="C13" s="1">
        <v>269</v>
      </c>
      <c r="D13" s="1">
        <v>226</v>
      </c>
      <c r="E13" s="1">
        <v>9</v>
      </c>
      <c r="F13" s="1">
        <v>2</v>
      </c>
      <c r="G13" s="1">
        <v>3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96</v>
      </c>
      <c r="N13" s="1">
        <v>30</v>
      </c>
      <c r="O13" s="1">
        <v>0</v>
      </c>
    </row>
    <row r="14" spans="1:15" x14ac:dyDescent="0.2">
      <c r="A14" s="16" t="s">
        <v>22</v>
      </c>
      <c r="B14" s="1">
        <v>738</v>
      </c>
      <c r="C14" s="1">
        <v>292</v>
      </c>
      <c r="D14" s="1">
        <v>254</v>
      </c>
      <c r="E14" s="1">
        <v>3</v>
      </c>
      <c r="F14" s="1">
        <v>1</v>
      </c>
      <c r="G14" s="1">
        <v>12</v>
      </c>
      <c r="H14" s="1">
        <v>2</v>
      </c>
      <c r="I14" s="1">
        <v>0</v>
      </c>
      <c r="J14" s="1">
        <v>0</v>
      </c>
      <c r="K14" s="1">
        <v>0</v>
      </c>
      <c r="L14" s="1">
        <v>0</v>
      </c>
      <c r="M14" s="1">
        <v>137</v>
      </c>
      <c r="N14" s="1">
        <v>37</v>
      </c>
      <c r="O14" s="1">
        <v>0</v>
      </c>
    </row>
    <row r="15" spans="1:15" x14ac:dyDescent="0.2">
      <c r="A15" s="16" t="s">
        <v>23</v>
      </c>
      <c r="B15" s="1">
        <v>590</v>
      </c>
      <c r="C15" s="1">
        <v>230</v>
      </c>
      <c r="D15" s="1">
        <v>179</v>
      </c>
      <c r="E15" s="1">
        <v>3</v>
      </c>
      <c r="F15" s="1">
        <v>0</v>
      </c>
      <c r="G15" s="1">
        <v>3</v>
      </c>
      <c r="H15" s="1">
        <v>0</v>
      </c>
      <c r="I15" s="1">
        <v>0</v>
      </c>
      <c r="J15" s="1">
        <v>1</v>
      </c>
      <c r="K15" s="1">
        <v>0</v>
      </c>
      <c r="L15" s="1">
        <v>1</v>
      </c>
      <c r="M15" s="1">
        <v>141</v>
      </c>
      <c r="N15" s="1">
        <v>31</v>
      </c>
      <c r="O15" s="1">
        <v>1</v>
      </c>
    </row>
    <row r="16" spans="1:15" x14ac:dyDescent="0.2">
      <c r="A16" s="16" t="s">
        <v>24</v>
      </c>
      <c r="B16" s="1">
        <v>426</v>
      </c>
      <c r="C16" s="1">
        <v>176</v>
      </c>
      <c r="D16" s="1">
        <v>130</v>
      </c>
      <c r="E16" s="1">
        <v>3</v>
      </c>
      <c r="F16" s="1">
        <v>0</v>
      </c>
      <c r="G16" s="1">
        <v>2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91</v>
      </c>
      <c r="N16" s="1">
        <v>22</v>
      </c>
      <c r="O16" s="1">
        <v>2</v>
      </c>
    </row>
    <row r="17" spans="1:15" x14ac:dyDescent="0.2">
      <c r="A17" s="16" t="s">
        <v>25</v>
      </c>
      <c r="B17" s="1">
        <v>412</v>
      </c>
      <c r="C17" s="1">
        <v>181</v>
      </c>
      <c r="D17" s="1">
        <v>79</v>
      </c>
      <c r="E17" s="1">
        <v>1</v>
      </c>
      <c r="F17" s="1">
        <v>0</v>
      </c>
      <c r="G17" s="1">
        <v>1</v>
      </c>
      <c r="H17" s="1">
        <v>1</v>
      </c>
      <c r="I17" s="1">
        <v>0</v>
      </c>
      <c r="J17" s="1">
        <v>0</v>
      </c>
      <c r="K17" s="1">
        <v>0</v>
      </c>
      <c r="L17" s="1">
        <v>0</v>
      </c>
      <c r="M17" s="1">
        <v>130</v>
      </c>
      <c r="N17" s="1">
        <v>18</v>
      </c>
      <c r="O17" s="1">
        <v>1</v>
      </c>
    </row>
    <row r="18" spans="1:15" x14ac:dyDescent="0.2">
      <c r="A18" s="16" t="s">
        <v>26</v>
      </c>
      <c r="B18" s="1">
        <v>289</v>
      </c>
      <c r="C18" s="1">
        <v>121</v>
      </c>
      <c r="D18" s="1">
        <v>43</v>
      </c>
      <c r="E18" s="1">
        <v>2</v>
      </c>
      <c r="F18" s="1">
        <v>0</v>
      </c>
      <c r="G18" s="1">
        <v>2</v>
      </c>
      <c r="H18" s="1">
        <v>0</v>
      </c>
      <c r="I18" s="1">
        <v>0</v>
      </c>
      <c r="J18" s="1">
        <v>0</v>
      </c>
      <c r="K18" s="1">
        <v>0</v>
      </c>
      <c r="L18" s="1">
        <v>1</v>
      </c>
      <c r="M18" s="1">
        <v>104</v>
      </c>
      <c r="N18" s="1">
        <v>16</v>
      </c>
      <c r="O18" s="1">
        <v>0</v>
      </c>
    </row>
    <row r="19" spans="1:15" x14ac:dyDescent="0.2">
      <c r="A19" s="16" t="s">
        <v>27</v>
      </c>
      <c r="B19" s="1">
        <v>199</v>
      </c>
      <c r="C19" s="1">
        <v>81</v>
      </c>
      <c r="D19" s="1">
        <v>26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85</v>
      </c>
      <c r="N19" s="1">
        <v>7</v>
      </c>
      <c r="O19" s="1">
        <v>0</v>
      </c>
    </row>
    <row r="20" spans="1:15" x14ac:dyDescent="0.2">
      <c r="A20" s="16" t="s">
        <v>28</v>
      </c>
      <c r="B20" s="1">
        <v>634</v>
      </c>
      <c r="C20" s="1">
        <v>219</v>
      </c>
      <c r="D20" s="1">
        <v>69</v>
      </c>
      <c r="E20" s="1">
        <v>7</v>
      </c>
      <c r="F20" s="1">
        <v>3</v>
      </c>
      <c r="G20" s="1">
        <v>5</v>
      </c>
      <c r="H20" s="1">
        <v>2</v>
      </c>
      <c r="I20" s="1">
        <v>5</v>
      </c>
      <c r="J20" s="1">
        <v>0</v>
      </c>
      <c r="K20" s="1">
        <v>4</v>
      </c>
      <c r="L20" s="1">
        <v>0</v>
      </c>
      <c r="M20" s="1">
        <v>270</v>
      </c>
      <c r="N20" s="1">
        <v>46</v>
      </c>
      <c r="O20" s="1">
        <v>4</v>
      </c>
    </row>
    <row r="21" spans="1:15" x14ac:dyDescent="0.2">
      <c r="A21" s="1" t="s">
        <v>29</v>
      </c>
      <c r="B21" s="12">
        <v>15.9</v>
      </c>
      <c r="C21" s="12">
        <v>45.5</v>
      </c>
      <c r="D21" s="12">
        <v>39.799999999999997</v>
      </c>
      <c r="E21" s="12">
        <v>9.1999999999999993</v>
      </c>
      <c r="F21" s="12">
        <v>10.8</v>
      </c>
      <c r="G21" s="12">
        <v>9.1999999999999993</v>
      </c>
      <c r="H21" s="12">
        <v>10.3</v>
      </c>
      <c r="I21" s="12">
        <v>5.9</v>
      </c>
      <c r="J21" s="12">
        <v>6.4</v>
      </c>
      <c r="K21" s="12">
        <v>5.3</v>
      </c>
      <c r="L21" s="12">
        <v>7.8</v>
      </c>
      <c r="M21" s="12">
        <v>19</v>
      </c>
      <c r="N21" s="12">
        <v>19.399999999999999</v>
      </c>
      <c r="O21" s="12">
        <v>20</v>
      </c>
    </row>
    <row r="23" spans="1:15" x14ac:dyDescent="0.2">
      <c r="A23" s="1" t="s">
        <v>156</v>
      </c>
      <c r="B23" s="1">
        <v>9474</v>
      </c>
      <c r="C23" s="1">
        <v>2305</v>
      </c>
      <c r="D23" s="1">
        <v>23</v>
      </c>
      <c r="E23" s="1">
        <v>3111</v>
      </c>
      <c r="F23" s="1">
        <v>580</v>
      </c>
      <c r="G23" s="1">
        <v>56</v>
      </c>
      <c r="H23" s="1">
        <v>17</v>
      </c>
      <c r="I23" s="1">
        <v>634</v>
      </c>
      <c r="J23" s="1">
        <v>122</v>
      </c>
      <c r="K23" s="1">
        <v>20</v>
      </c>
      <c r="L23" s="1">
        <v>5</v>
      </c>
      <c r="M23" s="1">
        <v>1969</v>
      </c>
      <c r="N23" s="1">
        <v>615</v>
      </c>
      <c r="O23" s="1">
        <v>15</v>
      </c>
    </row>
    <row r="24" spans="1:15" x14ac:dyDescent="0.2">
      <c r="A24" s="16" t="s">
        <v>15</v>
      </c>
      <c r="B24" s="1">
        <v>1761</v>
      </c>
      <c r="C24" s="1">
        <v>1</v>
      </c>
      <c r="D24" s="1">
        <v>0</v>
      </c>
      <c r="E24" s="1">
        <v>855</v>
      </c>
      <c r="F24" s="1">
        <v>128</v>
      </c>
      <c r="G24" s="1">
        <v>27</v>
      </c>
      <c r="H24" s="1">
        <v>4</v>
      </c>
      <c r="I24" s="1">
        <v>285</v>
      </c>
      <c r="J24" s="1">
        <v>53</v>
      </c>
      <c r="K24" s="1">
        <v>13</v>
      </c>
      <c r="L24" s="1">
        <v>3</v>
      </c>
      <c r="M24" s="1">
        <v>308</v>
      </c>
      <c r="N24" s="1">
        <v>78</v>
      </c>
      <c r="O24" s="1">
        <v>4</v>
      </c>
    </row>
    <row r="25" spans="1:15" x14ac:dyDescent="0.2">
      <c r="A25" s="16" t="s">
        <v>142</v>
      </c>
      <c r="B25" s="1">
        <v>1528</v>
      </c>
      <c r="C25" s="1">
        <v>1</v>
      </c>
      <c r="D25" s="1">
        <v>5</v>
      </c>
      <c r="E25" s="1">
        <v>831</v>
      </c>
      <c r="F25" s="1">
        <v>136</v>
      </c>
      <c r="G25" s="1">
        <v>8</v>
      </c>
      <c r="H25" s="1">
        <v>7</v>
      </c>
      <c r="I25" s="1">
        <v>178</v>
      </c>
      <c r="J25" s="1">
        <v>33</v>
      </c>
      <c r="K25" s="1">
        <v>1</v>
      </c>
      <c r="L25" s="1">
        <v>0</v>
      </c>
      <c r="M25" s="1">
        <v>255</v>
      </c>
      <c r="N25" s="1">
        <v>70</v>
      </c>
      <c r="O25" s="1">
        <v>3</v>
      </c>
    </row>
    <row r="26" spans="1:15" x14ac:dyDescent="0.2">
      <c r="A26" s="16" t="s">
        <v>143</v>
      </c>
      <c r="B26" s="1">
        <v>1317</v>
      </c>
      <c r="C26" s="1">
        <v>1</v>
      </c>
      <c r="D26" s="1">
        <v>2</v>
      </c>
      <c r="E26" s="1">
        <v>709</v>
      </c>
      <c r="F26" s="1">
        <v>146</v>
      </c>
      <c r="G26" s="1">
        <v>10</v>
      </c>
      <c r="H26" s="1">
        <v>2</v>
      </c>
      <c r="I26" s="1">
        <v>93</v>
      </c>
      <c r="J26" s="1">
        <v>20</v>
      </c>
      <c r="K26" s="1">
        <v>4</v>
      </c>
      <c r="L26" s="1">
        <v>1</v>
      </c>
      <c r="M26" s="1">
        <v>261</v>
      </c>
      <c r="N26" s="1">
        <v>65</v>
      </c>
      <c r="O26" s="1">
        <v>3</v>
      </c>
    </row>
    <row r="27" spans="1:15" x14ac:dyDescent="0.2">
      <c r="A27" s="16" t="s">
        <v>16</v>
      </c>
      <c r="B27" s="1">
        <v>1005</v>
      </c>
      <c r="C27" s="1">
        <v>16</v>
      </c>
      <c r="D27" s="1">
        <v>1</v>
      </c>
      <c r="E27" s="1">
        <v>439</v>
      </c>
      <c r="F27" s="1">
        <v>117</v>
      </c>
      <c r="G27" s="1">
        <v>4</v>
      </c>
      <c r="H27" s="1">
        <v>3</v>
      </c>
      <c r="I27" s="1">
        <v>58</v>
      </c>
      <c r="J27" s="1">
        <v>14</v>
      </c>
      <c r="K27" s="1">
        <v>1</v>
      </c>
      <c r="L27" s="1">
        <v>1</v>
      </c>
      <c r="M27" s="1">
        <v>247</v>
      </c>
      <c r="N27" s="1">
        <v>104</v>
      </c>
      <c r="O27" s="1">
        <v>0</v>
      </c>
    </row>
    <row r="28" spans="1:15" x14ac:dyDescent="0.2">
      <c r="A28" s="16" t="s">
        <v>17</v>
      </c>
      <c r="B28" s="1">
        <v>599</v>
      </c>
      <c r="C28" s="1">
        <v>143</v>
      </c>
      <c r="D28" s="1">
        <v>2</v>
      </c>
      <c r="E28" s="1">
        <v>157</v>
      </c>
      <c r="F28" s="1">
        <v>30</v>
      </c>
      <c r="G28" s="1">
        <v>2</v>
      </c>
      <c r="H28" s="1">
        <v>1</v>
      </c>
      <c r="I28" s="1">
        <v>12</v>
      </c>
      <c r="J28" s="1">
        <v>1</v>
      </c>
      <c r="K28" s="1">
        <v>1</v>
      </c>
      <c r="L28" s="1">
        <v>0</v>
      </c>
      <c r="M28" s="1">
        <v>173</v>
      </c>
      <c r="N28" s="1">
        <v>76</v>
      </c>
      <c r="O28" s="1">
        <v>1</v>
      </c>
    </row>
    <row r="29" spans="1:15" x14ac:dyDescent="0.2">
      <c r="A29" s="16" t="s">
        <v>18</v>
      </c>
      <c r="B29" s="1">
        <v>408</v>
      </c>
      <c r="C29" s="1">
        <v>159</v>
      </c>
      <c r="D29" s="1">
        <v>3</v>
      </c>
      <c r="E29" s="1">
        <v>51</v>
      </c>
      <c r="F29" s="1">
        <v>7</v>
      </c>
      <c r="G29" s="1">
        <v>4</v>
      </c>
      <c r="H29" s="1">
        <v>0</v>
      </c>
      <c r="I29" s="1">
        <v>1</v>
      </c>
      <c r="J29" s="1">
        <v>1</v>
      </c>
      <c r="K29" s="1">
        <v>0</v>
      </c>
      <c r="L29" s="1">
        <v>0</v>
      </c>
      <c r="M29" s="1">
        <v>134</v>
      </c>
      <c r="N29" s="1">
        <v>48</v>
      </c>
      <c r="O29" s="1">
        <v>0</v>
      </c>
    </row>
    <row r="30" spans="1:15" x14ac:dyDescent="0.2">
      <c r="A30" s="16" t="s">
        <v>19</v>
      </c>
      <c r="B30" s="1">
        <v>383</v>
      </c>
      <c r="C30" s="1">
        <v>230</v>
      </c>
      <c r="D30" s="1">
        <v>1</v>
      </c>
      <c r="E30" s="1">
        <v>26</v>
      </c>
      <c r="F30" s="1">
        <v>4</v>
      </c>
      <c r="G30" s="1">
        <v>1</v>
      </c>
      <c r="H30" s="1">
        <v>0</v>
      </c>
      <c r="I30" s="1">
        <v>1</v>
      </c>
      <c r="J30" s="1">
        <v>0</v>
      </c>
      <c r="K30" s="1">
        <v>0</v>
      </c>
      <c r="L30" s="1">
        <v>0</v>
      </c>
      <c r="M30" s="1">
        <v>80</v>
      </c>
      <c r="N30" s="1">
        <v>38</v>
      </c>
      <c r="O30" s="1">
        <v>2</v>
      </c>
    </row>
    <row r="31" spans="1:15" x14ac:dyDescent="0.2">
      <c r="A31" s="16" t="s">
        <v>20</v>
      </c>
      <c r="B31" s="1">
        <v>495</v>
      </c>
      <c r="C31" s="1">
        <v>361</v>
      </c>
      <c r="D31" s="1">
        <v>1</v>
      </c>
      <c r="E31" s="1">
        <v>18</v>
      </c>
      <c r="F31" s="1">
        <v>6</v>
      </c>
      <c r="G31" s="1">
        <v>0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83</v>
      </c>
      <c r="N31" s="1">
        <v>25</v>
      </c>
      <c r="O31" s="1">
        <v>0</v>
      </c>
    </row>
    <row r="32" spans="1:15" x14ac:dyDescent="0.2">
      <c r="A32" s="16" t="s">
        <v>21</v>
      </c>
      <c r="B32" s="1">
        <v>317</v>
      </c>
      <c r="C32" s="1">
        <v>250</v>
      </c>
      <c r="D32" s="1">
        <v>0</v>
      </c>
      <c r="E32" s="1">
        <v>8</v>
      </c>
      <c r="F32" s="1">
        <v>2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39</v>
      </c>
      <c r="N32" s="1">
        <v>18</v>
      </c>
      <c r="O32" s="1">
        <v>0</v>
      </c>
    </row>
    <row r="33" spans="1:15" x14ac:dyDescent="0.2">
      <c r="A33" s="16" t="s">
        <v>22</v>
      </c>
      <c r="B33" s="1">
        <v>343</v>
      </c>
      <c r="C33" s="1">
        <v>263</v>
      </c>
      <c r="D33" s="1">
        <v>0</v>
      </c>
      <c r="E33" s="1">
        <v>3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58</v>
      </c>
      <c r="N33" s="1">
        <v>18</v>
      </c>
      <c r="O33" s="1">
        <v>0</v>
      </c>
    </row>
    <row r="34" spans="1:15" x14ac:dyDescent="0.2">
      <c r="A34" s="16" t="s">
        <v>23</v>
      </c>
      <c r="B34" s="1">
        <v>295</v>
      </c>
      <c r="C34" s="1">
        <v>219</v>
      </c>
      <c r="D34" s="1">
        <v>0</v>
      </c>
      <c r="E34" s="1">
        <v>3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56</v>
      </c>
      <c r="N34" s="1">
        <v>17</v>
      </c>
      <c r="O34" s="1">
        <v>0</v>
      </c>
    </row>
    <row r="35" spans="1:15" x14ac:dyDescent="0.2">
      <c r="A35" s="16" t="s">
        <v>24</v>
      </c>
      <c r="B35" s="1">
        <v>208</v>
      </c>
      <c r="C35" s="1">
        <v>163</v>
      </c>
      <c r="D35" s="1">
        <v>0</v>
      </c>
      <c r="E35" s="1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33</v>
      </c>
      <c r="N35" s="1">
        <v>9</v>
      </c>
      <c r="O35" s="1">
        <v>1</v>
      </c>
    </row>
    <row r="36" spans="1:15" x14ac:dyDescent="0.2">
      <c r="A36" s="16" t="s">
        <v>25</v>
      </c>
      <c r="B36" s="1">
        <v>223</v>
      </c>
      <c r="C36" s="1">
        <v>154</v>
      </c>
      <c r="D36" s="1">
        <v>3</v>
      </c>
      <c r="E36" s="1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54</v>
      </c>
      <c r="N36" s="1">
        <v>11</v>
      </c>
      <c r="O36" s="1">
        <v>0</v>
      </c>
    </row>
    <row r="37" spans="1:15" x14ac:dyDescent="0.2">
      <c r="A37" s="16" t="s">
        <v>26</v>
      </c>
      <c r="B37" s="1">
        <v>145</v>
      </c>
      <c r="C37" s="1">
        <v>97</v>
      </c>
      <c r="D37" s="1">
        <v>1</v>
      </c>
      <c r="E37" s="1">
        <v>1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37</v>
      </c>
      <c r="N37" s="1">
        <v>9</v>
      </c>
      <c r="O37" s="1">
        <v>0</v>
      </c>
    </row>
    <row r="38" spans="1:15" x14ac:dyDescent="0.2">
      <c r="A38" s="16" t="s">
        <v>27</v>
      </c>
      <c r="B38" s="1">
        <v>117</v>
      </c>
      <c r="C38" s="1">
        <v>73</v>
      </c>
      <c r="D38" s="1">
        <v>2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38</v>
      </c>
      <c r="N38" s="1">
        <v>4</v>
      </c>
      <c r="O38" s="1">
        <v>0</v>
      </c>
    </row>
    <row r="39" spans="1:15" x14ac:dyDescent="0.2">
      <c r="A39" s="16" t="s">
        <v>28</v>
      </c>
      <c r="B39" s="1">
        <v>330</v>
      </c>
      <c r="C39" s="1">
        <v>174</v>
      </c>
      <c r="D39" s="1">
        <v>2</v>
      </c>
      <c r="E39" s="1">
        <v>7</v>
      </c>
      <c r="F39" s="1">
        <v>3</v>
      </c>
      <c r="G39" s="1">
        <v>0</v>
      </c>
      <c r="H39" s="1">
        <v>0</v>
      </c>
      <c r="I39" s="1">
        <v>5</v>
      </c>
      <c r="J39" s="1">
        <v>0</v>
      </c>
      <c r="K39" s="1">
        <v>0</v>
      </c>
      <c r="L39" s="1">
        <v>0</v>
      </c>
      <c r="M39" s="1">
        <v>113</v>
      </c>
      <c r="N39" s="1">
        <v>25</v>
      </c>
      <c r="O39" s="1">
        <v>1</v>
      </c>
    </row>
    <row r="40" spans="1:15" x14ac:dyDescent="0.2">
      <c r="A40" s="1" t="s">
        <v>29</v>
      </c>
      <c r="B40" s="12">
        <v>15.7</v>
      </c>
      <c r="C40" s="12">
        <v>44.8</v>
      </c>
      <c r="D40" s="12">
        <v>27.5</v>
      </c>
      <c r="E40" s="12">
        <v>9.1999999999999993</v>
      </c>
      <c r="F40" s="12">
        <v>10.9</v>
      </c>
      <c r="G40" s="12">
        <v>5.6</v>
      </c>
      <c r="H40" s="12">
        <v>8.1999999999999993</v>
      </c>
      <c r="I40" s="12">
        <v>5.9</v>
      </c>
      <c r="J40" s="12">
        <v>6.2</v>
      </c>
      <c r="K40" s="12">
        <v>3.8</v>
      </c>
      <c r="L40" s="12">
        <v>4.2</v>
      </c>
      <c r="M40" s="12">
        <v>18.2</v>
      </c>
      <c r="N40" s="12">
        <v>19.5</v>
      </c>
      <c r="O40" s="12">
        <v>10.8</v>
      </c>
    </row>
    <row r="42" spans="1:15" x14ac:dyDescent="0.2">
      <c r="A42" s="1" t="s">
        <v>182</v>
      </c>
      <c r="B42" s="1">
        <v>9099</v>
      </c>
      <c r="C42" s="1">
        <v>231</v>
      </c>
      <c r="D42" s="1">
        <v>2015</v>
      </c>
      <c r="E42" s="1">
        <v>71</v>
      </c>
      <c r="F42" s="1">
        <v>15</v>
      </c>
      <c r="G42" s="1">
        <v>3044</v>
      </c>
      <c r="H42" s="1">
        <v>505</v>
      </c>
      <c r="I42" s="1">
        <v>23</v>
      </c>
      <c r="J42" s="1">
        <v>5</v>
      </c>
      <c r="K42" s="1">
        <v>599</v>
      </c>
      <c r="L42" s="1">
        <v>96</v>
      </c>
      <c r="M42" s="1">
        <v>2019</v>
      </c>
      <c r="N42" s="1">
        <v>456</v>
      </c>
      <c r="O42" s="1">
        <v>19</v>
      </c>
    </row>
    <row r="43" spans="1:15" x14ac:dyDescent="0.2">
      <c r="A43" s="16" t="s">
        <v>15</v>
      </c>
      <c r="B43" s="1">
        <v>1643</v>
      </c>
      <c r="C43" s="1">
        <v>1</v>
      </c>
      <c r="D43" s="1">
        <v>0</v>
      </c>
      <c r="E43" s="1">
        <v>25</v>
      </c>
      <c r="F43" s="1">
        <v>4</v>
      </c>
      <c r="G43" s="1">
        <v>814</v>
      </c>
      <c r="H43" s="1">
        <v>109</v>
      </c>
      <c r="I43" s="1">
        <v>11</v>
      </c>
      <c r="J43" s="1">
        <v>1</v>
      </c>
      <c r="K43" s="1">
        <v>286</v>
      </c>
      <c r="L43" s="1">
        <v>30</v>
      </c>
      <c r="M43" s="1">
        <v>281</v>
      </c>
      <c r="N43" s="1">
        <v>78</v>
      </c>
      <c r="O43" s="1">
        <v>3</v>
      </c>
    </row>
    <row r="44" spans="1:15" x14ac:dyDescent="0.2">
      <c r="A44" s="16" t="s">
        <v>142</v>
      </c>
      <c r="B44" s="1">
        <v>1471</v>
      </c>
      <c r="C44" s="1">
        <v>1</v>
      </c>
      <c r="D44" s="1">
        <v>0</v>
      </c>
      <c r="E44" s="1">
        <v>11</v>
      </c>
      <c r="F44" s="1">
        <v>4</v>
      </c>
      <c r="G44" s="1">
        <v>836</v>
      </c>
      <c r="H44" s="1">
        <v>131</v>
      </c>
      <c r="I44" s="1">
        <v>6</v>
      </c>
      <c r="J44" s="1">
        <v>2</v>
      </c>
      <c r="K44" s="1">
        <v>152</v>
      </c>
      <c r="L44" s="1">
        <v>31</v>
      </c>
      <c r="M44" s="1">
        <v>244</v>
      </c>
      <c r="N44" s="1">
        <v>52</v>
      </c>
      <c r="O44" s="1">
        <v>1</v>
      </c>
    </row>
    <row r="45" spans="1:15" x14ac:dyDescent="0.2">
      <c r="A45" s="16" t="s">
        <v>143</v>
      </c>
      <c r="B45" s="1">
        <v>1224</v>
      </c>
      <c r="C45" s="1">
        <v>0</v>
      </c>
      <c r="D45" s="1">
        <v>0</v>
      </c>
      <c r="E45" s="1">
        <v>12</v>
      </c>
      <c r="F45" s="1">
        <v>6</v>
      </c>
      <c r="G45" s="1">
        <v>659</v>
      </c>
      <c r="H45" s="1">
        <v>142</v>
      </c>
      <c r="I45" s="1">
        <v>3</v>
      </c>
      <c r="J45" s="1">
        <v>0</v>
      </c>
      <c r="K45" s="1">
        <v>96</v>
      </c>
      <c r="L45" s="1">
        <v>20</v>
      </c>
      <c r="M45" s="1">
        <v>231</v>
      </c>
      <c r="N45" s="1">
        <v>53</v>
      </c>
      <c r="O45" s="1">
        <v>1</v>
      </c>
    </row>
    <row r="46" spans="1:15" x14ac:dyDescent="0.2">
      <c r="A46" s="16" t="s">
        <v>16</v>
      </c>
      <c r="B46" s="1">
        <v>967</v>
      </c>
      <c r="C46" s="1">
        <v>3</v>
      </c>
      <c r="D46" s="1">
        <v>70</v>
      </c>
      <c r="E46" s="1">
        <v>10</v>
      </c>
      <c r="F46" s="1">
        <v>1</v>
      </c>
      <c r="G46" s="1">
        <v>418</v>
      </c>
      <c r="H46" s="1">
        <v>81</v>
      </c>
      <c r="I46" s="1">
        <v>1</v>
      </c>
      <c r="J46" s="1">
        <v>1</v>
      </c>
      <c r="K46" s="1">
        <v>45</v>
      </c>
      <c r="L46" s="1">
        <v>12</v>
      </c>
      <c r="M46" s="1">
        <v>267</v>
      </c>
      <c r="N46" s="1">
        <v>56</v>
      </c>
      <c r="O46" s="1">
        <v>2</v>
      </c>
    </row>
    <row r="47" spans="1:15" x14ac:dyDescent="0.2">
      <c r="A47" s="16" t="s">
        <v>17</v>
      </c>
      <c r="B47" s="1">
        <v>635</v>
      </c>
      <c r="C47" s="1">
        <v>12</v>
      </c>
      <c r="D47" s="1">
        <v>196</v>
      </c>
      <c r="E47" s="1">
        <v>7</v>
      </c>
      <c r="F47" s="1">
        <v>0</v>
      </c>
      <c r="G47" s="1">
        <v>174</v>
      </c>
      <c r="H47" s="1">
        <v>23</v>
      </c>
      <c r="I47" s="1">
        <v>1</v>
      </c>
      <c r="J47" s="1">
        <v>0</v>
      </c>
      <c r="K47" s="1">
        <v>9</v>
      </c>
      <c r="L47" s="1">
        <v>1</v>
      </c>
      <c r="M47" s="1">
        <v>161</v>
      </c>
      <c r="N47" s="1">
        <v>50</v>
      </c>
      <c r="O47" s="1">
        <v>1</v>
      </c>
    </row>
    <row r="48" spans="1:15" x14ac:dyDescent="0.2">
      <c r="A48" s="16" t="s">
        <v>18</v>
      </c>
      <c r="B48" s="1">
        <v>397</v>
      </c>
      <c r="C48" s="1">
        <v>10</v>
      </c>
      <c r="D48" s="1">
        <v>192</v>
      </c>
      <c r="E48" s="1">
        <v>1</v>
      </c>
      <c r="F48" s="1">
        <v>0</v>
      </c>
      <c r="G48" s="1">
        <v>67</v>
      </c>
      <c r="H48" s="1">
        <v>5</v>
      </c>
      <c r="I48" s="1">
        <v>1</v>
      </c>
      <c r="J48" s="1">
        <v>0</v>
      </c>
      <c r="K48" s="1">
        <v>7</v>
      </c>
      <c r="L48" s="1">
        <v>0</v>
      </c>
      <c r="M48" s="1">
        <v>85</v>
      </c>
      <c r="N48" s="1">
        <v>26</v>
      </c>
      <c r="O48" s="1">
        <v>3</v>
      </c>
    </row>
    <row r="49" spans="1:15" x14ac:dyDescent="0.2">
      <c r="A49" s="16" t="s">
        <v>19</v>
      </c>
      <c r="B49" s="1">
        <v>406</v>
      </c>
      <c r="C49" s="1">
        <v>16</v>
      </c>
      <c r="D49" s="1">
        <v>272</v>
      </c>
      <c r="E49" s="1">
        <v>2</v>
      </c>
      <c r="F49" s="1">
        <v>0</v>
      </c>
      <c r="G49" s="1">
        <v>28</v>
      </c>
      <c r="H49" s="1">
        <v>7</v>
      </c>
      <c r="I49" s="1">
        <v>0</v>
      </c>
      <c r="J49" s="1">
        <v>0</v>
      </c>
      <c r="K49" s="1">
        <v>0</v>
      </c>
      <c r="L49" s="1">
        <v>0</v>
      </c>
      <c r="M49" s="1">
        <v>57</v>
      </c>
      <c r="N49" s="1">
        <v>22</v>
      </c>
      <c r="O49" s="1">
        <v>2</v>
      </c>
    </row>
    <row r="50" spans="1:15" x14ac:dyDescent="0.2">
      <c r="A50" s="16" t="s">
        <v>20</v>
      </c>
      <c r="B50" s="1">
        <v>411</v>
      </c>
      <c r="C50" s="1">
        <v>12</v>
      </c>
      <c r="D50" s="1">
        <v>287</v>
      </c>
      <c r="E50" s="1">
        <v>0</v>
      </c>
      <c r="F50" s="1">
        <v>0</v>
      </c>
      <c r="G50" s="1">
        <v>20</v>
      </c>
      <c r="H50" s="1">
        <v>2</v>
      </c>
      <c r="I50" s="1">
        <v>0</v>
      </c>
      <c r="J50" s="1">
        <v>0</v>
      </c>
      <c r="K50" s="1">
        <v>0</v>
      </c>
      <c r="L50" s="1">
        <v>0</v>
      </c>
      <c r="M50" s="1">
        <v>67</v>
      </c>
      <c r="N50" s="1">
        <v>23</v>
      </c>
      <c r="O50" s="1">
        <v>0</v>
      </c>
    </row>
    <row r="51" spans="1:15" x14ac:dyDescent="0.2">
      <c r="A51" s="16" t="s">
        <v>21</v>
      </c>
      <c r="B51" s="1">
        <v>318</v>
      </c>
      <c r="C51" s="1">
        <v>19</v>
      </c>
      <c r="D51" s="1">
        <v>226</v>
      </c>
      <c r="E51" s="1">
        <v>1</v>
      </c>
      <c r="F51" s="1">
        <v>0</v>
      </c>
      <c r="G51" s="1">
        <v>3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57</v>
      </c>
      <c r="N51" s="1">
        <v>12</v>
      </c>
      <c r="O51" s="1">
        <v>0</v>
      </c>
    </row>
    <row r="52" spans="1:15" x14ac:dyDescent="0.2">
      <c r="A52" s="16" t="s">
        <v>22</v>
      </c>
      <c r="B52" s="1">
        <v>395</v>
      </c>
      <c r="C52" s="1">
        <v>29</v>
      </c>
      <c r="D52" s="1">
        <v>254</v>
      </c>
      <c r="E52" s="1">
        <v>0</v>
      </c>
      <c r="F52" s="1">
        <v>0</v>
      </c>
      <c r="G52" s="1">
        <v>12</v>
      </c>
      <c r="H52" s="1">
        <v>2</v>
      </c>
      <c r="I52" s="1">
        <v>0</v>
      </c>
      <c r="J52" s="1">
        <v>0</v>
      </c>
      <c r="K52" s="1">
        <v>0</v>
      </c>
      <c r="L52" s="1">
        <v>0</v>
      </c>
      <c r="M52" s="1">
        <v>79</v>
      </c>
      <c r="N52" s="1">
        <v>19</v>
      </c>
      <c r="O52" s="1">
        <v>0</v>
      </c>
    </row>
    <row r="53" spans="1:15" x14ac:dyDescent="0.2">
      <c r="A53" s="16" t="s">
        <v>23</v>
      </c>
      <c r="B53" s="1">
        <v>295</v>
      </c>
      <c r="C53" s="1">
        <v>11</v>
      </c>
      <c r="D53" s="1">
        <v>179</v>
      </c>
      <c r="E53" s="1">
        <v>0</v>
      </c>
      <c r="F53" s="1">
        <v>0</v>
      </c>
      <c r="G53" s="1">
        <v>3</v>
      </c>
      <c r="H53" s="1">
        <v>0</v>
      </c>
      <c r="I53" s="1">
        <v>0</v>
      </c>
      <c r="J53" s="1">
        <v>1</v>
      </c>
      <c r="K53" s="1">
        <v>0</v>
      </c>
      <c r="L53" s="1">
        <v>1</v>
      </c>
      <c r="M53" s="1">
        <v>85</v>
      </c>
      <c r="N53" s="1">
        <v>14</v>
      </c>
      <c r="O53" s="1">
        <v>1</v>
      </c>
    </row>
    <row r="54" spans="1:15" x14ac:dyDescent="0.2">
      <c r="A54" s="16" t="s">
        <v>24</v>
      </c>
      <c r="B54" s="1">
        <v>218</v>
      </c>
      <c r="C54" s="1">
        <v>13</v>
      </c>
      <c r="D54" s="1">
        <v>130</v>
      </c>
      <c r="E54" s="1">
        <v>1</v>
      </c>
      <c r="F54" s="1">
        <v>0</v>
      </c>
      <c r="G54" s="1">
        <v>2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58</v>
      </c>
      <c r="N54" s="1">
        <v>13</v>
      </c>
      <c r="O54" s="1">
        <v>1</v>
      </c>
    </row>
    <row r="55" spans="1:15" x14ac:dyDescent="0.2">
      <c r="A55" s="16" t="s">
        <v>25</v>
      </c>
      <c r="B55" s="1">
        <v>189</v>
      </c>
      <c r="C55" s="1">
        <v>27</v>
      </c>
      <c r="D55" s="1">
        <v>76</v>
      </c>
      <c r="E55" s="1">
        <v>0</v>
      </c>
      <c r="F55" s="1">
        <v>0</v>
      </c>
      <c r="G55" s="1">
        <v>1</v>
      </c>
      <c r="H55" s="1">
        <v>1</v>
      </c>
      <c r="I55" s="1">
        <v>0</v>
      </c>
      <c r="J55" s="1">
        <v>0</v>
      </c>
      <c r="K55" s="1">
        <v>0</v>
      </c>
      <c r="L55" s="1">
        <v>0</v>
      </c>
      <c r="M55" s="1">
        <v>76</v>
      </c>
      <c r="N55" s="1">
        <v>7</v>
      </c>
      <c r="O55" s="1">
        <v>1</v>
      </c>
    </row>
    <row r="56" spans="1:15" x14ac:dyDescent="0.2">
      <c r="A56" s="16" t="s">
        <v>26</v>
      </c>
      <c r="B56" s="1">
        <v>144</v>
      </c>
      <c r="C56" s="1">
        <v>24</v>
      </c>
      <c r="D56" s="1">
        <v>42</v>
      </c>
      <c r="E56" s="1">
        <v>1</v>
      </c>
      <c r="F56" s="1">
        <v>0</v>
      </c>
      <c r="G56" s="1">
        <v>2</v>
      </c>
      <c r="H56" s="1">
        <v>0</v>
      </c>
      <c r="I56" s="1">
        <v>0</v>
      </c>
      <c r="J56" s="1">
        <v>0</v>
      </c>
      <c r="K56" s="1">
        <v>0</v>
      </c>
      <c r="L56" s="1">
        <v>1</v>
      </c>
      <c r="M56" s="1">
        <v>67</v>
      </c>
      <c r="N56" s="1">
        <v>7</v>
      </c>
      <c r="O56" s="1">
        <v>0</v>
      </c>
    </row>
    <row r="57" spans="1:15" x14ac:dyDescent="0.2">
      <c r="A57" s="16" t="s">
        <v>27</v>
      </c>
      <c r="B57" s="1">
        <v>82</v>
      </c>
      <c r="C57" s="1">
        <v>8</v>
      </c>
      <c r="D57" s="1">
        <v>24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47</v>
      </c>
      <c r="N57" s="1">
        <v>3</v>
      </c>
      <c r="O57" s="1">
        <v>0</v>
      </c>
    </row>
    <row r="58" spans="1:15" x14ac:dyDescent="0.2">
      <c r="A58" s="16" t="s">
        <v>28</v>
      </c>
      <c r="B58" s="1">
        <v>304</v>
      </c>
      <c r="C58" s="1">
        <v>45</v>
      </c>
      <c r="D58" s="1">
        <v>67</v>
      </c>
      <c r="E58" s="1">
        <v>0</v>
      </c>
      <c r="F58" s="1">
        <v>0</v>
      </c>
      <c r="G58" s="1">
        <v>5</v>
      </c>
      <c r="H58" s="1">
        <v>2</v>
      </c>
      <c r="I58" s="1">
        <v>0</v>
      </c>
      <c r="J58" s="1">
        <v>0</v>
      </c>
      <c r="K58" s="1">
        <v>4</v>
      </c>
      <c r="L58" s="1">
        <v>0</v>
      </c>
      <c r="M58" s="1">
        <v>157</v>
      </c>
      <c r="N58" s="1">
        <v>21</v>
      </c>
      <c r="O58" s="1">
        <v>3</v>
      </c>
    </row>
    <row r="59" spans="1:15" x14ac:dyDescent="0.2">
      <c r="A59" s="1" t="s">
        <v>29</v>
      </c>
      <c r="B59" s="12">
        <v>16.100000000000001</v>
      </c>
      <c r="C59" s="12">
        <v>55.6</v>
      </c>
      <c r="D59" s="12">
        <v>39.799999999999997</v>
      </c>
      <c r="E59" s="12">
        <v>9.8000000000000007</v>
      </c>
      <c r="F59" s="12">
        <v>9.4</v>
      </c>
      <c r="G59" s="12">
        <v>9.1999999999999993</v>
      </c>
      <c r="H59" s="12">
        <v>10.4</v>
      </c>
      <c r="I59" s="12">
        <v>5.4</v>
      </c>
      <c r="J59" s="12">
        <v>8.8000000000000007</v>
      </c>
      <c r="K59" s="12">
        <v>5.4</v>
      </c>
      <c r="L59" s="12">
        <v>7.9</v>
      </c>
      <c r="M59" s="12">
        <v>19.7</v>
      </c>
      <c r="N59" s="12">
        <v>19</v>
      </c>
      <c r="O59" s="12">
        <v>27.5</v>
      </c>
    </row>
    <row r="60" spans="1:15" x14ac:dyDescent="0.2">
      <c r="A60" s="13" t="s">
        <v>106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5" x14ac:dyDescent="0.2">
      <c r="A61" s="1" t="s">
        <v>107</v>
      </c>
    </row>
  </sheetData>
  <mergeCells count="5">
    <mergeCell ref="E2:F2"/>
    <mergeCell ref="G2:H2"/>
    <mergeCell ref="I2:J2"/>
    <mergeCell ref="K2:L2"/>
    <mergeCell ref="M2:N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7AA5-E3FE-4159-9059-9926436E409D}">
  <dimension ref="A1:M61"/>
  <sheetViews>
    <sheetView view="pageBreakPreview" topLeftCell="A9" zoomScale="125" zoomScaleNormal="100" zoomScaleSheetLayoutView="125" workbookViewId="0">
      <selection activeCell="A22" sqref="A22:XFD22"/>
    </sheetView>
  </sheetViews>
  <sheetFormatPr defaultColWidth="8.85546875" defaultRowHeight="11.25" x14ac:dyDescent="0.2"/>
  <cols>
    <col min="1" max="1" width="8.85546875" style="1"/>
    <col min="2" max="13" width="5.7109375" style="1" customWidth="1"/>
    <col min="14" max="16384" width="8.85546875" style="1"/>
  </cols>
  <sheetData>
    <row r="1" spans="1:13" x14ac:dyDescent="0.2">
      <c r="A1" s="1" t="s">
        <v>167</v>
      </c>
    </row>
    <row r="2" spans="1:13" x14ac:dyDescent="0.2">
      <c r="A2" s="2"/>
      <c r="B2" s="29" t="s">
        <v>173</v>
      </c>
      <c r="C2" s="29"/>
      <c r="D2" s="29"/>
      <c r="E2" s="29"/>
      <c r="F2" s="29"/>
      <c r="G2" s="29"/>
      <c r="H2" s="29"/>
      <c r="I2" s="29" t="s">
        <v>174</v>
      </c>
      <c r="J2" s="29"/>
      <c r="K2" s="29"/>
      <c r="L2" s="29"/>
      <c r="M2" s="30"/>
    </row>
    <row r="3" spans="1:13" x14ac:dyDescent="0.2">
      <c r="A3" s="5" t="s">
        <v>126</v>
      </c>
      <c r="B3" s="9" t="s">
        <v>0</v>
      </c>
      <c r="C3" s="9" t="s">
        <v>175</v>
      </c>
      <c r="D3" s="9" t="s">
        <v>45</v>
      </c>
      <c r="E3" s="9" t="s">
        <v>176</v>
      </c>
      <c r="F3" s="9" t="s">
        <v>47</v>
      </c>
      <c r="G3" s="9" t="s">
        <v>48</v>
      </c>
      <c r="H3" s="9" t="s">
        <v>177</v>
      </c>
      <c r="I3" s="9" t="s">
        <v>0</v>
      </c>
      <c r="J3" s="9" t="s">
        <v>49</v>
      </c>
      <c r="K3" s="9" t="s">
        <v>178</v>
      </c>
      <c r="L3" s="9" t="s">
        <v>179</v>
      </c>
      <c r="M3" s="14" t="s">
        <v>108</v>
      </c>
    </row>
    <row r="4" spans="1:13" x14ac:dyDescent="0.2">
      <c r="A4" s="1" t="s">
        <v>180</v>
      </c>
      <c r="B4" s="1">
        <v>18573</v>
      </c>
      <c r="C4" s="1">
        <v>18233</v>
      </c>
      <c r="D4" s="1">
        <v>7</v>
      </c>
      <c r="E4" s="1">
        <v>5</v>
      </c>
      <c r="F4" s="1">
        <v>159</v>
      </c>
      <c r="G4" s="1">
        <v>153</v>
      </c>
      <c r="H4" s="1">
        <v>12</v>
      </c>
      <c r="I4" s="1">
        <v>18573</v>
      </c>
      <c r="J4" s="1">
        <v>255</v>
      </c>
      <c r="K4" s="1">
        <v>1827</v>
      </c>
      <c r="L4" s="1">
        <v>13847</v>
      </c>
      <c r="M4" s="1">
        <v>2640</v>
      </c>
    </row>
    <row r="5" spans="1:13" x14ac:dyDescent="0.2">
      <c r="A5" s="16" t="s">
        <v>15</v>
      </c>
      <c r="B5" s="1">
        <v>3404</v>
      </c>
      <c r="C5" s="1">
        <v>3384</v>
      </c>
      <c r="D5" s="1">
        <v>1</v>
      </c>
      <c r="E5" s="1">
        <v>2</v>
      </c>
      <c r="F5" s="1">
        <v>10</v>
      </c>
      <c r="G5" s="1">
        <v>7</v>
      </c>
      <c r="H5" s="1">
        <v>0</v>
      </c>
      <c r="I5" s="1">
        <v>3404</v>
      </c>
      <c r="J5" s="1">
        <v>40</v>
      </c>
      <c r="K5" s="1">
        <v>931</v>
      </c>
      <c r="L5" s="1">
        <v>2202</v>
      </c>
      <c r="M5" s="1">
        <v>231</v>
      </c>
    </row>
    <row r="6" spans="1:13" x14ac:dyDescent="0.2">
      <c r="A6" s="16" t="s">
        <v>142</v>
      </c>
      <c r="B6" s="1">
        <v>2999</v>
      </c>
      <c r="C6" s="1">
        <v>2975</v>
      </c>
      <c r="D6" s="1">
        <v>0</v>
      </c>
      <c r="E6" s="1">
        <v>0</v>
      </c>
      <c r="F6" s="1">
        <v>11</v>
      </c>
      <c r="G6" s="1">
        <v>12</v>
      </c>
      <c r="H6" s="1">
        <v>0</v>
      </c>
      <c r="I6" s="1">
        <v>2999</v>
      </c>
      <c r="J6" s="1">
        <v>31</v>
      </c>
      <c r="K6" s="1">
        <v>164</v>
      </c>
      <c r="L6" s="1">
        <v>2343</v>
      </c>
      <c r="M6" s="1">
        <v>461</v>
      </c>
    </row>
    <row r="7" spans="1:13" x14ac:dyDescent="0.2">
      <c r="A7" s="16" t="s">
        <v>143</v>
      </c>
      <c r="B7" s="1">
        <v>2541</v>
      </c>
      <c r="C7" s="1">
        <v>2521</v>
      </c>
      <c r="D7" s="1">
        <v>0</v>
      </c>
      <c r="E7" s="1">
        <v>0</v>
      </c>
      <c r="F7" s="1">
        <v>0</v>
      </c>
      <c r="G7" s="1">
        <v>19</v>
      </c>
      <c r="H7" s="1">
        <v>0</v>
      </c>
      <c r="I7" s="1">
        <v>2541</v>
      </c>
      <c r="J7" s="1">
        <v>30</v>
      </c>
      <c r="K7" s="1">
        <v>121</v>
      </c>
      <c r="L7" s="1">
        <v>1966</v>
      </c>
      <c r="M7" s="1">
        <v>422</v>
      </c>
    </row>
    <row r="8" spans="1:13" x14ac:dyDescent="0.2">
      <c r="A8" s="16" t="s">
        <v>16</v>
      </c>
      <c r="B8" s="1">
        <v>1972</v>
      </c>
      <c r="C8" s="1">
        <v>1959</v>
      </c>
      <c r="D8" s="1">
        <v>0</v>
      </c>
      <c r="E8" s="1">
        <v>0</v>
      </c>
      <c r="F8" s="1">
        <v>0</v>
      </c>
      <c r="G8" s="1">
        <v>12</v>
      </c>
      <c r="H8" s="1">
        <v>0</v>
      </c>
      <c r="I8" s="1">
        <v>1972</v>
      </c>
      <c r="J8" s="1">
        <v>29</v>
      </c>
      <c r="K8" s="1">
        <v>107</v>
      </c>
      <c r="L8" s="1">
        <v>1551</v>
      </c>
      <c r="M8" s="1">
        <v>284</v>
      </c>
    </row>
    <row r="9" spans="1:13" x14ac:dyDescent="0.2">
      <c r="A9" s="16" t="s">
        <v>17</v>
      </c>
      <c r="B9" s="1">
        <v>1234</v>
      </c>
      <c r="C9" s="1">
        <v>1154</v>
      </c>
      <c r="D9" s="1">
        <v>0</v>
      </c>
      <c r="E9" s="1">
        <v>1</v>
      </c>
      <c r="F9" s="1">
        <v>61</v>
      </c>
      <c r="G9" s="1">
        <v>15</v>
      </c>
      <c r="H9" s="1">
        <v>2</v>
      </c>
      <c r="I9" s="1">
        <v>1234</v>
      </c>
      <c r="J9" s="1">
        <v>40</v>
      </c>
      <c r="K9" s="1">
        <v>145</v>
      </c>
      <c r="L9" s="1">
        <v>840</v>
      </c>
      <c r="M9" s="1">
        <v>208</v>
      </c>
    </row>
    <row r="10" spans="1:13" x14ac:dyDescent="0.2">
      <c r="A10" s="16" t="s">
        <v>18</v>
      </c>
      <c r="B10" s="1">
        <v>805</v>
      </c>
      <c r="C10" s="1">
        <v>766</v>
      </c>
      <c r="D10" s="1">
        <v>0</v>
      </c>
      <c r="E10" s="1">
        <v>0</v>
      </c>
      <c r="F10" s="1">
        <v>26</v>
      </c>
      <c r="G10" s="1">
        <v>13</v>
      </c>
      <c r="H10" s="1">
        <v>0</v>
      </c>
      <c r="I10" s="1">
        <v>805</v>
      </c>
      <c r="J10" s="1">
        <v>12</v>
      </c>
      <c r="K10" s="1">
        <v>69</v>
      </c>
      <c r="L10" s="1">
        <v>587</v>
      </c>
      <c r="M10" s="1">
        <v>137</v>
      </c>
    </row>
    <row r="11" spans="1:13" x14ac:dyDescent="0.2">
      <c r="A11" s="16" t="s">
        <v>19</v>
      </c>
      <c r="B11" s="1">
        <v>789</v>
      </c>
      <c r="C11" s="1">
        <v>767</v>
      </c>
      <c r="D11" s="1">
        <v>0</v>
      </c>
      <c r="E11" s="1">
        <v>0</v>
      </c>
      <c r="F11" s="1">
        <v>9</v>
      </c>
      <c r="G11" s="1">
        <v>13</v>
      </c>
      <c r="H11" s="1">
        <v>0</v>
      </c>
      <c r="I11" s="1">
        <v>789</v>
      </c>
      <c r="J11" s="1">
        <v>9</v>
      </c>
      <c r="K11" s="1">
        <v>50</v>
      </c>
      <c r="L11" s="1">
        <v>604</v>
      </c>
      <c r="M11" s="1">
        <v>126</v>
      </c>
    </row>
    <row r="12" spans="1:13" x14ac:dyDescent="0.2">
      <c r="A12" s="16" t="s">
        <v>20</v>
      </c>
      <c r="B12" s="1">
        <v>906</v>
      </c>
      <c r="C12" s="1">
        <v>873</v>
      </c>
      <c r="D12" s="1">
        <v>3</v>
      </c>
      <c r="E12" s="1">
        <v>1</v>
      </c>
      <c r="F12" s="1">
        <v>10</v>
      </c>
      <c r="G12" s="1">
        <v>17</v>
      </c>
      <c r="H12" s="1">
        <v>2</v>
      </c>
      <c r="I12" s="1">
        <v>906</v>
      </c>
      <c r="J12" s="1">
        <v>12</v>
      </c>
      <c r="K12" s="1">
        <v>59</v>
      </c>
      <c r="L12" s="1">
        <v>653</v>
      </c>
      <c r="M12" s="1">
        <v>182</v>
      </c>
    </row>
    <row r="13" spans="1:13" x14ac:dyDescent="0.2">
      <c r="A13" s="16" t="s">
        <v>21</v>
      </c>
      <c r="B13" s="1">
        <v>635</v>
      </c>
      <c r="C13" s="1">
        <v>601</v>
      </c>
      <c r="D13" s="1">
        <v>1</v>
      </c>
      <c r="E13" s="1">
        <v>1</v>
      </c>
      <c r="F13" s="1">
        <v>12</v>
      </c>
      <c r="G13" s="1">
        <v>20</v>
      </c>
      <c r="H13" s="1">
        <v>0</v>
      </c>
      <c r="I13" s="1">
        <v>635</v>
      </c>
      <c r="J13" s="1">
        <v>7</v>
      </c>
      <c r="K13" s="1">
        <v>44</v>
      </c>
      <c r="L13" s="1">
        <v>468</v>
      </c>
      <c r="M13" s="1">
        <v>116</v>
      </c>
    </row>
    <row r="14" spans="1:13" x14ac:dyDescent="0.2">
      <c r="A14" s="16" t="s">
        <v>22</v>
      </c>
      <c r="B14" s="1">
        <v>738</v>
      </c>
      <c r="C14" s="1">
        <v>725</v>
      </c>
      <c r="D14" s="1">
        <v>0</v>
      </c>
      <c r="E14" s="1">
        <v>0</v>
      </c>
      <c r="F14" s="1">
        <v>4</v>
      </c>
      <c r="G14" s="1">
        <v>9</v>
      </c>
      <c r="H14" s="1">
        <v>0</v>
      </c>
      <c r="I14" s="1">
        <v>738</v>
      </c>
      <c r="J14" s="1">
        <v>14</v>
      </c>
      <c r="K14" s="1">
        <v>36</v>
      </c>
      <c r="L14" s="1">
        <v>568</v>
      </c>
      <c r="M14" s="1">
        <v>120</v>
      </c>
    </row>
    <row r="15" spans="1:13" x14ac:dyDescent="0.2">
      <c r="A15" s="16" t="s">
        <v>23</v>
      </c>
      <c r="B15" s="1">
        <v>590</v>
      </c>
      <c r="C15" s="1">
        <v>577</v>
      </c>
      <c r="D15" s="1">
        <v>1</v>
      </c>
      <c r="E15" s="1">
        <v>0</v>
      </c>
      <c r="F15" s="1">
        <v>5</v>
      </c>
      <c r="G15" s="1">
        <v>7</v>
      </c>
      <c r="H15" s="1">
        <v>0</v>
      </c>
      <c r="I15" s="1">
        <v>590</v>
      </c>
      <c r="J15" s="1">
        <v>8</v>
      </c>
      <c r="K15" s="1">
        <v>36</v>
      </c>
      <c r="L15" s="1">
        <v>451</v>
      </c>
      <c r="M15" s="1">
        <v>95</v>
      </c>
    </row>
    <row r="16" spans="1:13" x14ac:dyDescent="0.2">
      <c r="A16" s="16" t="s">
        <v>24</v>
      </c>
      <c r="B16" s="1">
        <v>426</v>
      </c>
      <c r="C16" s="1">
        <v>415</v>
      </c>
      <c r="D16" s="1">
        <v>1</v>
      </c>
      <c r="E16" s="1">
        <v>0</v>
      </c>
      <c r="F16" s="1">
        <v>8</v>
      </c>
      <c r="G16" s="1">
        <v>2</v>
      </c>
      <c r="H16" s="1">
        <v>0</v>
      </c>
      <c r="I16" s="1">
        <v>426</v>
      </c>
      <c r="J16" s="1">
        <v>8</v>
      </c>
      <c r="K16" s="1">
        <v>22</v>
      </c>
      <c r="L16" s="1">
        <v>315</v>
      </c>
      <c r="M16" s="1">
        <v>81</v>
      </c>
    </row>
    <row r="17" spans="1:13" x14ac:dyDescent="0.2">
      <c r="A17" s="16" t="s">
        <v>25</v>
      </c>
      <c r="B17" s="1">
        <v>412</v>
      </c>
      <c r="C17" s="1">
        <v>408</v>
      </c>
      <c r="D17" s="1">
        <v>0</v>
      </c>
      <c r="E17" s="1">
        <v>0</v>
      </c>
      <c r="F17" s="1">
        <v>3</v>
      </c>
      <c r="G17" s="1">
        <v>1</v>
      </c>
      <c r="H17" s="1">
        <v>0</v>
      </c>
      <c r="I17" s="1">
        <v>412</v>
      </c>
      <c r="J17" s="1">
        <v>9</v>
      </c>
      <c r="K17" s="1">
        <v>8</v>
      </c>
      <c r="L17" s="1">
        <v>348</v>
      </c>
      <c r="M17" s="1">
        <v>47</v>
      </c>
    </row>
    <row r="18" spans="1:13" x14ac:dyDescent="0.2">
      <c r="A18" s="16" t="s">
        <v>26</v>
      </c>
      <c r="B18" s="1">
        <v>289</v>
      </c>
      <c r="C18" s="1">
        <v>287</v>
      </c>
      <c r="D18" s="1">
        <v>0</v>
      </c>
      <c r="E18" s="1">
        <v>0</v>
      </c>
      <c r="F18" s="1">
        <v>0</v>
      </c>
      <c r="G18" s="1">
        <v>2</v>
      </c>
      <c r="H18" s="1">
        <v>0</v>
      </c>
      <c r="I18" s="1">
        <v>289</v>
      </c>
      <c r="J18" s="1">
        <v>2</v>
      </c>
      <c r="K18" s="1">
        <v>15</v>
      </c>
      <c r="L18" s="1">
        <v>241</v>
      </c>
      <c r="M18" s="1">
        <v>31</v>
      </c>
    </row>
    <row r="19" spans="1:13" x14ac:dyDescent="0.2">
      <c r="A19" s="16" t="s">
        <v>27</v>
      </c>
      <c r="B19" s="1">
        <v>199</v>
      </c>
      <c r="C19" s="1">
        <v>198</v>
      </c>
      <c r="D19" s="1">
        <v>0</v>
      </c>
      <c r="E19" s="1">
        <v>0</v>
      </c>
      <c r="F19" s="1">
        <v>0</v>
      </c>
      <c r="G19" s="1">
        <v>1</v>
      </c>
      <c r="H19" s="1">
        <v>0</v>
      </c>
      <c r="I19" s="1">
        <v>199</v>
      </c>
      <c r="J19" s="1">
        <v>1</v>
      </c>
      <c r="K19" s="1">
        <v>5</v>
      </c>
      <c r="L19" s="1">
        <v>176</v>
      </c>
      <c r="M19" s="1">
        <v>17</v>
      </c>
    </row>
    <row r="20" spans="1:13" x14ac:dyDescent="0.2">
      <c r="A20" s="16" t="s">
        <v>28</v>
      </c>
      <c r="B20" s="1">
        <v>634</v>
      </c>
      <c r="C20" s="1">
        <v>623</v>
      </c>
      <c r="D20" s="1">
        <v>0</v>
      </c>
      <c r="E20" s="1">
        <v>0</v>
      </c>
      <c r="F20" s="1">
        <v>0</v>
      </c>
      <c r="G20" s="1">
        <v>3</v>
      </c>
      <c r="H20" s="1">
        <v>8</v>
      </c>
      <c r="I20" s="1">
        <v>634</v>
      </c>
      <c r="J20" s="1">
        <v>3</v>
      </c>
      <c r="K20" s="1">
        <v>15</v>
      </c>
      <c r="L20" s="1">
        <v>534</v>
      </c>
      <c r="M20" s="1">
        <v>82</v>
      </c>
    </row>
    <row r="21" spans="1:13" x14ac:dyDescent="0.2">
      <c r="A21" s="1" t="s">
        <v>29</v>
      </c>
      <c r="B21" s="12">
        <v>15.9</v>
      </c>
      <c r="C21" s="12">
        <v>15.6</v>
      </c>
      <c r="D21" s="12">
        <v>39.200000000000003</v>
      </c>
      <c r="E21" s="12">
        <v>22.5</v>
      </c>
      <c r="F21" s="12">
        <v>24.8</v>
      </c>
      <c r="G21" s="12">
        <v>29.4</v>
      </c>
      <c r="H21" s="12">
        <v>80.8</v>
      </c>
      <c r="I21" s="12">
        <v>15.9</v>
      </c>
      <c r="J21" s="12">
        <v>19.600000000000001</v>
      </c>
      <c r="K21" s="12">
        <v>4.9000000000000004</v>
      </c>
      <c r="L21" s="12">
        <v>16.3</v>
      </c>
      <c r="M21" s="12">
        <v>18.600000000000001</v>
      </c>
    </row>
    <row r="23" spans="1:13" x14ac:dyDescent="0.2">
      <c r="A23" s="1" t="s">
        <v>181</v>
      </c>
      <c r="B23" s="1">
        <v>9474</v>
      </c>
      <c r="C23" s="1">
        <v>9279</v>
      </c>
      <c r="D23" s="1">
        <v>5</v>
      </c>
      <c r="E23" s="1">
        <v>3</v>
      </c>
      <c r="F23" s="1">
        <v>98</v>
      </c>
      <c r="G23" s="1">
        <v>84</v>
      </c>
      <c r="H23" s="1">
        <v>4</v>
      </c>
      <c r="I23" s="1">
        <v>9474</v>
      </c>
      <c r="J23" s="1">
        <v>135</v>
      </c>
      <c r="K23" s="1">
        <v>942</v>
      </c>
      <c r="L23" s="1">
        <v>7066</v>
      </c>
      <c r="M23" s="1">
        <v>1330</v>
      </c>
    </row>
    <row r="24" spans="1:13" x14ac:dyDescent="0.2">
      <c r="A24" s="16" t="s">
        <v>15</v>
      </c>
      <c r="B24" s="1">
        <v>1761</v>
      </c>
      <c r="C24" s="1">
        <v>1750</v>
      </c>
      <c r="D24" s="1">
        <v>1</v>
      </c>
      <c r="E24" s="1">
        <v>1</v>
      </c>
      <c r="F24" s="1">
        <v>6</v>
      </c>
      <c r="G24" s="1">
        <v>3</v>
      </c>
      <c r="H24" s="1">
        <v>0</v>
      </c>
      <c r="I24" s="1">
        <v>1761</v>
      </c>
      <c r="J24" s="1">
        <v>19</v>
      </c>
      <c r="K24" s="1">
        <v>483</v>
      </c>
      <c r="L24" s="1">
        <v>1147</v>
      </c>
      <c r="M24" s="1">
        <v>112</v>
      </c>
    </row>
    <row r="25" spans="1:13" x14ac:dyDescent="0.2">
      <c r="A25" s="16" t="s">
        <v>142</v>
      </c>
      <c r="B25" s="1">
        <v>1528</v>
      </c>
      <c r="C25" s="1">
        <v>1517</v>
      </c>
      <c r="D25" s="1">
        <v>0</v>
      </c>
      <c r="E25" s="1">
        <v>0</v>
      </c>
      <c r="F25" s="1">
        <v>5</v>
      </c>
      <c r="G25" s="1">
        <v>6</v>
      </c>
      <c r="H25" s="1">
        <v>0</v>
      </c>
      <c r="I25" s="1">
        <v>1528</v>
      </c>
      <c r="J25" s="1">
        <v>17</v>
      </c>
      <c r="K25" s="1">
        <v>79</v>
      </c>
      <c r="L25" s="1">
        <v>1200</v>
      </c>
      <c r="M25" s="1">
        <v>232</v>
      </c>
    </row>
    <row r="26" spans="1:13" x14ac:dyDescent="0.2">
      <c r="A26" s="16" t="s">
        <v>143</v>
      </c>
      <c r="B26" s="1">
        <v>1317</v>
      </c>
      <c r="C26" s="1">
        <v>1302</v>
      </c>
      <c r="D26" s="1">
        <v>0</v>
      </c>
      <c r="E26" s="1">
        <v>0</v>
      </c>
      <c r="F26" s="1">
        <v>0</v>
      </c>
      <c r="G26" s="1">
        <v>15</v>
      </c>
      <c r="H26" s="1">
        <v>0</v>
      </c>
      <c r="I26" s="1">
        <v>1317</v>
      </c>
      <c r="J26" s="1">
        <v>14</v>
      </c>
      <c r="K26" s="1">
        <v>59</v>
      </c>
      <c r="L26" s="1">
        <v>1026</v>
      </c>
      <c r="M26" s="1">
        <v>218</v>
      </c>
    </row>
    <row r="27" spans="1:13" x14ac:dyDescent="0.2">
      <c r="A27" s="16" t="s">
        <v>16</v>
      </c>
      <c r="B27" s="1">
        <v>1005</v>
      </c>
      <c r="C27" s="1">
        <v>1000</v>
      </c>
      <c r="D27" s="1">
        <v>0</v>
      </c>
      <c r="E27" s="1">
        <v>0</v>
      </c>
      <c r="F27" s="1">
        <v>0</v>
      </c>
      <c r="G27" s="1">
        <v>5</v>
      </c>
      <c r="H27" s="1">
        <v>0</v>
      </c>
      <c r="I27" s="1">
        <v>1005</v>
      </c>
      <c r="J27" s="1">
        <v>15</v>
      </c>
      <c r="K27" s="1">
        <v>51</v>
      </c>
      <c r="L27" s="1">
        <v>805</v>
      </c>
      <c r="M27" s="1">
        <v>133</v>
      </c>
    </row>
    <row r="28" spans="1:13" x14ac:dyDescent="0.2">
      <c r="A28" s="16" t="s">
        <v>17</v>
      </c>
      <c r="B28" s="1">
        <v>599</v>
      </c>
      <c r="C28" s="1">
        <v>547</v>
      </c>
      <c r="D28" s="1">
        <v>0</v>
      </c>
      <c r="E28" s="1">
        <v>0</v>
      </c>
      <c r="F28" s="1">
        <v>42</v>
      </c>
      <c r="G28" s="1">
        <v>7</v>
      </c>
      <c r="H28" s="1">
        <v>2</v>
      </c>
      <c r="I28" s="1">
        <v>599</v>
      </c>
      <c r="J28" s="1">
        <v>21</v>
      </c>
      <c r="K28" s="1">
        <v>79</v>
      </c>
      <c r="L28" s="1">
        <v>390</v>
      </c>
      <c r="M28" s="1">
        <v>109</v>
      </c>
    </row>
    <row r="29" spans="1:13" x14ac:dyDescent="0.2">
      <c r="A29" s="16" t="s">
        <v>18</v>
      </c>
      <c r="B29" s="1">
        <v>408</v>
      </c>
      <c r="C29" s="1">
        <v>384</v>
      </c>
      <c r="D29" s="1">
        <v>0</v>
      </c>
      <c r="E29" s="1">
        <v>0</v>
      </c>
      <c r="F29" s="1">
        <v>16</v>
      </c>
      <c r="G29" s="1">
        <v>8</v>
      </c>
      <c r="H29" s="1">
        <v>0</v>
      </c>
      <c r="I29" s="1">
        <v>408</v>
      </c>
      <c r="J29" s="1">
        <v>10</v>
      </c>
      <c r="K29" s="1">
        <v>35</v>
      </c>
      <c r="L29" s="1">
        <v>288</v>
      </c>
      <c r="M29" s="1">
        <v>75</v>
      </c>
    </row>
    <row r="30" spans="1:13" x14ac:dyDescent="0.2">
      <c r="A30" s="16" t="s">
        <v>19</v>
      </c>
      <c r="B30" s="1">
        <v>383</v>
      </c>
      <c r="C30" s="1">
        <v>371</v>
      </c>
      <c r="D30" s="1">
        <v>0</v>
      </c>
      <c r="E30" s="1">
        <v>0</v>
      </c>
      <c r="F30" s="1">
        <v>4</v>
      </c>
      <c r="G30" s="1">
        <v>8</v>
      </c>
      <c r="H30" s="1">
        <v>0</v>
      </c>
      <c r="I30" s="1">
        <v>383</v>
      </c>
      <c r="J30" s="1">
        <v>5</v>
      </c>
      <c r="K30" s="1">
        <v>22</v>
      </c>
      <c r="L30" s="1">
        <v>300</v>
      </c>
      <c r="M30" s="1">
        <v>56</v>
      </c>
    </row>
    <row r="31" spans="1:13" x14ac:dyDescent="0.2">
      <c r="A31" s="16" t="s">
        <v>20</v>
      </c>
      <c r="B31" s="1">
        <v>495</v>
      </c>
      <c r="C31" s="1">
        <v>475</v>
      </c>
      <c r="D31" s="1">
        <v>1</v>
      </c>
      <c r="E31" s="1">
        <v>1</v>
      </c>
      <c r="F31" s="1">
        <v>7</v>
      </c>
      <c r="G31" s="1">
        <v>10</v>
      </c>
      <c r="H31" s="1">
        <v>1</v>
      </c>
      <c r="I31" s="1">
        <v>495</v>
      </c>
      <c r="J31" s="1">
        <v>6</v>
      </c>
      <c r="K31" s="1">
        <v>35</v>
      </c>
      <c r="L31" s="1">
        <v>348</v>
      </c>
      <c r="M31" s="1">
        <v>106</v>
      </c>
    </row>
    <row r="32" spans="1:13" x14ac:dyDescent="0.2">
      <c r="A32" s="16" t="s">
        <v>21</v>
      </c>
      <c r="B32" s="1">
        <v>317</v>
      </c>
      <c r="C32" s="1">
        <v>301</v>
      </c>
      <c r="D32" s="1">
        <v>1</v>
      </c>
      <c r="E32" s="1">
        <v>1</v>
      </c>
      <c r="F32" s="1">
        <v>4</v>
      </c>
      <c r="G32" s="1">
        <v>10</v>
      </c>
      <c r="H32" s="1">
        <v>0</v>
      </c>
      <c r="I32" s="1">
        <v>317</v>
      </c>
      <c r="J32" s="1">
        <v>2</v>
      </c>
      <c r="K32" s="1">
        <v>26</v>
      </c>
      <c r="L32" s="1">
        <v>234</v>
      </c>
      <c r="M32" s="1">
        <v>55</v>
      </c>
    </row>
    <row r="33" spans="1:13" x14ac:dyDescent="0.2">
      <c r="A33" s="16" t="s">
        <v>22</v>
      </c>
      <c r="B33" s="1">
        <v>343</v>
      </c>
      <c r="C33" s="1">
        <v>336</v>
      </c>
      <c r="D33" s="1">
        <v>0</v>
      </c>
      <c r="E33" s="1">
        <v>0</v>
      </c>
      <c r="F33" s="1">
        <v>2</v>
      </c>
      <c r="G33" s="1">
        <v>5</v>
      </c>
      <c r="H33" s="1">
        <v>0</v>
      </c>
      <c r="I33" s="1">
        <v>343</v>
      </c>
      <c r="J33" s="1">
        <v>9</v>
      </c>
      <c r="K33" s="1">
        <v>15</v>
      </c>
      <c r="L33" s="1">
        <v>259</v>
      </c>
      <c r="M33" s="1">
        <v>60</v>
      </c>
    </row>
    <row r="34" spans="1:13" x14ac:dyDescent="0.2">
      <c r="A34" s="16" t="s">
        <v>23</v>
      </c>
      <c r="B34" s="1">
        <v>295</v>
      </c>
      <c r="C34" s="1">
        <v>289</v>
      </c>
      <c r="D34" s="1">
        <v>1</v>
      </c>
      <c r="E34" s="1">
        <v>0</v>
      </c>
      <c r="F34" s="1">
        <v>3</v>
      </c>
      <c r="G34" s="1">
        <v>2</v>
      </c>
      <c r="H34" s="1">
        <v>0</v>
      </c>
      <c r="I34" s="1">
        <v>295</v>
      </c>
      <c r="J34" s="1">
        <v>4</v>
      </c>
      <c r="K34" s="1">
        <v>25</v>
      </c>
      <c r="L34" s="1">
        <v>218</v>
      </c>
      <c r="M34" s="1">
        <v>48</v>
      </c>
    </row>
    <row r="35" spans="1:13" x14ac:dyDescent="0.2">
      <c r="A35" s="16" t="s">
        <v>24</v>
      </c>
      <c r="B35" s="1">
        <v>208</v>
      </c>
      <c r="C35" s="1">
        <v>200</v>
      </c>
      <c r="D35" s="1">
        <v>1</v>
      </c>
      <c r="E35" s="1">
        <v>0</v>
      </c>
      <c r="F35" s="1">
        <v>6</v>
      </c>
      <c r="G35" s="1">
        <v>1</v>
      </c>
      <c r="H35" s="1">
        <v>0</v>
      </c>
      <c r="I35" s="1">
        <v>208</v>
      </c>
      <c r="J35" s="1">
        <v>3</v>
      </c>
      <c r="K35" s="1">
        <v>11</v>
      </c>
      <c r="L35" s="1">
        <v>162</v>
      </c>
      <c r="M35" s="1">
        <v>32</v>
      </c>
    </row>
    <row r="36" spans="1:13" x14ac:dyDescent="0.2">
      <c r="A36" s="16" t="s">
        <v>25</v>
      </c>
      <c r="B36" s="1">
        <v>223</v>
      </c>
      <c r="C36" s="1">
        <v>219</v>
      </c>
      <c r="D36" s="1">
        <v>0</v>
      </c>
      <c r="E36" s="1">
        <v>0</v>
      </c>
      <c r="F36" s="1">
        <v>3</v>
      </c>
      <c r="G36" s="1">
        <v>1</v>
      </c>
      <c r="H36" s="1">
        <v>0</v>
      </c>
      <c r="I36" s="1">
        <v>223</v>
      </c>
      <c r="J36" s="1">
        <v>8</v>
      </c>
      <c r="K36" s="1">
        <v>4</v>
      </c>
      <c r="L36" s="1">
        <v>181</v>
      </c>
      <c r="M36" s="1">
        <v>30</v>
      </c>
    </row>
    <row r="37" spans="1:13" x14ac:dyDescent="0.2">
      <c r="A37" s="16" t="s">
        <v>26</v>
      </c>
      <c r="B37" s="1">
        <v>145</v>
      </c>
      <c r="C37" s="1">
        <v>144</v>
      </c>
      <c r="D37" s="1">
        <v>0</v>
      </c>
      <c r="E37" s="1">
        <v>0</v>
      </c>
      <c r="F37" s="1">
        <v>0</v>
      </c>
      <c r="G37" s="1">
        <v>1</v>
      </c>
      <c r="H37" s="1">
        <v>0</v>
      </c>
      <c r="I37" s="1">
        <v>145</v>
      </c>
      <c r="J37" s="1">
        <v>1</v>
      </c>
      <c r="K37" s="1">
        <v>7</v>
      </c>
      <c r="L37" s="1">
        <v>122</v>
      </c>
      <c r="M37" s="1">
        <v>15</v>
      </c>
    </row>
    <row r="38" spans="1:13" x14ac:dyDescent="0.2">
      <c r="A38" s="16" t="s">
        <v>27</v>
      </c>
      <c r="B38" s="1">
        <v>117</v>
      </c>
      <c r="C38" s="1">
        <v>116</v>
      </c>
      <c r="D38" s="1">
        <v>0</v>
      </c>
      <c r="E38" s="1">
        <v>0</v>
      </c>
      <c r="F38" s="1">
        <v>0</v>
      </c>
      <c r="G38" s="1">
        <v>1</v>
      </c>
      <c r="H38" s="1">
        <v>0</v>
      </c>
      <c r="I38" s="1">
        <v>117</v>
      </c>
      <c r="J38" s="1">
        <v>0</v>
      </c>
      <c r="K38" s="1">
        <v>4</v>
      </c>
      <c r="L38" s="1">
        <v>102</v>
      </c>
      <c r="M38" s="1">
        <v>11</v>
      </c>
    </row>
    <row r="39" spans="1:13" x14ac:dyDescent="0.2">
      <c r="A39" s="16" t="s">
        <v>28</v>
      </c>
      <c r="B39" s="1">
        <v>330</v>
      </c>
      <c r="C39" s="1">
        <v>328</v>
      </c>
      <c r="D39" s="1">
        <v>0</v>
      </c>
      <c r="E39" s="1">
        <v>0</v>
      </c>
      <c r="F39" s="1">
        <v>0</v>
      </c>
      <c r="G39" s="1">
        <v>1</v>
      </c>
      <c r="H39" s="1">
        <v>1</v>
      </c>
      <c r="I39" s="1">
        <v>330</v>
      </c>
      <c r="J39" s="1">
        <v>1</v>
      </c>
      <c r="K39" s="1">
        <v>7</v>
      </c>
      <c r="L39" s="1">
        <v>284</v>
      </c>
      <c r="M39" s="1">
        <v>38</v>
      </c>
    </row>
    <row r="40" spans="1:13" x14ac:dyDescent="0.2">
      <c r="A40" s="1" t="s">
        <v>29</v>
      </c>
      <c r="B40" s="12">
        <v>15.7</v>
      </c>
      <c r="C40" s="12">
        <v>15.4</v>
      </c>
      <c r="D40" s="12">
        <v>42.5</v>
      </c>
      <c r="E40" s="12">
        <v>37.5</v>
      </c>
      <c r="F40" s="12">
        <v>24.5</v>
      </c>
      <c r="G40" s="12">
        <v>28.8</v>
      </c>
      <c r="H40" s="12">
        <v>30</v>
      </c>
      <c r="I40" s="12">
        <v>15.7</v>
      </c>
      <c r="J40" s="12">
        <v>20.6</v>
      </c>
      <c r="K40" s="12">
        <v>4.9000000000000004</v>
      </c>
      <c r="L40" s="12">
        <v>16</v>
      </c>
      <c r="M40" s="12">
        <v>18.899999999999999</v>
      </c>
    </row>
    <row r="42" spans="1:13" x14ac:dyDescent="0.2">
      <c r="A42" s="1" t="s">
        <v>141</v>
      </c>
      <c r="B42" s="1">
        <v>9099</v>
      </c>
      <c r="C42" s="1">
        <v>8954</v>
      </c>
      <c r="D42" s="1">
        <v>2</v>
      </c>
      <c r="E42" s="1">
        <v>2</v>
      </c>
      <c r="F42" s="1">
        <v>61</v>
      </c>
      <c r="G42" s="1">
        <v>69</v>
      </c>
      <c r="H42" s="1">
        <v>8</v>
      </c>
      <c r="I42" s="1">
        <v>9099</v>
      </c>
      <c r="J42" s="1">
        <v>120</v>
      </c>
      <c r="K42" s="1">
        <v>885</v>
      </c>
      <c r="L42" s="1">
        <v>6781</v>
      </c>
      <c r="M42" s="1">
        <v>1310</v>
      </c>
    </row>
    <row r="43" spans="1:13" x14ac:dyDescent="0.2">
      <c r="A43" s="16" t="s">
        <v>15</v>
      </c>
      <c r="B43" s="1">
        <v>1643</v>
      </c>
      <c r="C43" s="1">
        <v>1634</v>
      </c>
      <c r="D43" s="1">
        <v>0</v>
      </c>
      <c r="E43" s="1">
        <v>1</v>
      </c>
      <c r="F43" s="1">
        <v>4</v>
      </c>
      <c r="G43" s="1">
        <v>4</v>
      </c>
      <c r="H43" s="1">
        <v>0</v>
      </c>
      <c r="I43" s="1">
        <v>1643</v>
      </c>
      <c r="J43" s="1">
        <v>21</v>
      </c>
      <c r="K43" s="1">
        <v>448</v>
      </c>
      <c r="L43" s="1">
        <v>1055</v>
      </c>
      <c r="M43" s="1">
        <v>119</v>
      </c>
    </row>
    <row r="44" spans="1:13" x14ac:dyDescent="0.2">
      <c r="A44" s="16" t="s">
        <v>142</v>
      </c>
      <c r="B44" s="1">
        <v>1471</v>
      </c>
      <c r="C44" s="1">
        <v>1458</v>
      </c>
      <c r="D44" s="1">
        <v>0</v>
      </c>
      <c r="E44" s="1">
        <v>0</v>
      </c>
      <c r="F44" s="1">
        <v>6</v>
      </c>
      <c r="G44" s="1">
        <v>6</v>
      </c>
      <c r="H44" s="1">
        <v>0</v>
      </c>
      <c r="I44" s="1">
        <v>1471</v>
      </c>
      <c r="J44" s="1">
        <v>14</v>
      </c>
      <c r="K44" s="1">
        <v>85</v>
      </c>
      <c r="L44" s="1">
        <v>1143</v>
      </c>
      <c r="M44" s="1">
        <v>229</v>
      </c>
    </row>
    <row r="45" spans="1:13" x14ac:dyDescent="0.2">
      <c r="A45" s="16" t="s">
        <v>143</v>
      </c>
      <c r="B45" s="1">
        <v>1224</v>
      </c>
      <c r="C45" s="1">
        <v>1219</v>
      </c>
      <c r="D45" s="1">
        <v>0</v>
      </c>
      <c r="E45" s="1">
        <v>0</v>
      </c>
      <c r="F45" s="1">
        <v>0</v>
      </c>
      <c r="G45" s="1">
        <v>4</v>
      </c>
      <c r="H45" s="1">
        <v>0</v>
      </c>
      <c r="I45" s="1">
        <v>1224</v>
      </c>
      <c r="J45" s="1">
        <v>16</v>
      </c>
      <c r="K45" s="1">
        <v>62</v>
      </c>
      <c r="L45" s="1">
        <v>940</v>
      </c>
      <c r="M45" s="1">
        <v>204</v>
      </c>
    </row>
    <row r="46" spans="1:13" x14ac:dyDescent="0.2">
      <c r="A46" s="16" t="s">
        <v>16</v>
      </c>
      <c r="B46" s="1">
        <v>967</v>
      </c>
      <c r="C46" s="1">
        <v>959</v>
      </c>
      <c r="D46" s="1">
        <v>0</v>
      </c>
      <c r="E46" s="1">
        <v>0</v>
      </c>
      <c r="F46" s="1">
        <v>0</v>
      </c>
      <c r="G46" s="1">
        <v>7</v>
      </c>
      <c r="H46" s="1">
        <v>0</v>
      </c>
      <c r="I46" s="1">
        <v>967</v>
      </c>
      <c r="J46" s="1">
        <v>14</v>
      </c>
      <c r="K46" s="1">
        <v>56</v>
      </c>
      <c r="L46" s="1">
        <v>746</v>
      </c>
      <c r="M46" s="1">
        <v>151</v>
      </c>
    </row>
    <row r="47" spans="1:13" x14ac:dyDescent="0.2">
      <c r="A47" s="16" t="s">
        <v>17</v>
      </c>
      <c r="B47" s="1">
        <v>635</v>
      </c>
      <c r="C47" s="1">
        <v>607</v>
      </c>
      <c r="D47" s="1">
        <v>0</v>
      </c>
      <c r="E47" s="1">
        <v>1</v>
      </c>
      <c r="F47" s="1">
        <v>19</v>
      </c>
      <c r="G47" s="1">
        <v>8</v>
      </c>
      <c r="H47" s="1">
        <v>0</v>
      </c>
      <c r="I47" s="1">
        <v>635</v>
      </c>
      <c r="J47" s="1">
        <v>19</v>
      </c>
      <c r="K47" s="1">
        <v>66</v>
      </c>
      <c r="L47" s="1">
        <v>450</v>
      </c>
      <c r="M47" s="1">
        <v>99</v>
      </c>
    </row>
    <row r="48" spans="1:13" x14ac:dyDescent="0.2">
      <c r="A48" s="16" t="s">
        <v>18</v>
      </c>
      <c r="B48" s="1">
        <v>397</v>
      </c>
      <c r="C48" s="1">
        <v>382</v>
      </c>
      <c r="D48" s="1">
        <v>0</v>
      </c>
      <c r="E48" s="1">
        <v>0</v>
      </c>
      <c r="F48" s="1">
        <v>10</v>
      </c>
      <c r="G48" s="1">
        <v>5</v>
      </c>
      <c r="H48" s="1">
        <v>0</v>
      </c>
      <c r="I48" s="1">
        <v>397</v>
      </c>
      <c r="J48" s="1">
        <v>2</v>
      </c>
      <c r="K48" s="1">
        <v>34</v>
      </c>
      <c r="L48" s="1">
        <v>299</v>
      </c>
      <c r="M48" s="1">
        <v>62</v>
      </c>
    </row>
    <row r="49" spans="1:13" x14ac:dyDescent="0.2">
      <c r="A49" s="16" t="s">
        <v>19</v>
      </c>
      <c r="B49" s="1">
        <v>406</v>
      </c>
      <c r="C49" s="1">
        <v>396</v>
      </c>
      <c r="D49" s="1">
        <v>0</v>
      </c>
      <c r="E49" s="1">
        <v>0</v>
      </c>
      <c r="F49" s="1">
        <v>5</v>
      </c>
      <c r="G49" s="1">
        <v>5</v>
      </c>
      <c r="H49" s="1">
        <v>0</v>
      </c>
      <c r="I49" s="1">
        <v>406</v>
      </c>
      <c r="J49" s="1">
        <v>4</v>
      </c>
      <c r="K49" s="1">
        <v>28</v>
      </c>
      <c r="L49" s="1">
        <v>304</v>
      </c>
      <c r="M49" s="1">
        <v>70</v>
      </c>
    </row>
    <row r="50" spans="1:13" x14ac:dyDescent="0.2">
      <c r="A50" s="16" t="s">
        <v>20</v>
      </c>
      <c r="B50" s="1">
        <v>411</v>
      </c>
      <c r="C50" s="1">
        <v>398</v>
      </c>
      <c r="D50" s="1">
        <v>2</v>
      </c>
      <c r="E50" s="1">
        <v>0</v>
      </c>
      <c r="F50" s="1">
        <v>3</v>
      </c>
      <c r="G50" s="1">
        <v>7</v>
      </c>
      <c r="H50" s="1">
        <v>1</v>
      </c>
      <c r="I50" s="1">
        <v>411</v>
      </c>
      <c r="J50" s="1">
        <v>6</v>
      </c>
      <c r="K50" s="1">
        <v>24</v>
      </c>
      <c r="L50" s="1">
        <v>305</v>
      </c>
      <c r="M50" s="1">
        <v>76</v>
      </c>
    </row>
    <row r="51" spans="1:13" x14ac:dyDescent="0.2">
      <c r="A51" s="16" t="s">
        <v>21</v>
      </c>
      <c r="B51" s="1">
        <v>318</v>
      </c>
      <c r="C51" s="1">
        <v>300</v>
      </c>
      <c r="D51" s="1">
        <v>0</v>
      </c>
      <c r="E51" s="1">
        <v>0</v>
      </c>
      <c r="F51" s="1">
        <v>8</v>
      </c>
      <c r="G51" s="1">
        <v>10</v>
      </c>
      <c r="H51" s="1">
        <v>0</v>
      </c>
      <c r="I51" s="1">
        <v>318</v>
      </c>
      <c r="J51" s="1">
        <v>5</v>
      </c>
      <c r="K51" s="1">
        <v>18</v>
      </c>
      <c r="L51" s="1">
        <v>234</v>
      </c>
      <c r="M51" s="1">
        <v>61</v>
      </c>
    </row>
    <row r="52" spans="1:13" x14ac:dyDescent="0.2">
      <c r="A52" s="16" t="s">
        <v>22</v>
      </c>
      <c r="B52" s="1">
        <v>395</v>
      </c>
      <c r="C52" s="1">
        <v>389</v>
      </c>
      <c r="D52" s="1">
        <v>0</v>
      </c>
      <c r="E52" s="1">
        <v>0</v>
      </c>
      <c r="F52" s="1">
        <v>2</v>
      </c>
      <c r="G52" s="1">
        <v>4</v>
      </c>
      <c r="H52" s="1">
        <v>0</v>
      </c>
      <c r="I52" s="1">
        <v>395</v>
      </c>
      <c r="J52" s="1">
        <v>5</v>
      </c>
      <c r="K52" s="1">
        <v>21</v>
      </c>
      <c r="L52" s="1">
        <v>309</v>
      </c>
      <c r="M52" s="1">
        <v>60</v>
      </c>
    </row>
    <row r="53" spans="1:13" x14ac:dyDescent="0.2">
      <c r="A53" s="16" t="s">
        <v>23</v>
      </c>
      <c r="B53" s="1">
        <v>295</v>
      </c>
      <c r="C53" s="1">
        <v>288</v>
      </c>
      <c r="D53" s="1">
        <v>0</v>
      </c>
      <c r="E53" s="1">
        <v>0</v>
      </c>
      <c r="F53" s="1">
        <v>2</v>
      </c>
      <c r="G53" s="1">
        <v>5</v>
      </c>
      <c r="H53" s="1">
        <v>0</v>
      </c>
      <c r="I53" s="1">
        <v>295</v>
      </c>
      <c r="J53" s="1">
        <v>4</v>
      </c>
      <c r="K53" s="1">
        <v>11</v>
      </c>
      <c r="L53" s="1">
        <v>233</v>
      </c>
      <c r="M53" s="1">
        <v>47</v>
      </c>
    </row>
    <row r="54" spans="1:13" x14ac:dyDescent="0.2">
      <c r="A54" s="16" t="s">
        <v>24</v>
      </c>
      <c r="B54" s="1">
        <v>218</v>
      </c>
      <c r="C54" s="1">
        <v>215</v>
      </c>
      <c r="D54" s="1">
        <v>0</v>
      </c>
      <c r="E54" s="1">
        <v>0</v>
      </c>
      <c r="F54" s="1">
        <v>2</v>
      </c>
      <c r="G54" s="1">
        <v>1</v>
      </c>
      <c r="H54" s="1">
        <v>0</v>
      </c>
      <c r="I54" s="1">
        <v>218</v>
      </c>
      <c r="J54" s="1">
        <v>5</v>
      </c>
      <c r="K54" s="1">
        <v>11</v>
      </c>
      <c r="L54" s="1">
        <v>153</v>
      </c>
      <c r="M54" s="1">
        <v>49</v>
      </c>
    </row>
    <row r="55" spans="1:13" x14ac:dyDescent="0.2">
      <c r="A55" s="16" t="s">
        <v>25</v>
      </c>
      <c r="B55" s="1">
        <v>189</v>
      </c>
      <c r="C55" s="1">
        <v>189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189</v>
      </c>
      <c r="J55" s="1">
        <v>1</v>
      </c>
      <c r="K55" s="1">
        <v>4</v>
      </c>
      <c r="L55" s="1">
        <v>167</v>
      </c>
      <c r="M55" s="1">
        <v>17</v>
      </c>
    </row>
    <row r="56" spans="1:13" x14ac:dyDescent="0.2">
      <c r="A56" s="16" t="s">
        <v>26</v>
      </c>
      <c r="B56" s="1">
        <v>144</v>
      </c>
      <c r="C56" s="1">
        <v>143</v>
      </c>
      <c r="D56" s="1">
        <v>0</v>
      </c>
      <c r="E56" s="1">
        <v>0</v>
      </c>
      <c r="F56" s="1">
        <v>0</v>
      </c>
      <c r="G56" s="1">
        <v>1</v>
      </c>
      <c r="H56" s="1">
        <v>0</v>
      </c>
      <c r="I56" s="1">
        <v>144</v>
      </c>
      <c r="J56" s="1">
        <v>1</v>
      </c>
      <c r="K56" s="1">
        <v>8</v>
      </c>
      <c r="L56" s="1">
        <v>119</v>
      </c>
      <c r="M56" s="1">
        <v>16</v>
      </c>
    </row>
    <row r="57" spans="1:13" x14ac:dyDescent="0.2">
      <c r="A57" s="16" t="s">
        <v>27</v>
      </c>
      <c r="B57" s="1">
        <v>82</v>
      </c>
      <c r="C57" s="1">
        <v>82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82</v>
      </c>
      <c r="J57" s="1">
        <v>1</v>
      </c>
      <c r="K57" s="1">
        <v>1</v>
      </c>
      <c r="L57" s="1">
        <v>74</v>
      </c>
      <c r="M57" s="1">
        <v>6</v>
      </c>
    </row>
    <row r="58" spans="1:13" x14ac:dyDescent="0.2">
      <c r="A58" s="16" t="s">
        <v>28</v>
      </c>
      <c r="B58" s="1">
        <v>304</v>
      </c>
      <c r="C58" s="1">
        <v>295</v>
      </c>
      <c r="D58" s="1">
        <v>0</v>
      </c>
      <c r="E58" s="1">
        <v>0</v>
      </c>
      <c r="F58" s="1">
        <v>0</v>
      </c>
      <c r="G58" s="1">
        <v>2</v>
      </c>
      <c r="H58" s="1">
        <v>7</v>
      </c>
      <c r="I58" s="1">
        <v>304</v>
      </c>
      <c r="J58" s="1">
        <v>2</v>
      </c>
      <c r="K58" s="1">
        <v>8</v>
      </c>
      <c r="L58" s="1">
        <v>250</v>
      </c>
      <c r="M58" s="1">
        <v>44</v>
      </c>
    </row>
    <row r="59" spans="1:13" x14ac:dyDescent="0.2">
      <c r="A59" s="1" t="s">
        <v>29</v>
      </c>
      <c r="B59" s="12">
        <v>16.100000000000001</v>
      </c>
      <c r="C59" s="12">
        <v>15.9</v>
      </c>
      <c r="D59" s="12">
        <v>37.5</v>
      </c>
      <c r="E59" s="12">
        <v>12.5</v>
      </c>
      <c r="F59" s="12">
        <v>25.8</v>
      </c>
      <c r="G59" s="12">
        <v>30.5</v>
      </c>
      <c r="H59" s="12">
        <v>84.9</v>
      </c>
      <c r="I59" s="12">
        <v>16.100000000000001</v>
      </c>
      <c r="J59" s="12">
        <v>18.2</v>
      </c>
      <c r="K59" s="12">
        <v>4.9000000000000004</v>
      </c>
      <c r="L59" s="12">
        <v>16.7</v>
      </c>
      <c r="M59" s="12">
        <v>18.399999999999999</v>
      </c>
    </row>
    <row r="60" spans="1:13" x14ac:dyDescent="0.2">
      <c r="A60" s="13" t="s">
        <v>106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">
      <c r="A61" s="1" t="s">
        <v>107</v>
      </c>
    </row>
  </sheetData>
  <mergeCells count="2">
    <mergeCell ref="B2:H2"/>
    <mergeCell ref="I2:M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Marshalls 1967 Age</vt:lpstr>
      <vt:lpstr>Relationship Atoll</vt:lpstr>
      <vt:lpstr>Birthplace Atoll</vt:lpstr>
      <vt:lpstr>Education Atoll</vt:lpstr>
      <vt:lpstr>Occupation Atoll</vt:lpstr>
      <vt:lpstr>Employ Stat Atoll</vt:lpstr>
      <vt:lpstr>Pregnancies Atoll</vt:lpstr>
      <vt:lpstr>Age Relationship</vt:lpstr>
      <vt:lpstr>Age Birthplace</vt:lpstr>
      <vt:lpstr>Age Education</vt:lpstr>
      <vt:lpstr>Age Occupation</vt:lpstr>
      <vt:lpstr>Age Employ</vt:lpstr>
      <vt:lpstr>Age First Pregnant</vt:lpstr>
      <vt:lpstr>Age Pregnancies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Lenny Saumar</cp:lastModifiedBy>
  <dcterms:created xsi:type="dcterms:W3CDTF">2018-02-27T14:03:18Z</dcterms:created>
  <dcterms:modified xsi:type="dcterms:W3CDTF">2019-02-20T00:48:32Z</dcterms:modified>
</cp:coreProperties>
</file>