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F:\IA\Guam\Chuukese on Guam\Chuukese2010\"/>
    </mc:Choice>
  </mc:AlternateContent>
  <xr:revisionPtr revIDLastSave="0" documentId="8_{4B00AD92-6BDD-4591-BAD2-774BBC984FD3}" xr6:coauthVersionLast="40" xr6:coauthVersionMax="40" xr10:uidLastSave="{00000000-0000-0000-0000-000000000000}"/>
  <bookViews>
    <workbookView xWindow="408" yWindow="0" windowWidth="19752" windowHeight="12000" tabRatio="947" activeTab="1" xr2:uid="{00000000-000D-0000-FFFF-FFFF00000000}"/>
  </bookViews>
  <sheets>
    <sheet name="List of Tables" sheetId="1" r:id="rId1"/>
    <sheet name="1-1" sheetId="66" r:id="rId2"/>
    <sheet name="1-2" sheetId="67" r:id="rId3"/>
    <sheet name="1-3" sheetId="44" r:id="rId4"/>
    <sheet name="1-4" sheetId="5" r:id="rId5"/>
    <sheet name="Birthplace Year" sheetId="6" r:id="rId6"/>
    <sheet name="1-6" sheetId="45" r:id="rId7"/>
    <sheet name="res 2009" sheetId="9" r:id="rId8"/>
    <sheet name="Language" sheetId="10" r:id="rId9"/>
    <sheet name="Educ" sheetId="46" r:id="rId10"/>
    <sheet name="1-10" sheetId="63" r:id="rId11"/>
    <sheet name="LFP" sheetId="62" r:id="rId12"/>
    <sheet name="1-12" sheetId="47" r:id="rId13"/>
    <sheet name="1-13" sheetId="48" r:id="rId14"/>
    <sheet name="1-14" sheetId="49" r:id="rId15"/>
    <sheet name="1-15" sheetId="16" r:id="rId16"/>
    <sheet name="Income" sheetId="50" r:id="rId17"/>
    <sheet name="Remittances" sheetId="70" r:id="rId18"/>
    <sheet name="1-17" sheetId="51" r:id="rId19"/>
    <sheet name="1-18" sheetId="52" r:id="rId20"/>
    <sheet name="2-1" sheetId="53" r:id="rId21"/>
    <sheet name="2-2" sheetId="54" r:id="rId22"/>
    <sheet name="2-3" sheetId="68" r:id="rId23"/>
    <sheet name="2-4" sheetId="21" r:id="rId24"/>
    <sheet name="2-5" sheetId="22" r:id="rId25"/>
    <sheet name="2-6" sheetId="23" r:id="rId26"/>
    <sheet name="2-7" sheetId="55" r:id="rId27"/>
    <sheet name="2-8" sheetId="26" r:id="rId28"/>
    <sheet name="2-9" sheetId="27" r:id="rId29"/>
    <sheet name="2-10" sheetId="28" r:id="rId30"/>
    <sheet name="2-11" sheetId="69" r:id="rId31"/>
    <sheet name="2-12" sheetId="64" r:id="rId32"/>
    <sheet name="2-13" sheetId="56" r:id="rId33"/>
    <sheet name="2-14" sheetId="57" r:id="rId34"/>
    <sheet name="2-15" sheetId="58" r:id="rId35"/>
    <sheet name="2-16" sheetId="59" r:id="rId36"/>
    <sheet name="2-17" sheetId="34" r:id="rId37"/>
    <sheet name="2-18" sheetId="60" r:id="rId38"/>
    <sheet name="2-19" sheetId="61" r:id="rId39"/>
    <sheet name="3-1" sheetId="38" r:id="rId40"/>
    <sheet name="3-2" sheetId="41" r:id="rId41"/>
    <sheet name="3-3" sheetId="40" r:id="rId42"/>
    <sheet name="3-4" sheetId="39" r:id="rId43"/>
    <sheet name="3-5" sheetId="37" r:id="rId44"/>
    <sheet name="3-6" sheetId="36" r:id="rId45"/>
  </sheets>
  <definedNames>
    <definedName name="_xlnm.Print_Area" localSheetId="30">'2-11'!$A$2:$I$29</definedName>
    <definedName name="_xlnm.Print_Area" localSheetId="33">'2-14'!$A$2:$L$83</definedName>
    <definedName name="_xlnm.Print_Area" localSheetId="37">'2-18'!$A$2:$H$84</definedName>
    <definedName name="_xlnm.Print_Area" localSheetId="42">'3-4'!$A$2:$J$103</definedName>
    <definedName name="_xlnm.Print_Area" localSheetId="0">'List of Tables'!$A$1:$M$45</definedName>
    <definedName name="_xlnm.Print_Area" localSheetId="7">'res 2009'!$A$2:$L$44</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0" i="62" l="1"/>
  <c r="Q30" i="62"/>
  <c r="R34" i="62"/>
  <c r="R32" i="62"/>
  <c r="R31" i="62"/>
  <c r="R28" i="62"/>
  <c r="R27" i="62"/>
  <c r="F10" i="70"/>
  <c r="G10" i="70"/>
  <c r="H10" i="70"/>
  <c r="G11" i="70"/>
  <c r="H11" i="70"/>
  <c r="G12" i="70"/>
  <c r="H12" i="70"/>
  <c r="G13" i="70"/>
  <c r="H13" i="70"/>
  <c r="G14" i="70"/>
  <c r="H14" i="70"/>
  <c r="G15" i="70"/>
  <c r="H15" i="70"/>
  <c r="G9" i="70"/>
  <c r="G8" i="70" s="1"/>
  <c r="H9" i="70"/>
  <c r="H8" i="70" s="1"/>
  <c r="F9" i="70"/>
  <c r="G6" i="70"/>
  <c r="H6" i="70"/>
  <c r="G7" i="70"/>
  <c r="H7" i="70"/>
  <c r="G5" i="70"/>
  <c r="H5" i="70"/>
  <c r="E18" i="70"/>
  <c r="D18" i="70"/>
  <c r="C15" i="70"/>
  <c r="F15" i="70" s="1"/>
  <c r="C14" i="70"/>
  <c r="F14" i="70" s="1"/>
  <c r="C13" i="70"/>
  <c r="F13" i="70" s="1"/>
  <c r="C12" i="70"/>
  <c r="F12" i="70" s="1"/>
  <c r="C11" i="70"/>
  <c r="F11" i="70" s="1"/>
  <c r="C10" i="70"/>
  <c r="C9" i="70"/>
  <c r="C7" i="70"/>
  <c r="C6" i="70"/>
  <c r="F6" i="70" s="1"/>
  <c r="C5" i="70"/>
  <c r="C17" i="70" s="1"/>
  <c r="C18" i="70" s="1"/>
  <c r="P80" i="50"/>
  <c r="Q80" i="50"/>
  <c r="O79" i="50"/>
  <c r="O80" i="50" s="1"/>
  <c r="O69" i="50"/>
  <c r="O70" i="50"/>
  <c r="O71" i="50"/>
  <c r="O72" i="50"/>
  <c r="O73" i="50"/>
  <c r="O74" i="50"/>
  <c r="O75" i="50"/>
  <c r="O76" i="50"/>
  <c r="O77" i="50"/>
  <c r="O68" i="50"/>
  <c r="S19" i="62"/>
  <c r="Q19" i="62"/>
  <c r="S13" i="62"/>
  <c r="Q13" i="62"/>
  <c r="R12" i="62"/>
  <c r="R14" i="62"/>
  <c r="R15" i="62"/>
  <c r="R16" i="62"/>
  <c r="R17" i="62"/>
  <c r="R18" i="62"/>
  <c r="R20" i="62"/>
  <c r="R21" i="62"/>
  <c r="R11" i="62"/>
  <c r="O39" i="46"/>
  <c r="P39" i="46" s="1"/>
  <c r="Q39" i="46"/>
  <c r="O40" i="46"/>
  <c r="Q40" i="46"/>
  <c r="O41" i="46"/>
  <c r="P41" i="46" s="1"/>
  <c r="Q41" i="46"/>
  <c r="O42" i="46"/>
  <c r="Q42" i="46"/>
  <c r="O43" i="46"/>
  <c r="P43" i="46" s="1"/>
  <c r="Q43" i="46"/>
  <c r="O44" i="46"/>
  <c r="P44" i="46" s="1"/>
  <c r="S44" i="46" s="1"/>
  <c r="S43" i="46" s="1"/>
  <c r="Q44" i="46"/>
  <c r="T44" i="46" s="1"/>
  <c r="T43" i="46" s="1"/>
  <c r="T42" i="46" s="1"/>
  <c r="T41" i="46" s="1"/>
  <c r="T40" i="46" s="1"/>
  <c r="T39" i="46" s="1"/>
  <c r="Q38" i="46"/>
  <c r="O38" i="46"/>
  <c r="P38" i="46" s="1"/>
  <c r="T34" i="10"/>
  <c r="T29" i="10"/>
  <c r="O29" i="10"/>
  <c r="Q29" i="10"/>
  <c r="O30" i="10"/>
  <c r="R35" i="10" s="1"/>
  <c r="Q30" i="10"/>
  <c r="T30" i="10" s="1"/>
  <c r="O32" i="10"/>
  <c r="Q32" i="10"/>
  <c r="T32" i="10" s="1"/>
  <c r="O33" i="10"/>
  <c r="R33" i="10" s="1"/>
  <c r="Q33" i="10"/>
  <c r="T33" i="10" s="1"/>
  <c r="O34" i="10"/>
  <c r="P34" i="10" s="1"/>
  <c r="Q34" i="10"/>
  <c r="O35" i="10"/>
  <c r="P35" i="10" s="1"/>
  <c r="Q35" i="10"/>
  <c r="T35" i="10" s="1"/>
  <c r="Q28" i="10"/>
  <c r="T28" i="10" s="1"/>
  <c r="O28" i="10"/>
  <c r="R28" i="10" s="1"/>
  <c r="Q13" i="10"/>
  <c r="R13" i="10"/>
  <c r="S13" i="10"/>
  <c r="R14" i="10"/>
  <c r="S14" i="10"/>
  <c r="Q14" i="10"/>
  <c r="F8" i="70" l="1"/>
  <c r="T31" i="10"/>
  <c r="R44" i="46"/>
  <c r="R43" i="46" s="1"/>
  <c r="R42" i="46" s="1"/>
  <c r="R41" i="46" s="1"/>
  <c r="R40" i="46" s="1"/>
  <c r="R39" i="46" s="1"/>
  <c r="P33" i="10"/>
  <c r="S33" i="10" s="1"/>
  <c r="R32" i="10"/>
  <c r="R31" i="10" s="1"/>
  <c r="P32" i="10"/>
  <c r="P40" i="46"/>
  <c r="F5" i="70"/>
  <c r="P30" i="10"/>
  <c r="S30" i="10" s="1"/>
  <c r="R30" i="10"/>
  <c r="R29" i="10"/>
  <c r="P42" i="46"/>
  <c r="S42" i="46" s="1"/>
  <c r="S41" i="46" s="1"/>
  <c r="S40" i="46" s="1"/>
  <c r="S39" i="46" s="1"/>
  <c r="F7" i="70"/>
  <c r="P28" i="10"/>
  <c r="S28" i="10" s="1"/>
  <c r="P29" i="10"/>
  <c r="S29" i="10" s="1"/>
  <c r="R34" i="10"/>
  <c r="R30" i="62"/>
  <c r="R33" i="62" s="1"/>
  <c r="R29" i="62"/>
  <c r="R19" i="62"/>
  <c r="R13" i="62"/>
  <c r="S35" i="10" l="1"/>
  <c r="S32" i="10"/>
  <c r="S31" i="10" s="1"/>
  <c r="S34" i="10"/>
  <c r="N12" i="10"/>
  <c r="P12" i="10"/>
  <c r="N14" i="10"/>
  <c r="O14" i="10" s="1"/>
  <c r="P14" i="10"/>
  <c r="P11" i="10"/>
  <c r="O11" i="10" s="1"/>
  <c r="N11" i="10"/>
  <c r="N12" i="9"/>
  <c r="O12" i="9" s="1"/>
  <c r="P12" i="9"/>
  <c r="N13" i="9"/>
  <c r="O13" i="9" s="1"/>
  <c r="P13" i="9"/>
  <c r="S13" i="9" s="1"/>
  <c r="N14" i="9"/>
  <c r="O14" i="9" s="1"/>
  <c r="P14" i="9"/>
  <c r="S14" i="9" s="1"/>
  <c r="N15" i="9"/>
  <c r="Q15" i="9" s="1"/>
  <c r="O15" i="9"/>
  <c r="P15" i="9"/>
  <c r="S15" i="9" s="1"/>
  <c r="N16" i="9"/>
  <c r="O16" i="9" s="1"/>
  <c r="P16" i="9"/>
  <c r="N19" i="9"/>
  <c r="O19" i="9" s="1"/>
  <c r="P19" i="9"/>
  <c r="N20" i="9"/>
  <c r="P20" i="9"/>
  <c r="N21" i="9"/>
  <c r="O21" i="9"/>
  <c r="P21" i="9"/>
  <c r="N22" i="9"/>
  <c r="O22" i="9" s="1"/>
  <c r="P22" i="9"/>
  <c r="N23" i="9"/>
  <c r="P23" i="9"/>
  <c r="O23" i="9" s="1"/>
  <c r="N24" i="9"/>
  <c r="P24" i="9"/>
  <c r="N25" i="9"/>
  <c r="O25" i="9"/>
  <c r="P25" i="9"/>
  <c r="N26" i="9"/>
  <c r="P26" i="9"/>
  <c r="P11" i="9"/>
  <c r="S16" i="9" s="1"/>
  <c r="N11" i="9"/>
  <c r="Q14" i="9" s="1"/>
  <c r="R13" i="9" l="1"/>
  <c r="R16" i="9"/>
  <c r="R12" i="9"/>
  <c r="R15" i="9"/>
  <c r="Q16" i="9"/>
  <c r="O24" i="9"/>
  <c r="Q13" i="9"/>
  <c r="S12" i="9"/>
  <c r="O20" i="9"/>
  <c r="Q11" i="9"/>
  <c r="O26" i="9"/>
  <c r="S11" i="9"/>
  <c r="Q12" i="9"/>
  <c r="O12" i="10"/>
  <c r="O13" i="10" s="1"/>
  <c r="N13" i="10"/>
  <c r="O11" i="9"/>
  <c r="R11" i="9" s="1"/>
  <c r="P13" i="10"/>
  <c r="S32" i="6"/>
  <c r="S30" i="6"/>
  <c r="N31" i="6"/>
  <c r="O31" i="6" s="1"/>
  <c r="P31" i="6"/>
  <c r="S31" i="6" s="1"/>
  <c r="N32" i="6"/>
  <c r="O32" i="6" s="1"/>
  <c r="P32" i="6"/>
  <c r="N39" i="6"/>
  <c r="O39" i="6" s="1"/>
  <c r="P39" i="6"/>
  <c r="N40" i="6"/>
  <c r="N34" i="6" s="1"/>
  <c r="Q34" i="6" s="1"/>
  <c r="P40" i="6"/>
  <c r="O40" i="6" s="1"/>
  <c r="N41" i="6"/>
  <c r="P41" i="6"/>
  <c r="P35" i="6" s="1"/>
  <c r="S35" i="6" s="1"/>
  <c r="N42" i="6"/>
  <c r="P42" i="6"/>
  <c r="P36" i="6" s="1"/>
  <c r="S36" i="6" s="1"/>
  <c r="N43" i="6"/>
  <c r="N37" i="6" s="1"/>
  <c r="Q37" i="6" s="1"/>
  <c r="P43" i="6"/>
  <c r="P37" i="6" s="1"/>
  <c r="S37" i="6" s="1"/>
  <c r="N44" i="6"/>
  <c r="P44" i="6"/>
  <c r="N45" i="6"/>
  <c r="P45" i="6"/>
  <c r="N46" i="6"/>
  <c r="O46" i="6" s="1"/>
  <c r="P46" i="6"/>
  <c r="N47" i="6"/>
  <c r="N36" i="6" s="1"/>
  <c r="Q36" i="6" s="1"/>
  <c r="P47" i="6"/>
  <c r="O47" i="6" s="1"/>
  <c r="N48" i="6"/>
  <c r="P48" i="6"/>
  <c r="O48" i="6" s="1"/>
  <c r="P30" i="6"/>
  <c r="N30" i="6"/>
  <c r="Q30" i="6" s="1"/>
  <c r="N10" i="6"/>
  <c r="O10" i="6" s="1"/>
  <c r="O11" i="6" s="1"/>
  <c r="P10" i="6"/>
  <c r="P11" i="6" s="1"/>
  <c r="N12" i="6"/>
  <c r="O12" i="6" s="1"/>
  <c r="P12" i="6"/>
  <c r="N13" i="6"/>
  <c r="O13" i="6" s="1"/>
  <c r="P13" i="6"/>
  <c r="N14" i="6"/>
  <c r="O14" i="6"/>
  <c r="P14" i="6"/>
  <c r="N15" i="6"/>
  <c r="O15" i="6" s="1"/>
  <c r="P15" i="6"/>
  <c r="N16" i="6"/>
  <c r="O16" i="6" s="1"/>
  <c r="P16" i="6"/>
  <c r="N17" i="6"/>
  <c r="P17" i="6"/>
  <c r="N18" i="6"/>
  <c r="O18" i="6"/>
  <c r="P18" i="6"/>
  <c r="O9" i="6"/>
  <c r="P9" i="6"/>
  <c r="N9" i="6"/>
  <c r="O44" i="6" l="1"/>
  <c r="O41" i="6"/>
  <c r="O35" i="6" s="1"/>
  <c r="R35" i="6" s="1"/>
  <c r="O43" i="6"/>
  <c r="O37" i="6" s="1"/>
  <c r="R37" i="6" s="1"/>
  <c r="Q32" i="6"/>
  <c r="R31" i="6"/>
  <c r="O17" i="6"/>
  <c r="P34" i="6"/>
  <c r="S34" i="6" s="1"/>
  <c r="S33" i="6" s="1"/>
  <c r="N11" i="6"/>
  <c r="N35" i="6"/>
  <c r="Q35" i="6" s="1"/>
  <c r="Q33" i="6" s="1"/>
  <c r="Q31" i="6"/>
  <c r="O45" i="6"/>
  <c r="O34" i="6" s="1"/>
  <c r="R34" i="6" s="1"/>
  <c r="R33" i="6" s="1"/>
  <c r="O42" i="6"/>
  <c r="O36" i="6" s="1"/>
  <c r="R36" i="6" s="1"/>
  <c r="R14" i="9"/>
  <c r="O30" i="6"/>
  <c r="R30" i="6" s="1"/>
  <c r="R32" i="6" l="1"/>
  <c r="P12" i="62"/>
  <c r="P14" i="62"/>
  <c r="P15" i="62"/>
  <c r="P16" i="62"/>
  <c r="P17" i="62"/>
  <c r="P18" i="62"/>
  <c r="P20" i="62"/>
  <c r="P21" i="62"/>
  <c r="P11" i="62"/>
  <c r="N12" i="62"/>
  <c r="N14" i="62"/>
  <c r="O14" i="62" s="1"/>
  <c r="N15" i="62"/>
  <c r="N16" i="62"/>
  <c r="N17" i="62"/>
  <c r="N18" i="62"/>
  <c r="N20" i="62"/>
  <c r="N21" i="62"/>
  <c r="N11" i="62"/>
  <c r="Q11" i="66"/>
  <c r="Q12" i="66"/>
  <c r="Q13" i="66"/>
  <c r="Q14" i="66"/>
  <c r="Q15" i="66"/>
  <c r="Q16" i="66"/>
  <c r="Q17" i="66"/>
  <c r="Q18" i="66"/>
  <c r="Q19" i="66"/>
  <c r="Q20" i="66"/>
  <c r="Q21" i="66"/>
  <c r="Q22" i="66"/>
  <c r="Q23" i="66"/>
  <c r="Q24" i="66"/>
  <c r="Q25" i="66"/>
  <c r="Q26" i="66"/>
  <c r="Q27" i="66"/>
  <c r="Q10" i="66"/>
  <c r="O11" i="66"/>
  <c r="O12" i="66"/>
  <c r="O13" i="66"/>
  <c r="O14" i="66"/>
  <c r="O15" i="66"/>
  <c r="O16" i="66"/>
  <c r="O17" i="66"/>
  <c r="O18" i="66"/>
  <c r="O19" i="66"/>
  <c r="O20" i="66"/>
  <c r="O21" i="66"/>
  <c r="O22" i="66"/>
  <c r="O23" i="66"/>
  <c r="O24" i="66"/>
  <c r="O25" i="66"/>
  <c r="O26" i="66"/>
  <c r="O27" i="66"/>
  <c r="O10" i="66"/>
  <c r="N19" i="62" l="1"/>
  <c r="O11" i="62"/>
  <c r="O17" i="62"/>
  <c r="O21" i="62"/>
  <c r="O16" i="62"/>
  <c r="P13" i="62"/>
  <c r="N13" i="62"/>
  <c r="P19" i="62"/>
  <c r="O20" i="62"/>
  <c r="O15" i="62"/>
  <c r="O12" i="62"/>
  <c r="O13" i="62" s="1"/>
  <c r="O18" i="62"/>
  <c r="O19" i="62" s="1"/>
</calcChain>
</file>

<file path=xl/sharedStrings.xml><?xml version="1.0" encoding="utf-8"?>
<sst xmlns="http://schemas.openxmlformats.org/spreadsheetml/2006/main" count="6967" uniqueCount="909">
  <si>
    <t>Total</t>
  </si>
  <si>
    <t>Filipino</t>
  </si>
  <si>
    <t>Other Asian</t>
  </si>
  <si>
    <t>White</t>
  </si>
  <si>
    <t>One Ethnic Origin or Race</t>
  </si>
  <si>
    <t>Two or More Ethnic Origins or Races</t>
  </si>
  <si>
    <t>PLACE OF BIRTH</t>
  </si>
  <si>
    <t>Total population</t>
  </si>
  <si>
    <t>CITIZENSHIP</t>
  </si>
  <si>
    <t>RESIDENCE IN 2009</t>
  </si>
  <si>
    <t>Population 5 years and over</t>
  </si>
  <si>
    <t>Population 1 year and over</t>
  </si>
  <si>
    <t>Females 1 year and over</t>
  </si>
  <si>
    <t>LANGUAGE SPOKEN AT HOME</t>
  </si>
  <si>
    <t>Females 5 years and over</t>
  </si>
  <si>
    <t>FREQUENCY OF ENGLISH USAGE</t>
  </si>
  <si>
    <t>SCHOOL ENROLLMENT AND TYPE OF SCHOOL</t>
  </si>
  <si>
    <t>Population 3 years and over</t>
  </si>
  <si>
    <t>EDUCATIONAL ATTAINMENT</t>
  </si>
  <si>
    <t>VOCATIONAL TRAINING</t>
  </si>
  <si>
    <t>Population 16 years and over</t>
  </si>
  <si>
    <t xml:space="preserve">MEANS OF TRANSPORTATION TO WORK </t>
  </si>
  <si>
    <t>Workers 16 years and over</t>
  </si>
  <si>
    <t>TRAVEL TIME TO WORK</t>
  </si>
  <si>
    <t>PLACE OF WORK</t>
  </si>
  <si>
    <t>15 to 19 years</t>
  </si>
  <si>
    <t>20 to 24 years</t>
  </si>
  <si>
    <t>25 to 29 years</t>
  </si>
  <si>
    <t>35 to 39 years</t>
  </si>
  <si>
    <t>40 to 44 years</t>
  </si>
  <si>
    <t>50 to 54 years</t>
  </si>
  <si>
    <t>60 to 64 years</t>
  </si>
  <si>
    <t>Females 3 years and over</t>
  </si>
  <si>
    <t>Females 16 years and over</t>
  </si>
  <si>
    <t>Under 5 years</t>
  </si>
  <si>
    <t>5 to 9 years</t>
  </si>
  <si>
    <t>10 to 14 years</t>
  </si>
  <si>
    <t>30 to 34 years</t>
  </si>
  <si>
    <t>35 to 44 years</t>
  </si>
  <si>
    <t>45 to 54 years</t>
  </si>
  <si>
    <t>55 to 64 years</t>
  </si>
  <si>
    <t>65 years and over</t>
  </si>
  <si>
    <t>16 to 19 years</t>
  </si>
  <si>
    <t>45 to 49 years</t>
  </si>
  <si>
    <t>55 to 59 years</t>
  </si>
  <si>
    <t>Chuukese</t>
  </si>
  <si>
    <t>1 to 4 years</t>
  </si>
  <si>
    <t>Source: U.S. Census Bureau, 2010 Census Guam</t>
  </si>
  <si>
    <t>3 to 4 years</t>
  </si>
  <si>
    <t>15 to 24 years</t>
  </si>
  <si>
    <t>25 to 34 years</t>
  </si>
  <si>
    <t>65 to 74 years</t>
  </si>
  <si>
    <t>75 years and over</t>
  </si>
  <si>
    <t xml:space="preserve"> </t>
  </si>
  <si>
    <t>1-person household</t>
  </si>
  <si>
    <t>2-person household</t>
  </si>
  <si>
    <t>3-person household</t>
  </si>
  <si>
    <t>4-person household</t>
  </si>
  <si>
    <t>5-person household</t>
  </si>
  <si>
    <t>6-person household</t>
  </si>
  <si>
    <t>7-person household</t>
  </si>
  <si>
    <t>8-or-more person household</t>
  </si>
  <si>
    <t>Not mortgaged</t>
  </si>
  <si>
    <t>Less than $10,000</t>
  </si>
  <si>
    <t>$10,000 to $19,999</t>
  </si>
  <si>
    <t>$20,000 to $29,999</t>
  </si>
  <si>
    <t>$30,000 to $39,999</t>
  </si>
  <si>
    <t>$40,000 to $49,999</t>
  </si>
  <si>
    <t>$50,000 to $59,999</t>
  </si>
  <si>
    <t>$60,000 to $74,999</t>
  </si>
  <si>
    <t>$75,000 or more</t>
  </si>
  <si>
    <t>Persons in occupied units</t>
  </si>
  <si>
    <t>Vacant</t>
  </si>
  <si>
    <t>Occupied housing units</t>
  </si>
  <si>
    <t>Owner occupied</t>
  </si>
  <si>
    <t>Renter occupied</t>
  </si>
  <si>
    <t>Mobile home</t>
  </si>
  <si>
    <t>2000 to 2008</t>
  </si>
  <si>
    <t>1990 to 1999</t>
  </si>
  <si>
    <t>1980 to 1989</t>
  </si>
  <si>
    <t>1970 to 1979</t>
  </si>
  <si>
    <t>1960 to 1969</t>
  </si>
  <si>
    <t>1950 to 1959</t>
  </si>
  <si>
    <t>1940 to 1949</t>
  </si>
  <si>
    <t>1939 or earlier</t>
  </si>
  <si>
    <t>1 unit, detached</t>
  </si>
  <si>
    <t>1 unit, attached</t>
  </si>
  <si>
    <t>2 units</t>
  </si>
  <si>
    <t>3 or 4 units</t>
  </si>
  <si>
    <t>5 to 9 units</t>
  </si>
  <si>
    <t>10 to 19 units</t>
  </si>
  <si>
    <t>20 or more units</t>
  </si>
  <si>
    <t>All other units</t>
  </si>
  <si>
    <t>Owner-occupied housing units</t>
  </si>
  <si>
    <t>Renter-occupied housing units</t>
  </si>
  <si>
    <t>Total housing units</t>
  </si>
  <si>
    <t>X Not applicable</t>
  </si>
  <si>
    <t>X</t>
  </si>
  <si>
    <t>Other Ethnic Origin or Race</t>
  </si>
  <si>
    <t>AGE</t>
  </si>
  <si>
    <t>Females 15 years and over</t>
  </si>
  <si>
    <t>FERTILITY</t>
  </si>
  <si>
    <t>Women 15 to 24 years</t>
  </si>
  <si>
    <t>Women 25 to 34 years</t>
  </si>
  <si>
    <t>Women 35 to 44 years</t>
  </si>
  <si>
    <t>Women 45 years and over</t>
  </si>
  <si>
    <t>Female</t>
  </si>
  <si>
    <t>Grandparents living with own grandchildren under 18 years</t>
  </si>
  <si>
    <t>Households with individuals under 18 years</t>
  </si>
  <si>
    <t>Households with individuals 65 years and over</t>
  </si>
  <si>
    <t>Average household size</t>
  </si>
  <si>
    <t>Average family size</t>
  </si>
  <si>
    <t>VETERAN STATUS</t>
  </si>
  <si>
    <t>Population 18 years and over</t>
  </si>
  <si>
    <t>PERIOD OF MILITARY SERVICE</t>
  </si>
  <si>
    <t>Civilian veterans 18 years and over</t>
  </si>
  <si>
    <t>MILITARY DEPENDENTS</t>
  </si>
  <si>
    <t>OCCUPATION</t>
  </si>
  <si>
    <t>Civilian employed population 16 years and over</t>
  </si>
  <si>
    <t>Female civilian employed population 16 years and over</t>
  </si>
  <si>
    <t>INDUSTRY</t>
  </si>
  <si>
    <t>CLASS OF WORKER</t>
  </si>
  <si>
    <t>INCOME IN 2009</t>
  </si>
  <si>
    <t>Households</t>
  </si>
  <si>
    <t>Under 18 years</t>
  </si>
  <si>
    <t>18 to 64 years</t>
  </si>
  <si>
    <t>WORKERS IN FAMILY IN 2009</t>
  </si>
  <si>
    <t>Civilian noninstitutionalized population</t>
  </si>
  <si>
    <t>DISABILITY STATUS</t>
  </si>
  <si>
    <t>30 to 34  years</t>
  </si>
  <si>
    <t>18 to 34 years</t>
  </si>
  <si>
    <t>35 to 54 years</t>
  </si>
  <si>
    <t>LABOR FORCE STATUS</t>
  </si>
  <si>
    <t>WORK STATUS IN 2009</t>
  </si>
  <si>
    <t xml:space="preserve">    </t>
  </si>
  <si>
    <t>Asian</t>
  </si>
  <si>
    <t>5 to 10 years</t>
  </si>
  <si>
    <t>11 to 17 years</t>
  </si>
  <si>
    <t>18 to 24 years</t>
  </si>
  <si>
    <t>ETHNIC ORIGIN OR RACE</t>
  </si>
  <si>
    <t>YEAR OF ENTRY</t>
  </si>
  <si>
    <t>Native Hawaiian and Other Pacific Islander</t>
  </si>
  <si>
    <t>REASON FOR MOVING</t>
  </si>
  <si>
    <t>REMITTANCES SENT ABROAD IN 2009</t>
  </si>
  <si>
    <t>With rent paid</t>
  </si>
  <si>
    <t>No rent paid</t>
  </si>
  <si>
    <t>2009 to March 2010</t>
  </si>
  <si>
    <t>SERVICE-CONNECTED DISABILITY RATING STATUS</t>
  </si>
  <si>
    <r>
      <t xml:space="preserve">RELATIONSHIP </t>
    </r>
    <r>
      <rPr>
        <sz val="9"/>
        <rFont val="Arial"/>
        <family val="2"/>
      </rPr>
      <t>[1]</t>
    </r>
  </si>
  <si>
    <r>
      <t>MARITAL STATUS</t>
    </r>
    <r>
      <rPr>
        <sz val="9"/>
        <rFont val="Arial"/>
        <family val="2"/>
      </rPr>
      <t xml:space="preserve"> [1]</t>
    </r>
  </si>
  <si>
    <t>Families [1]</t>
  </si>
  <si>
    <t>Population for whom poverty status is determined</t>
  </si>
  <si>
    <t>Nonfamily households [1]</t>
  </si>
  <si>
    <t>Korean</t>
  </si>
  <si>
    <t>[1] People who reported Guamanian as a single response are included in the "Chamorro" category.</t>
  </si>
  <si>
    <t>25 to 44 years</t>
  </si>
  <si>
    <t>Characteristic</t>
  </si>
  <si>
    <t>30 to 44 years</t>
  </si>
  <si>
    <t>25 to 34  years</t>
  </si>
  <si>
    <t>NOTE: Households and families are classified by the age of the householder.</t>
  </si>
  <si>
    <t xml:space="preserve">One Ethnic Origin or Race </t>
  </si>
  <si>
    <t>35 years and over</t>
  </si>
  <si>
    <t>[3] Families are classified by the ethnic origin or race of the householder.</t>
  </si>
  <si>
    <t>Median (dollars)</t>
  </si>
  <si>
    <t>Chamorro [1]</t>
  </si>
  <si>
    <t>Other Native Hawaiian and Other Pacific Islander</t>
  </si>
  <si>
    <r>
      <t xml:space="preserve">MARITAL STATUS </t>
    </r>
    <r>
      <rPr>
        <sz val="9"/>
        <rFont val="Arial"/>
        <family val="2"/>
      </rPr>
      <t>[2]</t>
    </r>
  </si>
  <si>
    <r>
      <t xml:space="preserve">RELATIONSHIP </t>
    </r>
    <r>
      <rPr>
        <sz val="9"/>
        <rFont val="Arial"/>
        <family val="2"/>
      </rPr>
      <t>[2]</t>
    </r>
  </si>
  <si>
    <t>Females 18 years and over</t>
  </si>
  <si>
    <t>Families [2]</t>
  </si>
  <si>
    <t>Nonfamily households [2]</t>
  </si>
  <si>
    <t>Families [2,3]</t>
  </si>
  <si>
    <t>Mean family income (dollars) [2,3]</t>
  </si>
  <si>
    <t>5 to 11 years</t>
  </si>
  <si>
    <t>12 to 17 years</t>
  </si>
  <si>
    <t>18 to 20 years</t>
  </si>
  <si>
    <t>21 to 24 years</t>
  </si>
  <si>
    <t>16 to 24 years</t>
  </si>
  <si>
    <t>NOTE: Households are classified by the ethnic origin or race of the householder.</t>
  </si>
  <si>
    <t>[1] Carolinian includes Caroline Islander, Eauripikese, Faisian, Ifalukese, Lamotrekese, Satawalese, Ulithian, and Woleaian.</t>
  </si>
  <si>
    <t>TIME LEAVING HOME TO GO TO WORK</t>
  </si>
  <si>
    <t>HEALTH INSURANCE COVERAGE STATUS</t>
  </si>
  <si>
    <t>Female civilian veterans 18 years and over</t>
  </si>
  <si>
    <t>[2] People who reported Guamanian as a single response are included in the "Chamorro" category.</t>
  </si>
  <si>
    <r>
      <t>GRANDPARENTS AS CAREGIVERS</t>
    </r>
    <r>
      <rPr>
        <sz val="9"/>
        <rFont val="Arial"/>
        <family val="2"/>
      </rPr>
      <t xml:space="preserve"> (Age 30 years and over)</t>
    </r>
  </si>
  <si>
    <t>NOTE: Households and families are classified by the ethnic origin or race of the householder.</t>
  </si>
  <si>
    <t>Total households</t>
  </si>
  <si>
    <r>
      <t xml:space="preserve">GRANDPARENTS AS CAREGIVERS </t>
    </r>
    <r>
      <rPr>
        <sz val="9"/>
        <rFont val="Arial"/>
        <family val="2"/>
      </rPr>
      <t>(Age 30 years and over)</t>
    </r>
  </si>
  <si>
    <t>Female civilian noninstitutionalized population</t>
  </si>
  <si>
    <t>Males 15 years and over</t>
  </si>
  <si>
    <t>[2] Asia includes Central Asia, Eastern Asia, Southern Asia, Southeastern Asia, and the Middle East.</t>
  </si>
  <si>
    <t>[3] Oceania includes Australia, New Zealand, Melanesia, Micronesia, Polynesia, and the U.S. Island Areas in these regions.</t>
  </si>
  <si>
    <t>[4] China, Hong Kong, Macau, Paracel Islands, and Taiwan are included in the "China" category.</t>
  </si>
  <si>
    <t>[2] Oceania includes Australia, New Zealand, Melanesia, Micronesia, Polynesia, and the U.S. Island Areas in these regions.</t>
  </si>
  <si>
    <t>[3] Asia includes Central Asia, Eastern Asia, Southern Asia, Southeastern Asia, and the Middle East.</t>
  </si>
  <si>
    <t>[1] Asia includes Central Asia, Eastern Asia, Southern Asia, Southeastern Asia, and the Middle East.</t>
  </si>
  <si>
    <t>[3] China, Hong Kong, Macau, Paracel Islands, and Taiwan are included in the "China" category.</t>
  </si>
  <si>
    <t>[1] Oceania includes Australia, New Zealand, Melanesia, Micronesia, Polynesia, and the U.S. Island Areas in these regions.</t>
  </si>
  <si>
    <t xml:space="preserve">Table 3-1.  Selected Housing Characteristics by Age of Householder: 2010 </t>
  </si>
  <si>
    <t>Table 3-2.  Selected Housing Characteristics by Household Income in 2009: 2010</t>
  </si>
  <si>
    <t>Table 3-3.  Selected Housing Characteristics by Household Size: 2010</t>
  </si>
  <si>
    <t>Table 3-4.  Selected Housing Characteristics by Occupancy and Vacancy Status: 2010</t>
  </si>
  <si>
    <t>Table 3-5.  Selected Housing Characteristics by Units in Structure: 2010</t>
  </si>
  <si>
    <t>Table 3-6.  Selected Housing Characteristics by Year Structure Built: 2010</t>
  </si>
  <si>
    <t>Table 3-1.  Selected Housing Characteristics by Age of Householder: 2010</t>
  </si>
  <si>
    <t>Table 2-1. Marital Status, Sex, and Fertility by Age: 2010</t>
  </si>
  <si>
    <t>Table 2-2. Relationship by Age: 2010</t>
  </si>
  <si>
    <t>Table 2-3. Grandparents as Caregivers and Sex by Age: 2010</t>
  </si>
  <si>
    <t>Table 2-5. Place of Birth, Reason for Moving, and Sex by Age: 2010</t>
  </si>
  <si>
    <t>Table 2-6. Citizenship, Year of Entry, and Sex by Age: 2010</t>
  </si>
  <si>
    <t>Table 2-7. Veteran Status, Period of Military Service, Service-Connected Disability Rating Status, Military Dependents, and Sex by Age: 2010</t>
  </si>
  <si>
    <t>Table 2-8. Residence in 2009 and Sex by Age: 2010</t>
  </si>
  <si>
    <t>Table 2-9. Language Spoken at Home, Frequency of English Usage, and Sex by Age: 2010</t>
  </si>
  <si>
    <t>Table 2-10. School Enrollment and Type of School and Sex by Age: 2010</t>
  </si>
  <si>
    <t>Table 2-11. Educational Attainment and Sex by Age: 2010</t>
  </si>
  <si>
    <t>Table 2-12. Vocational Training and Sex by Age: 2010</t>
  </si>
  <si>
    <t>Table 2-13. Labor Force Status, Work Status in 2009, and Sex by Age: 2010</t>
  </si>
  <si>
    <t>Table 2-14. Occupation and Sex by Age: 2010</t>
  </si>
  <si>
    <t>Table 2-15. Industry and Sex by Age: 2010</t>
  </si>
  <si>
    <t>Table 2-16. Class of Worker and Sex by Age: 2010</t>
  </si>
  <si>
    <t>Table 2-17. Commuting Characteristics by Age: 2010</t>
  </si>
  <si>
    <t>Table 2-18. Household, Family, and Nonfamily Income and Remittances Sent Abroad in 2009 by Age of Householder: 2010</t>
  </si>
  <si>
    <t>Table 2-19. Health Insurance Coverage Status, Disability Status, and Sex by Age: 2010</t>
  </si>
  <si>
    <t>Table 1-1. Age,  Marital Status, Fertility, and Sex by Ethnic Origin or Race: 2010</t>
  </si>
  <si>
    <t>Table 1-2. Relationship, Grandparents as Caregivers, and Sex by Ethnic Origin or Race: 2010</t>
  </si>
  <si>
    <t>Table 1-3. Household Type by Ethnic Origin or Race of Householder: 2010</t>
  </si>
  <si>
    <t>Table 1-4. Place of Birth, Reason for Moving, and Sex by Ethnic Origin or Race: 2010</t>
  </si>
  <si>
    <t>Table 1-5. Citizenship, Year of Entry, and Sex by Ethnic Origin or Race: 2010</t>
  </si>
  <si>
    <t>Table 1-6. Veteran Status, Period of Military Service, Service-Connected Disability Rating Status, Military Dependents, and Sex by Ethnic Origin or Race: 2010</t>
  </si>
  <si>
    <t>Table 1-7. Residence in 2009 and Sex by Ethnic Origin or Race: 2010</t>
  </si>
  <si>
    <t>Table 1-8. Language Spoken at Home, Frequency of English Usage, and Sex by Ethnic Origin or Race: 2010</t>
  </si>
  <si>
    <t>Table 1-9. School Enrollment and Type of School, Educational Attainment, and Sex by Ethnic Origin or Race: 2010</t>
  </si>
  <si>
    <t>Table 1-10. Vocational Training and Sex by Ethnic Origin or Race: 2010</t>
  </si>
  <si>
    <t>Table 1-11. Labor Force Status, Work Status in 2009, Sex by Ethnic Origin or Race: 2010</t>
  </si>
  <si>
    <t>Table 1-12. Occupation and Sex by Ethnic Origin or Race: 2010</t>
  </si>
  <si>
    <t>Table 1-13. Industry and Sex by Ethnic Origin or Race: 2010</t>
  </si>
  <si>
    <t>Table 1-14. Class of Worker and Sex by Ethnic Origin or Race: 2010</t>
  </si>
  <si>
    <t>Table 1-15. Commuting Characteristics by Ethnic Origin or Race: 2010</t>
  </si>
  <si>
    <t>Table 1-16. Household, Family, and Nonfamily Income and Remittances Sent Abroad in 2009 by Ethnic Origin or Race of Householder: 2010</t>
  </si>
  <si>
    <t>Table 1-17. Poverty Status and Workers in Family in 2009 by Ethnic Origin or Race: 2010</t>
  </si>
  <si>
    <t xml:space="preserve">Table 1-18. Health Insurance Coverage Status, Disability Status, and Sex by Ethnic Origin or Race: 2010 </t>
  </si>
  <si>
    <t>15 to 17 years</t>
  </si>
  <si>
    <t>One Ethnic Origin or Race of Householder</t>
  </si>
  <si>
    <t>10.0-</t>
  </si>
  <si>
    <r>
      <rPr>
        <sz val="9"/>
        <color theme="0"/>
        <rFont val="Arial"/>
        <family val="2"/>
      </rPr>
      <t>...</t>
    </r>
    <r>
      <rPr>
        <sz val="9"/>
        <rFont val="Arial"/>
        <family val="2"/>
      </rPr>
      <t>Under 5 years</t>
    </r>
  </si>
  <si>
    <r>
      <rPr>
        <sz val="9"/>
        <color theme="0"/>
        <rFont val="Arial"/>
        <family val="2"/>
      </rPr>
      <t>...</t>
    </r>
    <r>
      <rPr>
        <sz val="9"/>
        <rFont val="Arial"/>
        <family val="2"/>
      </rPr>
      <t>5 to 9 years</t>
    </r>
  </si>
  <si>
    <r>
      <rPr>
        <sz val="9"/>
        <color theme="0"/>
        <rFont val="Arial"/>
        <family val="2"/>
      </rPr>
      <t>...</t>
    </r>
    <r>
      <rPr>
        <sz val="9"/>
        <rFont val="Arial"/>
        <family val="2"/>
      </rPr>
      <t>10 to 14 years</t>
    </r>
  </si>
  <si>
    <r>
      <rPr>
        <sz val="9"/>
        <color theme="0"/>
        <rFont val="Arial"/>
        <family val="2"/>
      </rPr>
      <t>...</t>
    </r>
    <r>
      <rPr>
        <sz val="9"/>
        <rFont val="Arial"/>
        <family val="2"/>
      </rPr>
      <t>15 to 19 years</t>
    </r>
  </si>
  <si>
    <r>
      <rPr>
        <sz val="9"/>
        <color theme="0"/>
        <rFont val="Arial"/>
        <family val="2"/>
      </rPr>
      <t>...</t>
    </r>
    <r>
      <rPr>
        <sz val="9"/>
        <rFont val="Arial"/>
        <family val="2"/>
      </rPr>
      <t>20 to 24 years</t>
    </r>
  </si>
  <si>
    <r>
      <rPr>
        <sz val="9"/>
        <color theme="0"/>
        <rFont val="Arial"/>
        <family val="2"/>
      </rPr>
      <t>...</t>
    </r>
    <r>
      <rPr>
        <sz val="9"/>
        <rFont val="Arial"/>
        <family val="2"/>
      </rPr>
      <t>25 to 29 years</t>
    </r>
  </si>
  <si>
    <r>
      <rPr>
        <sz val="9"/>
        <color theme="0"/>
        <rFont val="Arial"/>
        <family val="2"/>
      </rPr>
      <t>...</t>
    </r>
    <r>
      <rPr>
        <sz val="9"/>
        <rFont val="Arial"/>
        <family val="2"/>
      </rPr>
      <t>30 to 34 years</t>
    </r>
  </si>
  <si>
    <r>
      <rPr>
        <sz val="9"/>
        <color theme="0"/>
        <rFont val="Arial"/>
        <family val="2"/>
      </rPr>
      <t>...</t>
    </r>
    <r>
      <rPr>
        <sz val="9"/>
        <rFont val="Arial"/>
        <family val="2"/>
      </rPr>
      <t>35 to 39 years</t>
    </r>
  </si>
  <si>
    <r>
      <rPr>
        <sz val="9"/>
        <color theme="0"/>
        <rFont val="Arial"/>
        <family val="2"/>
      </rPr>
      <t>...</t>
    </r>
    <r>
      <rPr>
        <sz val="9"/>
        <rFont val="Arial"/>
        <family val="2"/>
      </rPr>
      <t>40 to 44 years</t>
    </r>
  </si>
  <si>
    <r>
      <rPr>
        <sz val="9"/>
        <color theme="0"/>
        <rFont val="Arial"/>
        <family val="2"/>
      </rPr>
      <t>...</t>
    </r>
    <r>
      <rPr>
        <sz val="9"/>
        <rFont val="Arial"/>
        <family val="2"/>
      </rPr>
      <t>45 to 49 years</t>
    </r>
  </si>
  <si>
    <r>
      <rPr>
        <sz val="9"/>
        <color theme="0"/>
        <rFont val="Arial"/>
        <family val="2"/>
      </rPr>
      <t>...</t>
    </r>
    <r>
      <rPr>
        <sz val="9"/>
        <rFont val="Arial"/>
        <family val="2"/>
      </rPr>
      <t>50 to 54 years</t>
    </r>
  </si>
  <si>
    <r>
      <rPr>
        <sz val="9"/>
        <color theme="0"/>
        <rFont val="Arial"/>
        <family val="2"/>
      </rPr>
      <t>...</t>
    </r>
    <r>
      <rPr>
        <sz val="9"/>
        <rFont val="Arial"/>
        <family val="2"/>
      </rPr>
      <t>55 to 59 years</t>
    </r>
  </si>
  <si>
    <r>
      <rPr>
        <sz val="9"/>
        <color theme="0"/>
        <rFont val="Arial"/>
        <family val="2"/>
      </rPr>
      <t>...</t>
    </r>
    <r>
      <rPr>
        <sz val="9"/>
        <rFont val="Arial"/>
        <family val="2"/>
      </rPr>
      <t>60 to 64 years</t>
    </r>
  </si>
  <si>
    <r>
      <rPr>
        <sz val="9"/>
        <color theme="0"/>
        <rFont val="Arial"/>
        <family val="2"/>
      </rPr>
      <t>...</t>
    </r>
    <r>
      <rPr>
        <sz val="9"/>
        <rFont val="Arial"/>
        <family val="2"/>
      </rPr>
      <t>65 to 69 years</t>
    </r>
  </si>
  <si>
    <r>
      <rPr>
        <sz val="9"/>
        <color theme="0"/>
        <rFont val="Arial"/>
        <family val="2"/>
      </rPr>
      <t>...</t>
    </r>
    <r>
      <rPr>
        <sz val="9"/>
        <rFont val="Arial"/>
        <family val="2"/>
      </rPr>
      <t>70 to 74 years</t>
    </r>
  </si>
  <si>
    <r>
      <rPr>
        <sz val="9"/>
        <color theme="0"/>
        <rFont val="Arial"/>
        <family val="2"/>
      </rPr>
      <t>...</t>
    </r>
    <r>
      <rPr>
        <sz val="9"/>
        <rFont val="Arial"/>
        <family val="2"/>
      </rPr>
      <t>75 to 79 years</t>
    </r>
  </si>
  <si>
    <r>
      <rPr>
        <sz val="9"/>
        <color theme="0"/>
        <rFont val="Arial"/>
        <family val="2"/>
      </rPr>
      <t>...</t>
    </r>
    <r>
      <rPr>
        <sz val="9"/>
        <rFont val="Arial"/>
        <family val="2"/>
      </rPr>
      <t>80 to 84 years</t>
    </r>
  </si>
  <si>
    <r>
      <rPr>
        <sz val="9"/>
        <color theme="0"/>
        <rFont val="Arial"/>
        <family val="2"/>
      </rPr>
      <t>...</t>
    </r>
    <r>
      <rPr>
        <sz val="9"/>
        <rFont val="Arial"/>
        <family val="2"/>
      </rPr>
      <t>85 years and over</t>
    </r>
  </si>
  <si>
    <r>
      <rPr>
        <sz val="9"/>
        <color theme="0"/>
        <rFont val="Arial"/>
        <family val="2"/>
      </rPr>
      <t>...</t>
    </r>
    <r>
      <rPr>
        <sz val="9"/>
        <rFont val="Arial"/>
        <family val="2"/>
      </rPr>
      <t>Median age</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</si>
  <si>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</si>
  <si>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</si>
  <si>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Never married</t>
    </r>
  </si>
  <si>
    <r>
      <rPr>
        <sz val="9"/>
        <color theme="0"/>
        <rFont val="Arial"/>
        <family val="2"/>
      </rPr>
      <t>...</t>
    </r>
    <r>
      <rPr>
        <sz val="9"/>
        <rFont val="Arial"/>
        <family val="2"/>
      </rPr>
      <t>Now married, except separated</t>
    </r>
  </si>
  <si>
    <r>
      <rPr>
        <sz val="9"/>
        <color theme="0"/>
        <rFont val="Arial"/>
        <family val="2"/>
      </rPr>
      <t>...</t>
    </r>
    <r>
      <rPr>
        <sz val="9"/>
        <rFont val="Arial"/>
        <family val="2"/>
      </rPr>
      <t>Separated</t>
    </r>
  </si>
  <si>
    <r>
      <rPr>
        <sz val="9"/>
        <color theme="0"/>
        <rFont val="Arial"/>
        <family val="2"/>
      </rPr>
      <t>...</t>
    </r>
    <r>
      <rPr>
        <sz val="9"/>
        <rFont val="Arial"/>
        <family val="2"/>
      </rPr>
      <t>Widowed</t>
    </r>
  </si>
  <si>
    <r>
      <rPr>
        <sz val="9"/>
        <color theme="0"/>
        <rFont val="Arial"/>
        <family val="2"/>
      </rPr>
      <t>...</t>
    </r>
    <r>
      <rPr>
        <sz val="9"/>
        <rFont val="Arial"/>
        <family val="2"/>
      </rPr>
      <t>Divorced</t>
    </r>
  </si>
  <si>
    <r>
      <rPr>
        <sz val="9"/>
        <color theme="0"/>
        <rFont val="Arial"/>
        <family val="2"/>
      </rPr>
      <t>...</t>
    </r>
    <r>
      <rPr>
        <sz val="9"/>
        <rFont val="Arial"/>
        <family val="2"/>
      </rPr>
      <t>No children ever born</t>
    </r>
  </si>
  <si>
    <r>
      <rPr>
        <sz val="9"/>
        <color theme="0"/>
        <rFont val="Arial"/>
        <family val="2"/>
      </rPr>
      <t>...</t>
    </r>
    <r>
      <rPr>
        <sz val="9"/>
        <rFont val="Arial"/>
        <family val="2"/>
      </rPr>
      <t>1 child ever born</t>
    </r>
  </si>
  <si>
    <r>
      <rPr>
        <sz val="9"/>
        <color theme="0"/>
        <rFont val="Arial"/>
        <family val="2"/>
      </rPr>
      <t>...</t>
    </r>
    <r>
      <rPr>
        <sz val="9"/>
        <rFont val="Arial"/>
        <family val="2"/>
      </rPr>
      <t>2 children ever born</t>
    </r>
  </si>
  <si>
    <r>
      <rPr>
        <sz val="9"/>
        <color theme="0"/>
        <rFont val="Arial"/>
        <family val="2"/>
      </rPr>
      <t>...</t>
    </r>
    <r>
      <rPr>
        <sz val="9"/>
        <rFont val="Arial"/>
        <family val="2"/>
      </rPr>
      <t>3 children ever born</t>
    </r>
  </si>
  <si>
    <r>
      <rPr>
        <sz val="9"/>
        <color theme="0"/>
        <rFont val="Arial"/>
        <family val="2"/>
      </rPr>
      <t>...</t>
    </r>
    <r>
      <rPr>
        <sz val="9"/>
        <rFont val="Arial"/>
        <family val="2"/>
      </rPr>
      <t>4 children ever born</t>
    </r>
  </si>
  <si>
    <r>
      <rPr>
        <sz val="9"/>
        <color theme="0"/>
        <rFont val="Arial"/>
        <family val="2"/>
      </rPr>
      <t>...</t>
    </r>
    <r>
      <rPr>
        <sz val="9"/>
        <rFont val="Arial"/>
        <family val="2"/>
      </rPr>
      <t>5 or more children ever born</t>
    </r>
  </si>
  <si>
    <r>
      <rPr>
        <sz val="9"/>
        <color theme="0"/>
        <rFont val="Arial"/>
        <family val="2"/>
      </rPr>
      <t>...</t>
    </r>
    <r>
      <rPr>
        <sz val="9"/>
        <rFont val="Arial"/>
        <family val="2"/>
      </rPr>
      <t>Children ever born</t>
    </r>
  </si>
  <si>
    <r>
      <rPr>
        <sz val="9"/>
        <color theme="0"/>
        <rFont val="Arial"/>
        <family val="2"/>
      </rPr>
      <t>......</t>
    </r>
    <r>
      <rPr>
        <sz val="9"/>
        <rFont val="Arial"/>
        <family val="2"/>
      </rPr>
      <t>Per 1,000 women</t>
    </r>
  </si>
  <si>
    <t>Footnote:</t>
  </si>
  <si>
    <r>
      <rPr>
        <sz val="9"/>
        <color theme="0"/>
        <rFont val="Arial"/>
        <family val="2"/>
      </rPr>
      <t>...</t>
    </r>
    <r>
      <rPr>
        <sz val="9"/>
        <rFont val="Arial"/>
        <family val="2"/>
      </rPr>
      <t>In households</t>
    </r>
  </si>
  <si>
    <r>
      <rPr>
        <sz val="9"/>
        <color theme="0"/>
        <rFont val="Arial"/>
        <family val="2"/>
      </rPr>
      <t>......</t>
    </r>
    <r>
      <rPr>
        <sz val="9"/>
        <rFont val="Arial"/>
        <family val="2"/>
      </rPr>
      <t>Householder</t>
    </r>
  </si>
  <si>
    <r>
      <rPr>
        <sz val="9"/>
        <color theme="0"/>
        <rFont val="Arial"/>
        <family val="2"/>
      </rPr>
      <t>.........</t>
    </r>
    <r>
      <rPr>
        <sz val="9"/>
        <rFont val="Arial"/>
        <family val="2"/>
      </rPr>
      <t>Male</t>
    </r>
  </si>
  <si>
    <r>
      <rPr>
        <sz val="9"/>
        <color theme="0"/>
        <rFont val="Arial"/>
        <family val="2"/>
      </rPr>
      <t>.........</t>
    </r>
    <r>
      <rPr>
        <sz val="9"/>
        <rFont val="Arial"/>
        <family val="2"/>
      </rPr>
      <t>Female</t>
    </r>
  </si>
  <si>
    <r>
      <rPr>
        <sz val="9"/>
        <color theme="0"/>
        <rFont val="Arial"/>
        <family val="2"/>
      </rPr>
      <t>......</t>
    </r>
    <r>
      <rPr>
        <sz val="9"/>
        <rFont val="Arial"/>
        <family val="2"/>
      </rPr>
      <t>Spouse</t>
    </r>
  </si>
  <si>
    <r>
      <rPr>
        <sz val="9"/>
        <color theme="0"/>
        <rFont val="Arial"/>
        <family val="2"/>
      </rPr>
      <t>......</t>
    </r>
    <r>
      <rPr>
        <sz val="9"/>
        <rFont val="Arial"/>
        <family val="2"/>
      </rPr>
      <t>Child</t>
    </r>
  </si>
  <si>
    <r>
      <rPr>
        <sz val="9"/>
        <color theme="0"/>
        <rFont val="Arial"/>
        <family val="2"/>
      </rPr>
      <t>......</t>
    </r>
    <r>
      <rPr>
        <sz val="9"/>
        <rFont val="Arial"/>
        <family val="2"/>
      </rPr>
      <t>Parent</t>
    </r>
  </si>
  <si>
    <r>
      <rPr>
        <sz val="9"/>
        <color theme="0"/>
        <rFont val="Arial"/>
        <family val="2"/>
      </rPr>
      <t>......</t>
    </r>
    <r>
      <rPr>
        <sz val="9"/>
        <rFont val="Arial"/>
        <family val="2"/>
      </rPr>
      <t>Other relatives</t>
    </r>
  </si>
  <si>
    <r>
      <rPr>
        <sz val="9"/>
        <color theme="0"/>
        <rFont val="Arial"/>
        <family val="2"/>
      </rPr>
      <t>......</t>
    </r>
    <r>
      <rPr>
        <sz val="9"/>
        <rFont val="Arial"/>
        <family val="2"/>
      </rPr>
      <t>Nonrelatives</t>
    </r>
  </si>
  <si>
    <r>
      <rPr>
        <sz val="9"/>
        <color theme="0"/>
        <rFont val="Arial"/>
        <family val="2"/>
      </rPr>
      <t>...</t>
    </r>
    <r>
      <rPr>
        <sz val="9"/>
        <rFont val="Arial"/>
        <family val="2"/>
      </rPr>
      <t>In group quarters</t>
    </r>
  </si>
  <si>
    <r>
      <rPr>
        <sz val="9"/>
        <color theme="0"/>
        <rFont val="Arial"/>
        <family val="2"/>
      </rPr>
      <t>......</t>
    </r>
    <r>
      <rPr>
        <sz val="9"/>
        <rFont val="Arial"/>
        <family val="2"/>
      </rPr>
      <t>Institutionalized population</t>
    </r>
  </si>
  <si>
    <r>
      <rPr>
        <sz val="9"/>
        <color theme="0"/>
        <rFont val="Arial"/>
        <family val="2"/>
      </rPr>
      <t>......</t>
    </r>
    <r>
      <rPr>
        <sz val="9"/>
        <rFont val="Arial"/>
        <family val="2"/>
      </rPr>
      <t>Noninstitutionalized population</t>
    </r>
  </si>
  <si>
    <r>
      <rPr>
        <sz val="9"/>
        <color theme="0"/>
        <rFont val="Arial"/>
        <family val="2"/>
      </rPr>
      <t>...</t>
    </r>
    <r>
      <rPr>
        <sz val="9"/>
        <rFont val="Arial"/>
        <family val="2"/>
      </rPr>
      <t>Male</t>
    </r>
  </si>
  <si>
    <r>
      <rPr>
        <sz val="9"/>
        <color theme="0"/>
        <rFont val="Arial"/>
        <family val="2"/>
      </rPr>
      <t>......</t>
    </r>
    <r>
      <rPr>
        <sz val="9"/>
        <rFont val="Arial"/>
        <family val="2"/>
      </rPr>
      <t>Grandparent responsible for grandchild</t>
    </r>
  </si>
  <si>
    <r>
      <rPr>
        <sz val="9"/>
        <color theme="0"/>
        <rFont val="Arial"/>
        <family val="2"/>
      </rPr>
      <t>.........</t>
    </r>
    <r>
      <rPr>
        <sz val="9"/>
        <rFont val="Arial"/>
        <family val="2"/>
      </rPr>
      <t>Less than 6 months</t>
    </r>
  </si>
  <si>
    <r>
      <rPr>
        <sz val="9"/>
        <color theme="0"/>
        <rFont val="Arial"/>
        <family val="2"/>
      </rPr>
      <t>.........</t>
    </r>
    <r>
      <rPr>
        <sz val="9"/>
        <rFont val="Arial"/>
        <family val="2"/>
      </rPr>
      <t>6 to 11 months</t>
    </r>
  </si>
  <si>
    <r>
      <rPr>
        <sz val="9"/>
        <color theme="0"/>
        <rFont val="Arial"/>
        <family val="2"/>
      </rPr>
      <t>.........</t>
    </r>
    <r>
      <rPr>
        <sz val="9"/>
        <rFont val="Arial"/>
        <family val="2"/>
      </rPr>
      <t>1 to 2 years</t>
    </r>
  </si>
  <si>
    <r>
      <rPr>
        <sz val="9"/>
        <color theme="0"/>
        <rFont val="Arial"/>
        <family val="2"/>
      </rPr>
      <t>.........</t>
    </r>
    <r>
      <rPr>
        <sz val="9"/>
        <rFont val="Arial"/>
        <family val="2"/>
      </rPr>
      <t>3 to 4 years</t>
    </r>
  </si>
  <si>
    <r>
      <rPr>
        <sz val="9"/>
        <color theme="0"/>
        <rFont val="Arial"/>
        <family val="2"/>
      </rPr>
      <t>.........</t>
    </r>
    <r>
      <rPr>
        <sz val="9"/>
        <rFont val="Arial"/>
        <family val="2"/>
      </rPr>
      <t>5 years or more</t>
    </r>
  </si>
  <si>
    <r>
      <rPr>
        <sz val="9"/>
        <color theme="0"/>
        <rFont val="Arial"/>
        <family val="2"/>
      </rPr>
      <t>...</t>
    </r>
    <r>
      <rPr>
        <sz val="9"/>
        <rFont val="Arial"/>
        <family val="2"/>
      </rPr>
      <t>Female</t>
    </r>
  </si>
  <si>
    <r>
      <t>HOUSEHOLD TYPE</t>
    </r>
    <r>
      <rPr>
        <sz val="9"/>
        <color rgb="FFFF0000"/>
        <rFont val="Arial"/>
        <family val="2"/>
      </rPr>
      <t xml:space="preserve"> </t>
    </r>
    <r>
      <rPr>
        <sz val="9"/>
        <rFont val="Arial"/>
        <family val="2"/>
      </rPr>
      <t>[2]</t>
    </r>
  </si>
  <si>
    <r>
      <rPr>
        <sz val="9"/>
        <color theme="0"/>
        <rFont val="Arial"/>
        <family val="2"/>
      </rPr>
      <t>...</t>
    </r>
    <r>
      <rPr>
        <sz val="9"/>
        <rFont val="Arial"/>
        <family val="2"/>
      </rPr>
      <t>Family households</t>
    </r>
  </si>
  <si>
    <r>
      <rPr>
        <sz val="9"/>
        <color theme="0"/>
        <rFont val="Arial"/>
        <family val="2"/>
      </rPr>
      <t>......</t>
    </r>
    <r>
      <rPr>
        <sz val="9"/>
        <rFont val="Arial"/>
        <family val="2"/>
      </rPr>
      <t>Married husband-wife family</t>
    </r>
  </si>
  <si>
    <r>
      <rPr>
        <sz val="9"/>
        <color theme="0"/>
        <rFont val="Arial"/>
        <family val="2"/>
      </rPr>
      <t>......</t>
    </r>
    <r>
      <rPr>
        <sz val="9"/>
        <rFont val="Arial"/>
        <family val="2"/>
      </rPr>
      <t>Male householder, no wife present</t>
    </r>
  </si>
  <si>
    <r>
      <rPr>
        <sz val="9"/>
        <color theme="0"/>
        <rFont val="Arial"/>
        <family val="2"/>
      </rPr>
      <t>......</t>
    </r>
    <r>
      <rPr>
        <sz val="9"/>
        <rFont val="Arial"/>
        <family val="2"/>
      </rPr>
      <t>Female householder, no husband present</t>
    </r>
  </si>
  <si>
    <r>
      <rPr>
        <sz val="9"/>
        <color theme="0"/>
        <rFont val="Arial"/>
        <family val="2"/>
      </rPr>
      <t>...</t>
    </r>
    <r>
      <rPr>
        <sz val="9"/>
        <rFont val="Arial"/>
        <family val="2"/>
      </rPr>
      <t>Nonfamily households</t>
    </r>
  </si>
  <si>
    <r>
      <rPr>
        <sz val="9"/>
        <color theme="0"/>
        <rFont val="Arial"/>
        <family val="2"/>
      </rPr>
      <t>......</t>
    </r>
    <r>
      <rPr>
        <sz val="9"/>
        <rFont val="Arial"/>
        <family val="2"/>
      </rPr>
      <t>Householder living alone</t>
    </r>
  </si>
  <si>
    <r>
      <rPr>
        <sz val="9"/>
        <color theme="0"/>
        <rFont val="Arial"/>
        <family val="2"/>
      </rPr>
      <t>............</t>
    </r>
    <r>
      <rPr>
        <sz val="9"/>
        <rFont val="Arial"/>
        <family val="2"/>
      </rPr>
      <t>65 years and over</t>
    </r>
  </si>
  <si>
    <r>
      <rPr>
        <sz val="9"/>
        <color theme="0"/>
        <rFont val="Arial"/>
        <family val="2"/>
      </rPr>
      <t>...</t>
    </r>
    <r>
      <rPr>
        <sz val="9"/>
        <rFont val="Arial"/>
        <family val="2"/>
      </rPr>
      <t xml:space="preserve">Born in Guam </t>
    </r>
  </si>
  <si>
    <r>
      <rPr>
        <sz val="9"/>
        <color theme="0"/>
        <rFont val="Arial"/>
        <family val="2"/>
      </rPr>
      <t>...</t>
    </r>
    <r>
      <rPr>
        <sz val="9"/>
        <rFont val="Arial"/>
        <family val="2"/>
      </rPr>
      <t xml:space="preserve">Born outside Guam </t>
    </r>
  </si>
  <si>
    <r>
      <rPr>
        <sz val="9"/>
        <color theme="0"/>
        <rFont val="Arial"/>
        <family val="2"/>
      </rPr>
      <t>......</t>
    </r>
    <r>
      <rPr>
        <sz val="9"/>
        <rFont val="Arial"/>
        <family val="2"/>
      </rPr>
      <t>United States</t>
    </r>
  </si>
  <si>
    <r>
      <rPr>
        <sz val="9"/>
        <color theme="0"/>
        <rFont val="Arial"/>
        <family val="2"/>
      </rPr>
      <t>......</t>
    </r>
    <r>
      <rPr>
        <sz val="9"/>
        <rFont val="Arial"/>
        <family val="2"/>
      </rPr>
      <t>Asia [2]</t>
    </r>
  </si>
  <si>
    <r>
      <rPr>
        <sz val="9"/>
        <color theme="0"/>
        <rFont val="Arial"/>
        <family val="2"/>
      </rPr>
      <t>......</t>
    </r>
    <r>
      <rPr>
        <sz val="9"/>
        <rFont val="Arial"/>
        <family val="2"/>
      </rPr>
      <t>Oceania [3]</t>
    </r>
  </si>
  <si>
    <r>
      <rPr>
        <sz val="9"/>
        <color theme="0"/>
        <rFont val="Arial"/>
        <family val="2"/>
      </rPr>
      <t>......</t>
    </r>
    <r>
      <rPr>
        <sz val="9"/>
        <rFont val="Arial"/>
        <family val="2"/>
      </rPr>
      <t>Elsewhere</t>
    </r>
  </si>
  <si>
    <r>
      <rPr>
        <sz val="9"/>
        <color theme="0"/>
        <rFont val="Arial"/>
        <family val="2"/>
      </rPr>
      <t>...</t>
    </r>
    <r>
      <rPr>
        <sz val="9"/>
        <rFont val="Arial"/>
        <family val="2"/>
      </rPr>
      <t>Born outside Guam</t>
    </r>
  </si>
  <si>
    <r>
      <rPr>
        <sz val="9"/>
        <color theme="0"/>
        <rFont val="Arial"/>
        <family val="2"/>
      </rPr>
      <t>......</t>
    </r>
    <r>
      <rPr>
        <sz val="9"/>
        <rFont val="Arial"/>
        <family val="2"/>
      </rPr>
      <t>Employment</t>
    </r>
  </si>
  <si>
    <r>
      <rPr>
        <sz val="9"/>
        <color theme="0"/>
        <rFont val="Arial"/>
        <family val="2"/>
      </rPr>
      <t>......</t>
    </r>
    <r>
      <rPr>
        <sz val="9"/>
        <rFont val="Arial"/>
        <family val="2"/>
      </rPr>
      <t>Military</t>
    </r>
  </si>
  <si>
    <r>
      <rPr>
        <sz val="9"/>
        <color theme="0"/>
        <rFont val="Arial"/>
        <family val="2"/>
      </rPr>
      <t>......</t>
    </r>
    <r>
      <rPr>
        <sz val="9"/>
        <rFont val="Arial"/>
        <family val="2"/>
      </rPr>
      <t>Subsistence activity</t>
    </r>
  </si>
  <si>
    <r>
      <rPr>
        <sz val="9"/>
        <color theme="0"/>
        <rFont val="Arial"/>
        <family val="2"/>
      </rPr>
      <t>......</t>
    </r>
    <r>
      <rPr>
        <sz val="9"/>
        <rFont val="Arial"/>
        <family val="2"/>
      </rPr>
      <t>Missionary activities</t>
    </r>
  </si>
  <si>
    <r>
      <rPr>
        <sz val="9"/>
        <color theme="0"/>
        <rFont val="Arial"/>
        <family val="2"/>
      </rPr>
      <t>......</t>
    </r>
    <r>
      <rPr>
        <sz val="9"/>
        <rFont val="Arial"/>
        <family val="2"/>
      </rPr>
      <t>Moved with spouse or parent</t>
    </r>
  </si>
  <si>
    <r>
      <rPr>
        <sz val="9"/>
        <color theme="0"/>
        <rFont val="Arial"/>
        <family val="2"/>
      </rPr>
      <t>......</t>
    </r>
    <r>
      <rPr>
        <sz val="9"/>
        <rFont val="Arial"/>
        <family val="2"/>
      </rPr>
      <t>To attend school</t>
    </r>
  </si>
  <si>
    <r>
      <rPr>
        <sz val="9"/>
        <color theme="0"/>
        <rFont val="Arial"/>
        <family val="2"/>
      </rPr>
      <t>......</t>
    </r>
    <r>
      <rPr>
        <sz val="9"/>
        <rFont val="Arial"/>
        <family val="2"/>
      </rPr>
      <t xml:space="preserve">Medical </t>
    </r>
  </si>
  <si>
    <r>
      <rPr>
        <sz val="9"/>
        <color theme="0"/>
        <rFont val="Arial"/>
        <family val="2"/>
      </rPr>
      <t>......</t>
    </r>
    <r>
      <rPr>
        <sz val="9"/>
        <rFont val="Arial"/>
        <family val="2"/>
      </rPr>
      <t>Housing</t>
    </r>
  </si>
  <si>
    <r>
      <rPr>
        <sz val="9"/>
        <color theme="0"/>
        <rFont val="Arial"/>
        <family val="2"/>
      </rPr>
      <t>......</t>
    </r>
    <r>
      <rPr>
        <sz val="9"/>
        <rFont val="Arial"/>
        <family val="2"/>
      </rPr>
      <t>Other</t>
    </r>
  </si>
  <si>
    <r>
      <rPr>
        <sz val="9"/>
        <color theme="0"/>
        <rFont val="Arial"/>
        <family val="2"/>
      </rPr>
      <t>...</t>
    </r>
    <r>
      <rPr>
        <sz val="9"/>
        <rFont val="Arial"/>
        <family val="2"/>
      </rPr>
      <t>U.S. citizen or national</t>
    </r>
  </si>
  <si>
    <r>
      <rPr>
        <sz val="9"/>
        <color theme="0"/>
        <rFont val="Arial"/>
        <family val="2"/>
      </rPr>
      <t>......</t>
    </r>
    <r>
      <rPr>
        <sz val="9"/>
        <rFont val="Arial"/>
        <family val="2"/>
      </rPr>
      <t>Born in Guam</t>
    </r>
  </si>
  <si>
    <r>
      <rPr>
        <sz val="9"/>
        <color theme="0"/>
        <rFont val="Arial"/>
        <family val="2"/>
      </rPr>
      <t>......</t>
    </r>
    <r>
      <rPr>
        <sz val="9"/>
        <rFont val="Arial"/>
        <family val="2"/>
      </rPr>
      <t>Born in the United States, other U.S. Island Area, or Puerto Rico</t>
    </r>
  </si>
  <si>
    <r>
      <rPr>
        <sz val="9"/>
        <color theme="0"/>
        <rFont val="Arial"/>
        <family val="2"/>
      </rPr>
      <t>......</t>
    </r>
    <r>
      <rPr>
        <sz val="9"/>
        <rFont val="Arial"/>
        <family val="2"/>
      </rPr>
      <t xml:space="preserve">Born elsewhere of U.S. citizen parents </t>
    </r>
  </si>
  <si>
    <r>
      <rPr>
        <sz val="9"/>
        <color theme="0"/>
        <rFont val="Arial"/>
        <family val="2"/>
      </rPr>
      <t>......</t>
    </r>
    <r>
      <rPr>
        <sz val="9"/>
        <rFont val="Arial"/>
        <family val="2"/>
      </rPr>
      <t>Naturalized U.S. citizen</t>
    </r>
  </si>
  <si>
    <r>
      <rPr>
        <sz val="9"/>
        <color theme="0"/>
        <rFont val="Arial"/>
        <family val="2"/>
      </rPr>
      <t>...</t>
    </r>
    <r>
      <rPr>
        <sz val="9"/>
        <rFont val="Arial"/>
        <family val="2"/>
      </rPr>
      <t>Not a U.S. citizen</t>
    </r>
  </si>
  <si>
    <r>
      <rPr>
        <sz val="9"/>
        <color theme="0"/>
        <rFont val="Arial"/>
        <family val="2"/>
      </rPr>
      <t>......</t>
    </r>
    <r>
      <rPr>
        <sz val="9"/>
        <rFont val="Arial"/>
        <family val="2"/>
      </rPr>
      <t>Temporary resident</t>
    </r>
  </si>
  <si>
    <r>
      <rPr>
        <sz val="9"/>
        <color theme="0"/>
        <rFont val="Arial"/>
        <family val="2"/>
      </rPr>
      <t>......</t>
    </r>
    <r>
      <rPr>
        <sz val="9"/>
        <rFont val="Arial"/>
        <family val="2"/>
      </rPr>
      <t>Native</t>
    </r>
  </si>
  <si>
    <r>
      <rPr>
        <sz val="9"/>
        <color theme="0"/>
        <rFont val="Arial"/>
        <family val="2"/>
      </rPr>
      <t>.........</t>
    </r>
    <r>
      <rPr>
        <sz val="9"/>
        <rFont val="Arial"/>
        <family val="2"/>
      </rPr>
      <t>2000 to March 2010</t>
    </r>
  </si>
  <si>
    <r>
      <rPr>
        <sz val="9"/>
        <color theme="0"/>
        <rFont val="Arial"/>
        <family val="2"/>
      </rPr>
      <t>.........</t>
    </r>
    <r>
      <rPr>
        <sz val="9"/>
        <rFont val="Arial"/>
        <family val="2"/>
      </rPr>
      <t>1990 to 1999</t>
    </r>
  </si>
  <si>
    <r>
      <rPr>
        <sz val="9"/>
        <color theme="0"/>
        <rFont val="Arial"/>
        <family val="2"/>
      </rPr>
      <t>.........</t>
    </r>
    <r>
      <rPr>
        <sz val="9"/>
        <rFont val="Arial"/>
        <family val="2"/>
      </rPr>
      <t>1980 to 1989</t>
    </r>
  </si>
  <si>
    <r>
      <rPr>
        <sz val="9"/>
        <color theme="0"/>
        <rFont val="Arial"/>
        <family val="2"/>
      </rPr>
      <t>.........</t>
    </r>
    <r>
      <rPr>
        <sz val="9"/>
        <rFont val="Arial"/>
        <family val="2"/>
      </rPr>
      <t>Before 1980</t>
    </r>
  </si>
  <si>
    <r>
      <rPr>
        <sz val="9"/>
        <color theme="0"/>
        <rFont val="Arial"/>
        <family val="2"/>
      </rPr>
      <t>......</t>
    </r>
    <r>
      <rPr>
        <sz val="9"/>
        <rFont val="Arial"/>
        <family val="2"/>
      </rPr>
      <t>Foreign born</t>
    </r>
  </si>
  <si>
    <r>
      <rPr>
        <sz val="9"/>
        <color theme="0"/>
        <rFont val="Arial"/>
        <family val="2"/>
      </rPr>
      <t>...</t>
    </r>
    <r>
      <rPr>
        <sz val="9"/>
        <rFont val="Arial"/>
        <family val="2"/>
      </rPr>
      <t>Now on active duty</t>
    </r>
  </si>
  <si>
    <r>
      <rPr>
        <sz val="9"/>
        <color theme="0"/>
        <rFont val="Arial"/>
        <family val="2"/>
      </rPr>
      <t>...</t>
    </r>
    <r>
      <rPr>
        <sz val="9"/>
        <rFont val="Arial"/>
        <family val="2"/>
      </rPr>
      <t>On active duty in the past, but not now</t>
    </r>
  </si>
  <si>
    <r>
      <rPr>
        <sz val="9"/>
        <color theme="0"/>
        <rFont val="Arial"/>
        <family val="2"/>
      </rPr>
      <t>...</t>
    </r>
    <r>
      <rPr>
        <sz val="9"/>
        <rFont val="Arial"/>
        <family val="2"/>
      </rPr>
      <t>Training for Reserves or National Guard only</t>
    </r>
  </si>
  <si>
    <r>
      <rPr>
        <sz val="9"/>
        <color theme="0"/>
        <rFont val="Arial"/>
        <family val="2"/>
      </rPr>
      <t>...</t>
    </r>
    <r>
      <rPr>
        <sz val="9"/>
        <rFont val="Arial"/>
        <family val="2"/>
      </rPr>
      <t>Never served in the military</t>
    </r>
  </si>
  <si>
    <r>
      <rPr>
        <sz val="9"/>
        <color theme="0"/>
        <rFont val="Arial"/>
        <family val="2"/>
      </rPr>
      <t>...</t>
    </r>
    <r>
      <rPr>
        <sz val="9"/>
        <rFont val="Arial"/>
        <family val="2"/>
      </rPr>
      <t>Gulf War (9/2001 or later), no Gulf War (8/1990 to 8/2001), no Vietnam Era</t>
    </r>
  </si>
  <si>
    <r>
      <rPr>
        <sz val="9"/>
        <color theme="0"/>
        <rFont val="Arial"/>
        <family val="2"/>
      </rPr>
      <t>...</t>
    </r>
    <r>
      <rPr>
        <sz val="9"/>
        <rFont val="Arial"/>
        <family val="2"/>
      </rPr>
      <t>Gulf War (9/2001 or later) and Gulf War (8/1990 to 8/2001), no Vietnam Era</t>
    </r>
  </si>
  <si>
    <r>
      <rPr>
        <sz val="9"/>
        <color theme="0"/>
        <rFont val="Arial"/>
        <family val="2"/>
      </rPr>
      <t>...</t>
    </r>
    <r>
      <rPr>
        <sz val="9"/>
        <rFont val="Arial"/>
        <family val="2"/>
      </rPr>
      <t>Gulf War (9/2001 or later), and Gulf War (8/1990 to 8/2001), and Vietnam Era</t>
    </r>
  </si>
  <si>
    <r>
      <rPr>
        <sz val="9"/>
        <color theme="0"/>
        <rFont val="Arial"/>
        <family val="2"/>
      </rPr>
      <t>...</t>
    </r>
    <r>
      <rPr>
        <sz val="9"/>
        <rFont val="Arial"/>
        <family val="2"/>
      </rPr>
      <t>Gulf War (8/1990 to 8/2001), no Vietnam Era</t>
    </r>
  </si>
  <si>
    <r>
      <rPr>
        <sz val="9"/>
        <color theme="0"/>
        <rFont val="Arial"/>
        <family val="2"/>
      </rPr>
      <t>...</t>
    </r>
    <r>
      <rPr>
        <sz val="9"/>
        <rFont val="Arial"/>
        <family val="2"/>
      </rPr>
      <t>Gulf War (8/1990 to 8/2001) and Vietnam Era</t>
    </r>
  </si>
  <si>
    <r>
      <rPr>
        <sz val="9"/>
        <color theme="0"/>
        <rFont val="Arial"/>
        <family val="2"/>
      </rPr>
      <t>...</t>
    </r>
    <r>
      <rPr>
        <sz val="9"/>
        <rFont val="Arial"/>
        <family val="2"/>
      </rPr>
      <t>Vietnam Era, no Korean War, no World War II</t>
    </r>
  </si>
  <si>
    <r>
      <rPr>
        <sz val="9"/>
        <color theme="0"/>
        <rFont val="Arial"/>
        <family val="2"/>
      </rPr>
      <t>...</t>
    </r>
    <r>
      <rPr>
        <sz val="9"/>
        <rFont val="Arial"/>
        <family val="2"/>
      </rPr>
      <t>Vietnam Era and Korean War, no World War II</t>
    </r>
  </si>
  <si>
    <r>
      <rPr>
        <sz val="9"/>
        <color theme="0"/>
        <rFont val="Arial"/>
        <family val="2"/>
      </rPr>
      <t>...</t>
    </r>
    <r>
      <rPr>
        <sz val="9"/>
        <rFont val="Arial"/>
        <family val="2"/>
      </rPr>
      <t>Vietnam Era and Korean War and World War II</t>
    </r>
  </si>
  <si>
    <r>
      <rPr>
        <sz val="9"/>
        <color theme="0"/>
        <rFont val="Arial"/>
        <family val="2"/>
      </rPr>
      <t>...</t>
    </r>
    <r>
      <rPr>
        <sz val="9"/>
        <rFont val="Arial"/>
        <family val="2"/>
      </rPr>
      <t>Korean War, no Vietnam Era, no World War II</t>
    </r>
  </si>
  <si>
    <r>
      <rPr>
        <sz val="9"/>
        <color theme="0"/>
        <rFont val="Arial"/>
        <family val="2"/>
      </rPr>
      <t>...</t>
    </r>
    <r>
      <rPr>
        <sz val="9"/>
        <rFont val="Arial"/>
        <family val="2"/>
      </rPr>
      <t>Korean War and World War II, no Vietnam Era</t>
    </r>
  </si>
  <si>
    <r>
      <rPr>
        <sz val="9"/>
        <color theme="0"/>
        <rFont val="Arial"/>
        <family val="2"/>
      </rPr>
      <t>...</t>
    </r>
    <r>
      <rPr>
        <sz val="9"/>
        <rFont val="Arial"/>
        <family val="2"/>
      </rPr>
      <t>World War II, no Korean War, no Vietnam Era</t>
    </r>
  </si>
  <si>
    <r>
      <rPr>
        <sz val="9"/>
        <color theme="0"/>
        <rFont val="Arial"/>
        <family val="2"/>
      </rPr>
      <t>...</t>
    </r>
    <r>
      <rPr>
        <sz val="9"/>
        <rFont val="Arial"/>
        <family val="2"/>
      </rPr>
      <t>Between Gulf War and Vietnam Era only</t>
    </r>
  </si>
  <si>
    <r>
      <rPr>
        <sz val="9"/>
        <color theme="0"/>
        <rFont val="Arial"/>
        <family val="2"/>
      </rPr>
      <t>...</t>
    </r>
    <r>
      <rPr>
        <sz val="9"/>
        <rFont val="Arial"/>
        <family val="2"/>
      </rPr>
      <t>Between Vietnam Era and Korean War only</t>
    </r>
  </si>
  <si>
    <r>
      <rPr>
        <sz val="9"/>
        <color theme="0"/>
        <rFont val="Arial"/>
        <family val="2"/>
      </rPr>
      <t>...</t>
    </r>
    <r>
      <rPr>
        <sz val="9"/>
        <rFont val="Arial"/>
        <family val="2"/>
      </rPr>
      <t>Between Korean War and World War II only</t>
    </r>
  </si>
  <si>
    <r>
      <rPr>
        <sz val="9"/>
        <color theme="0"/>
        <rFont val="Arial"/>
        <family val="2"/>
      </rPr>
      <t>...</t>
    </r>
    <r>
      <rPr>
        <sz val="9"/>
        <rFont val="Arial"/>
        <family val="2"/>
      </rPr>
      <t>Pre-World War II only</t>
    </r>
  </si>
  <si>
    <r>
      <rPr>
        <sz val="9"/>
        <color theme="0"/>
        <rFont val="Arial"/>
        <family val="2"/>
      </rPr>
      <t>...</t>
    </r>
    <r>
      <rPr>
        <sz val="9"/>
        <rFont val="Arial"/>
        <family val="2"/>
      </rPr>
      <t>Has no service-connected disability rating</t>
    </r>
  </si>
  <si>
    <r>
      <rPr>
        <sz val="9"/>
        <color theme="0"/>
        <rFont val="Arial"/>
        <family val="2"/>
      </rPr>
      <t>...</t>
    </r>
    <r>
      <rPr>
        <sz val="9"/>
        <rFont val="Arial"/>
        <family val="2"/>
      </rPr>
      <t>Has a service-connected disability rating</t>
    </r>
  </si>
  <si>
    <r>
      <rPr>
        <sz val="9"/>
        <color theme="0"/>
        <rFont val="Arial"/>
        <family val="2"/>
      </rPr>
      <t>......</t>
    </r>
    <r>
      <rPr>
        <sz val="9"/>
        <rFont val="Arial"/>
        <family val="2"/>
      </rPr>
      <t>0 percent</t>
    </r>
  </si>
  <si>
    <r>
      <rPr>
        <sz val="9"/>
        <color theme="0"/>
        <rFont val="Arial"/>
        <family val="2"/>
      </rPr>
      <t>......</t>
    </r>
    <r>
      <rPr>
        <sz val="9"/>
        <rFont val="Arial"/>
        <family val="2"/>
      </rPr>
      <t>10 or 20 percent</t>
    </r>
  </si>
  <si>
    <r>
      <rPr>
        <sz val="9"/>
        <color theme="0"/>
        <rFont val="Arial"/>
        <family val="2"/>
      </rPr>
      <t>......</t>
    </r>
    <r>
      <rPr>
        <sz val="9"/>
        <rFont val="Arial"/>
        <family val="2"/>
      </rPr>
      <t>30 or 40 percent</t>
    </r>
  </si>
  <si>
    <r>
      <rPr>
        <sz val="9"/>
        <color theme="0"/>
        <rFont val="Arial"/>
        <family val="2"/>
      </rPr>
      <t>......</t>
    </r>
    <r>
      <rPr>
        <sz val="9"/>
        <rFont val="Arial"/>
        <family val="2"/>
      </rPr>
      <t>50 or 60 percent</t>
    </r>
  </si>
  <si>
    <r>
      <rPr>
        <sz val="9"/>
        <color theme="0"/>
        <rFont val="Arial"/>
        <family val="2"/>
      </rPr>
      <t>......</t>
    </r>
    <r>
      <rPr>
        <sz val="9"/>
        <rFont val="Arial"/>
        <family val="2"/>
      </rPr>
      <t>70 percent or higher</t>
    </r>
  </si>
  <si>
    <r>
      <rPr>
        <sz val="9"/>
        <color theme="0"/>
        <rFont val="Arial"/>
        <family val="2"/>
      </rPr>
      <t>......</t>
    </r>
    <r>
      <rPr>
        <sz val="9"/>
        <rFont val="Arial"/>
        <family val="2"/>
      </rPr>
      <t>Rating not reported</t>
    </r>
  </si>
  <si>
    <r>
      <rPr>
        <sz val="9"/>
        <color theme="0"/>
        <rFont val="Arial"/>
        <family val="2"/>
      </rPr>
      <t>...</t>
    </r>
    <r>
      <rPr>
        <sz val="9"/>
        <rFont val="Arial"/>
        <family val="2"/>
      </rPr>
      <t>Military dependent</t>
    </r>
  </si>
  <si>
    <r>
      <rPr>
        <sz val="9"/>
        <color theme="0"/>
        <rFont val="Arial"/>
        <family val="2"/>
      </rPr>
      <t>......</t>
    </r>
    <r>
      <rPr>
        <sz val="9"/>
        <rFont val="Arial"/>
        <family val="2"/>
      </rPr>
      <t>Of active-duty member</t>
    </r>
  </si>
  <si>
    <r>
      <rPr>
        <sz val="9"/>
        <color theme="0"/>
        <rFont val="Arial"/>
        <family val="2"/>
      </rPr>
      <t>......</t>
    </r>
    <r>
      <rPr>
        <sz val="9"/>
        <rFont val="Arial"/>
        <family val="2"/>
      </rPr>
      <t>Other dependent</t>
    </r>
  </si>
  <si>
    <r>
      <rPr>
        <sz val="9"/>
        <color theme="0"/>
        <rFont val="Arial"/>
        <family val="2"/>
      </rPr>
      <t>...</t>
    </r>
    <r>
      <rPr>
        <sz val="9"/>
        <rFont val="Arial"/>
        <family val="2"/>
      </rPr>
      <t>Not a military dependent</t>
    </r>
  </si>
  <si>
    <r>
      <rPr>
        <sz val="9"/>
        <color theme="0"/>
        <rFont val="Arial"/>
        <family val="2"/>
      </rPr>
      <t>...</t>
    </r>
    <r>
      <rPr>
        <sz val="9"/>
        <rFont val="Arial"/>
        <family val="2"/>
      </rPr>
      <t>Same house in 2009</t>
    </r>
  </si>
  <si>
    <r>
      <rPr>
        <sz val="9"/>
        <color theme="0"/>
        <rFont val="Arial"/>
        <family val="2"/>
      </rPr>
      <t>...</t>
    </r>
    <r>
      <rPr>
        <sz val="9"/>
        <rFont val="Arial"/>
        <family val="2"/>
      </rPr>
      <t xml:space="preserve">Different house in Guam </t>
    </r>
  </si>
  <si>
    <r>
      <rPr>
        <sz val="9"/>
        <color theme="0"/>
        <rFont val="Arial"/>
        <family val="2"/>
      </rPr>
      <t>...</t>
    </r>
    <r>
      <rPr>
        <sz val="9"/>
        <rFont val="Arial"/>
        <family val="2"/>
      </rPr>
      <t>Outside Guam</t>
    </r>
  </si>
  <si>
    <r>
      <rPr>
        <sz val="9"/>
        <color theme="0"/>
        <rFont val="Arial"/>
        <family val="2"/>
      </rPr>
      <t>......</t>
    </r>
    <r>
      <rPr>
        <sz val="9"/>
        <rFont val="Arial"/>
        <family val="2"/>
      </rPr>
      <t>The Commonwealth of the Northern Mariana Islands</t>
    </r>
  </si>
  <si>
    <r>
      <rPr>
        <sz val="9"/>
        <color theme="0"/>
        <rFont val="Arial"/>
        <family val="2"/>
      </rPr>
      <t>......</t>
    </r>
    <r>
      <rPr>
        <sz val="9"/>
        <rFont val="Arial"/>
        <family val="2"/>
      </rPr>
      <t>Oceania [2]</t>
    </r>
  </si>
  <si>
    <r>
      <rPr>
        <sz val="9"/>
        <color theme="0"/>
        <rFont val="Arial"/>
        <family val="2"/>
      </rPr>
      <t>......</t>
    </r>
    <r>
      <rPr>
        <sz val="9"/>
        <rFont val="Arial"/>
        <family val="2"/>
      </rPr>
      <t>Asia [3]</t>
    </r>
  </si>
  <si>
    <r>
      <rPr>
        <sz val="9"/>
        <color theme="0"/>
        <rFont val="Arial"/>
        <family val="2"/>
      </rPr>
      <t>.........</t>
    </r>
    <r>
      <rPr>
        <sz val="9"/>
        <rFont val="Arial"/>
        <family val="2"/>
      </rPr>
      <t>China [4]</t>
    </r>
  </si>
  <si>
    <r>
      <rPr>
        <sz val="9"/>
        <color theme="0"/>
        <rFont val="Arial"/>
        <family val="2"/>
      </rPr>
      <t>.........</t>
    </r>
    <r>
      <rPr>
        <sz val="9"/>
        <rFont val="Arial"/>
        <family val="2"/>
      </rPr>
      <t xml:space="preserve">Philippines </t>
    </r>
  </si>
  <si>
    <r>
      <rPr>
        <sz val="9"/>
        <color theme="0"/>
        <rFont val="Arial"/>
        <family val="2"/>
      </rPr>
      <t>.........</t>
    </r>
    <r>
      <rPr>
        <sz val="9"/>
        <rFont val="Arial"/>
        <family val="2"/>
      </rPr>
      <t xml:space="preserve">Other Asia </t>
    </r>
  </si>
  <si>
    <r>
      <rPr>
        <sz val="9"/>
        <color theme="0"/>
        <rFont val="Arial"/>
        <family val="2"/>
      </rPr>
      <t>......</t>
    </r>
    <r>
      <rPr>
        <sz val="9"/>
        <rFont val="Arial"/>
        <family val="2"/>
      </rPr>
      <t xml:space="preserve">Elsewhere </t>
    </r>
  </si>
  <si>
    <r>
      <rPr>
        <sz val="9"/>
        <color theme="0"/>
        <rFont val="Arial"/>
        <family val="2"/>
      </rPr>
      <t>...</t>
    </r>
    <r>
      <rPr>
        <sz val="9"/>
        <rFont val="Arial"/>
        <family val="2"/>
      </rPr>
      <t>English only</t>
    </r>
  </si>
  <si>
    <r>
      <rPr>
        <sz val="9"/>
        <color theme="0"/>
        <rFont val="Arial"/>
        <family val="2"/>
      </rPr>
      <t>...</t>
    </r>
    <r>
      <rPr>
        <sz val="9"/>
        <rFont val="Arial"/>
        <family val="2"/>
      </rPr>
      <t>Language other than English</t>
    </r>
  </si>
  <si>
    <r>
      <rPr>
        <sz val="9"/>
        <color theme="0"/>
        <rFont val="Arial"/>
        <family val="2"/>
      </rPr>
      <t>......</t>
    </r>
    <r>
      <rPr>
        <sz val="9"/>
        <rFont val="Arial"/>
        <family val="2"/>
      </rPr>
      <t>Chamorro</t>
    </r>
  </si>
  <si>
    <r>
      <rPr>
        <sz val="9"/>
        <color theme="0"/>
        <rFont val="Arial"/>
        <family val="2"/>
      </rPr>
      <t>......</t>
    </r>
    <r>
      <rPr>
        <sz val="9"/>
        <rFont val="Arial"/>
        <family val="2"/>
      </rPr>
      <t>Philippine languages</t>
    </r>
  </si>
  <si>
    <r>
      <rPr>
        <sz val="9"/>
        <color theme="0"/>
        <rFont val="Arial"/>
        <family val="2"/>
      </rPr>
      <t>......</t>
    </r>
    <r>
      <rPr>
        <sz val="9"/>
        <rFont val="Arial"/>
        <family val="2"/>
      </rPr>
      <t>Other Pacific Island languages</t>
    </r>
  </si>
  <si>
    <r>
      <rPr>
        <sz val="9"/>
        <color theme="0"/>
        <rFont val="Arial"/>
        <family val="2"/>
      </rPr>
      <t>......</t>
    </r>
    <r>
      <rPr>
        <sz val="9"/>
        <rFont val="Arial"/>
        <family val="2"/>
      </rPr>
      <t>Asian languages</t>
    </r>
  </si>
  <si>
    <r>
      <rPr>
        <sz val="9"/>
        <color theme="0"/>
        <rFont val="Arial"/>
        <family val="2"/>
      </rPr>
      <t>......</t>
    </r>
    <r>
      <rPr>
        <sz val="9"/>
        <rFont val="Arial"/>
        <family val="2"/>
      </rPr>
      <t>Other languages</t>
    </r>
  </si>
  <si>
    <r>
      <rPr>
        <sz val="9"/>
        <color theme="0"/>
        <rFont val="Arial"/>
        <family val="2"/>
      </rPr>
      <t>...</t>
    </r>
    <r>
      <rPr>
        <sz val="9"/>
        <rFont val="Arial"/>
        <family val="2"/>
      </rPr>
      <t>Speak other languages</t>
    </r>
  </si>
  <si>
    <r>
      <rPr>
        <sz val="9"/>
        <color theme="0"/>
        <rFont val="Arial"/>
        <family val="2"/>
      </rPr>
      <t>......</t>
    </r>
    <r>
      <rPr>
        <sz val="9"/>
        <rFont val="Arial"/>
        <family val="2"/>
      </rPr>
      <t>Less frequently than English</t>
    </r>
  </si>
  <si>
    <r>
      <rPr>
        <sz val="9"/>
        <color theme="0"/>
        <rFont val="Arial"/>
        <family val="2"/>
      </rPr>
      <t>......</t>
    </r>
    <r>
      <rPr>
        <sz val="9"/>
        <rFont val="Arial"/>
        <family val="2"/>
      </rPr>
      <t>Equally often as English</t>
    </r>
  </si>
  <si>
    <r>
      <rPr>
        <sz val="9"/>
        <color theme="0"/>
        <rFont val="Arial"/>
        <family val="2"/>
      </rPr>
      <t>......</t>
    </r>
    <r>
      <rPr>
        <sz val="9"/>
        <rFont val="Arial"/>
        <family val="2"/>
      </rPr>
      <t>More frequently than English</t>
    </r>
  </si>
  <si>
    <r>
      <rPr>
        <sz val="9"/>
        <color theme="0"/>
        <rFont val="Arial"/>
        <family val="2"/>
      </rPr>
      <t>......</t>
    </r>
    <r>
      <rPr>
        <sz val="9"/>
        <rFont val="Arial"/>
        <family val="2"/>
      </rPr>
      <t>Does not speak English</t>
    </r>
  </si>
  <si>
    <r>
      <rPr>
        <sz val="9"/>
        <color theme="0"/>
        <rFont val="Arial"/>
        <family val="2"/>
      </rPr>
      <t>...</t>
    </r>
    <r>
      <rPr>
        <sz val="9"/>
        <rFont val="Arial"/>
        <family val="2"/>
      </rPr>
      <t>Enrolled in school</t>
    </r>
  </si>
  <si>
    <r>
      <rPr>
        <sz val="9"/>
        <color theme="0"/>
        <rFont val="Arial"/>
        <family val="2"/>
      </rPr>
      <t>......</t>
    </r>
    <r>
      <rPr>
        <sz val="9"/>
        <rFont val="Arial"/>
        <family val="2"/>
      </rPr>
      <t>Pre-kindergarten</t>
    </r>
  </si>
  <si>
    <r>
      <rPr>
        <sz val="9"/>
        <color theme="0"/>
        <rFont val="Arial"/>
        <family val="2"/>
      </rPr>
      <t>.........</t>
    </r>
    <r>
      <rPr>
        <sz val="9"/>
        <rFont val="Arial"/>
        <family val="2"/>
      </rPr>
      <t>Public school</t>
    </r>
  </si>
  <si>
    <r>
      <rPr>
        <sz val="9"/>
        <color theme="0"/>
        <rFont val="Arial"/>
        <family val="2"/>
      </rPr>
      <t>......</t>
    </r>
    <r>
      <rPr>
        <sz val="9"/>
        <rFont val="Arial"/>
        <family val="2"/>
      </rPr>
      <t>Kindergarten</t>
    </r>
  </si>
  <si>
    <r>
      <rPr>
        <sz val="9"/>
        <color theme="0"/>
        <rFont val="Arial"/>
        <family val="2"/>
      </rPr>
      <t>......</t>
    </r>
    <r>
      <rPr>
        <sz val="9"/>
        <rFont val="Arial"/>
        <family val="2"/>
      </rPr>
      <t>Grade 1 to grade 8</t>
    </r>
  </si>
  <si>
    <r>
      <rPr>
        <sz val="9"/>
        <color theme="0"/>
        <rFont val="Arial"/>
        <family val="2"/>
      </rPr>
      <t>......</t>
    </r>
    <r>
      <rPr>
        <sz val="9"/>
        <rFont val="Arial"/>
        <family val="2"/>
      </rPr>
      <t>Grade 9 to grade 12</t>
    </r>
  </si>
  <si>
    <r>
      <rPr>
        <sz val="9"/>
        <color theme="0"/>
        <rFont val="Arial"/>
        <family val="2"/>
      </rPr>
      <t>......</t>
    </r>
    <r>
      <rPr>
        <sz val="9"/>
        <rFont val="Arial"/>
        <family val="2"/>
      </rPr>
      <t>College, graduate or professional school</t>
    </r>
  </si>
  <si>
    <r>
      <rPr>
        <sz val="9"/>
        <color theme="0"/>
        <rFont val="Arial"/>
        <family val="2"/>
      </rPr>
      <t>...</t>
    </r>
    <r>
      <rPr>
        <sz val="9"/>
        <rFont val="Arial"/>
        <family val="2"/>
      </rPr>
      <t>Not enrolled in school</t>
    </r>
  </si>
  <si>
    <r>
      <rPr>
        <sz val="9"/>
        <color theme="0"/>
        <rFont val="Arial"/>
        <family val="2"/>
      </rPr>
      <t>...</t>
    </r>
    <r>
      <rPr>
        <sz val="9"/>
        <rFont val="Arial"/>
        <family val="2"/>
      </rPr>
      <t xml:space="preserve">Less than 9th grade </t>
    </r>
  </si>
  <si>
    <r>
      <rPr>
        <sz val="9"/>
        <color theme="0"/>
        <rFont val="Arial"/>
        <family val="2"/>
      </rPr>
      <t>...</t>
    </r>
    <r>
      <rPr>
        <sz val="9"/>
        <rFont val="Arial"/>
        <family val="2"/>
      </rPr>
      <t>9th to 12th grade, no diploma</t>
    </r>
  </si>
  <si>
    <r>
      <rPr>
        <sz val="9"/>
        <color theme="0"/>
        <rFont val="Arial"/>
        <family val="2"/>
      </rPr>
      <t>...</t>
    </r>
    <r>
      <rPr>
        <sz val="9"/>
        <rFont val="Arial"/>
        <family val="2"/>
      </rPr>
      <t>High school graduate, GED, or alternative credential</t>
    </r>
  </si>
  <si>
    <r>
      <rPr>
        <sz val="9"/>
        <color theme="0"/>
        <rFont val="Arial"/>
        <family val="2"/>
      </rPr>
      <t>...</t>
    </r>
    <r>
      <rPr>
        <sz val="9"/>
        <rFont val="Arial"/>
        <family val="2"/>
      </rPr>
      <t>Some college or associate's degree</t>
    </r>
  </si>
  <si>
    <r>
      <rPr>
        <sz val="9"/>
        <color theme="0"/>
        <rFont val="Arial"/>
        <family val="2"/>
      </rPr>
      <t>...</t>
    </r>
    <r>
      <rPr>
        <sz val="9"/>
        <rFont val="Arial"/>
        <family val="2"/>
      </rPr>
      <t>Bachelor's degree</t>
    </r>
  </si>
  <si>
    <r>
      <rPr>
        <sz val="9"/>
        <color theme="0"/>
        <rFont val="Arial"/>
        <family val="2"/>
      </rPr>
      <t>...</t>
    </r>
    <r>
      <rPr>
        <sz val="9"/>
        <rFont val="Arial"/>
        <family val="2"/>
      </rPr>
      <t>Graduate or professional degree</t>
    </r>
  </si>
  <si>
    <r>
      <rPr>
        <sz val="9"/>
        <color theme="0"/>
        <rFont val="Arial"/>
        <family val="2"/>
      </rPr>
      <t>...</t>
    </r>
    <r>
      <rPr>
        <sz val="9"/>
        <rFont val="Arial"/>
        <family val="2"/>
      </rPr>
      <t>Percent high school graduate, GED, or alternative credential; or higher</t>
    </r>
  </si>
  <si>
    <r>
      <rPr>
        <sz val="9"/>
        <color theme="0"/>
        <rFont val="Arial"/>
        <family val="2"/>
      </rPr>
      <t>...</t>
    </r>
    <r>
      <rPr>
        <sz val="9"/>
        <rFont val="Arial"/>
        <family val="2"/>
      </rPr>
      <t>Percent bachelor's degree or higher</t>
    </r>
  </si>
  <si>
    <r>
      <rPr>
        <sz val="9"/>
        <color theme="0"/>
        <rFont val="Arial"/>
        <family val="2"/>
      </rPr>
      <t>...</t>
    </r>
    <r>
      <rPr>
        <sz val="9"/>
        <rFont val="Arial"/>
        <family val="2"/>
      </rPr>
      <t>Completed requirements for a vocational training program</t>
    </r>
  </si>
  <si>
    <r>
      <rPr>
        <sz val="9"/>
        <color theme="0"/>
        <rFont val="Arial"/>
        <family val="2"/>
      </rPr>
      <t>......</t>
    </r>
    <r>
      <rPr>
        <sz val="9"/>
        <rFont val="Arial"/>
        <family val="2"/>
      </rPr>
      <t>In Guam</t>
    </r>
  </si>
  <si>
    <r>
      <rPr>
        <sz val="9"/>
        <color theme="0"/>
        <rFont val="Arial"/>
        <family val="2"/>
      </rPr>
      <t>......</t>
    </r>
    <r>
      <rPr>
        <sz val="9"/>
        <rFont val="Arial"/>
        <family val="2"/>
      </rPr>
      <t>Outside Guam</t>
    </r>
  </si>
  <si>
    <r>
      <rPr>
        <sz val="9"/>
        <color theme="0"/>
        <rFont val="Arial"/>
        <family val="2"/>
      </rPr>
      <t>...</t>
    </r>
    <r>
      <rPr>
        <sz val="9"/>
        <rFont val="Arial"/>
        <family val="2"/>
      </rPr>
      <t>Did not complete requirements for a vocational training program</t>
    </r>
  </si>
  <si>
    <r>
      <rPr>
        <sz val="9"/>
        <color theme="0"/>
        <rFont val="Arial"/>
        <family val="2"/>
      </rPr>
      <t>...</t>
    </r>
    <r>
      <rPr>
        <sz val="9"/>
        <rFont val="Arial"/>
        <family val="2"/>
      </rPr>
      <t>In labor force</t>
    </r>
  </si>
  <si>
    <r>
      <rPr>
        <sz val="9"/>
        <color theme="0"/>
        <rFont val="Arial"/>
        <family val="2"/>
      </rPr>
      <t>......</t>
    </r>
    <r>
      <rPr>
        <sz val="9"/>
        <rFont val="Arial"/>
        <family val="2"/>
      </rPr>
      <t>In Armed Forces</t>
    </r>
  </si>
  <si>
    <r>
      <rPr>
        <sz val="9"/>
        <color theme="0"/>
        <rFont val="Arial"/>
        <family val="2"/>
      </rPr>
      <t>......</t>
    </r>
    <r>
      <rPr>
        <sz val="9"/>
        <rFont val="Arial"/>
        <family val="2"/>
      </rPr>
      <t>Civilian labor force</t>
    </r>
  </si>
  <si>
    <r>
      <rPr>
        <sz val="9"/>
        <color theme="0"/>
        <rFont val="Arial"/>
        <family val="2"/>
      </rPr>
      <t>.........</t>
    </r>
    <r>
      <rPr>
        <sz val="9"/>
        <rFont val="Arial"/>
        <family val="2"/>
      </rPr>
      <t>Employed</t>
    </r>
  </si>
  <si>
    <r>
      <rPr>
        <sz val="9"/>
        <color theme="0"/>
        <rFont val="Arial"/>
        <family val="2"/>
      </rPr>
      <t>............</t>
    </r>
    <r>
      <rPr>
        <sz val="9"/>
        <rFont val="Arial"/>
        <family val="2"/>
      </rPr>
      <t>Also did subsistence activity</t>
    </r>
  </si>
  <si>
    <r>
      <rPr>
        <sz val="9"/>
        <color theme="0"/>
        <rFont val="Arial"/>
        <family val="2"/>
      </rPr>
      <t>.........</t>
    </r>
    <r>
      <rPr>
        <sz val="9"/>
        <rFont val="Arial"/>
        <family val="2"/>
      </rPr>
      <t>Unemployed</t>
    </r>
  </si>
  <si>
    <r>
      <rPr>
        <sz val="9"/>
        <color theme="0"/>
        <rFont val="Arial"/>
        <family val="2"/>
      </rPr>
      <t>...</t>
    </r>
    <r>
      <rPr>
        <sz val="9"/>
        <rFont val="Arial"/>
        <family val="2"/>
      </rPr>
      <t>Not in labor force</t>
    </r>
  </si>
  <si>
    <r>
      <rPr>
        <sz val="9"/>
        <color theme="0"/>
        <rFont val="Arial"/>
        <family val="2"/>
      </rPr>
      <t>...</t>
    </r>
    <r>
      <rPr>
        <sz val="9"/>
        <rFont val="Arial"/>
        <family val="2"/>
      </rPr>
      <t>With own children under 6 years only</t>
    </r>
  </si>
  <si>
    <r>
      <rPr>
        <sz val="9"/>
        <color theme="0"/>
        <rFont val="Arial"/>
        <family val="2"/>
      </rPr>
      <t>......</t>
    </r>
    <r>
      <rPr>
        <sz val="9"/>
        <rFont val="Arial"/>
        <family val="2"/>
      </rPr>
      <t>In labor force</t>
    </r>
  </si>
  <si>
    <r>
      <rPr>
        <sz val="9"/>
        <color theme="0"/>
        <rFont val="Arial"/>
        <family val="2"/>
      </rPr>
      <t>...</t>
    </r>
    <r>
      <rPr>
        <sz val="9"/>
        <rFont val="Arial"/>
        <family val="2"/>
      </rPr>
      <t>With own children under 6 years and 6 to 17 years</t>
    </r>
  </si>
  <si>
    <r>
      <rPr>
        <sz val="9"/>
        <color theme="0"/>
        <rFont val="Arial"/>
        <family val="2"/>
      </rPr>
      <t>...</t>
    </r>
    <r>
      <rPr>
        <sz val="9"/>
        <rFont val="Arial"/>
        <family val="2"/>
      </rPr>
      <t>With own children 6 to 17 years only</t>
    </r>
  </si>
  <si>
    <r>
      <rPr>
        <sz val="9"/>
        <color theme="0"/>
        <rFont val="Arial"/>
        <family val="2"/>
      </rPr>
      <t>...</t>
    </r>
    <r>
      <rPr>
        <sz val="9"/>
        <rFont val="Arial"/>
        <family val="2"/>
      </rPr>
      <t>Worked in 2009</t>
    </r>
  </si>
  <si>
    <r>
      <rPr>
        <sz val="9"/>
        <color theme="0"/>
        <rFont val="Arial"/>
        <family val="2"/>
      </rPr>
      <t>.........</t>
    </r>
    <r>
      <rPr>
        <sz val="9"/>
        <rFont val="Arial"/>
        <family val="2"/>
      </rPr>
      <t>50 to 52 weeks</t>
    </r>
  </si>
  <si>
    <r>
      <rPr>
        <sz val="9"/>
        <color theme="0"/>
        <rFont val="Arial"/>
        <family val="2"/>
      </rPr>
      <t>.........</t>
    </r>
    <r>
      <rPr>
        <sz val="9"/>
        <rFont val="Arial"/>
        <family val="2"/>
      </rPr>
      <t>40 to 49 weeks</t>
    </r>
  </si>
  <si>
    <r>
      <rPr>
        <sz val="9"/>
        <color theme="0"/>
        <rFont val="Arial"/>
        <family val="2"/>
      </rPr>
      <t>.........</t>
    </r>
    <r>
      <rPr>
        <sz val="9"/>
        <rFont val="Arial"/>
        <family val="2"/>
      </rPr>
      <t>27 to 39 weeks</t>
    </r>
  </si>
  <si>
    <r>
      <rPr>
        <sz val="9"/>
        <color theme="0"/>
        <rFont val="Arial"/>
        <family val="2"/>
      </rPr>
      <t>.........</t>
    </r>
    <r>
      <rPr>
        <sz val="9"/>
        <rFont val="Arial"/>
        <family val="2"/>
      </rPr>
      <t>14 to 26 weeks</t>
    </r>
  </si>
  <si>
    <r>
      <rPr>
        <sz val="9"/>
        <color theme="0"/>
        <rFont val="Arial"/>
        <family val="2"/>
      </rPr>
      <t>.........</t>
    </r>
    <r>
      <rPr>
        <sz val="9"/>
        <rFont val="Arial"/>
        <family val="2"/>
      </rPr>
      <t>1 to 13 weeks</t>
    </r>
  </si>
  <si>
    <r>
      <rPr>
        <sz val="9"/>
        <color theme="0"/>
        <rFont val="Arial"/>
        <family val="2"/>
      </rPr>
      <t>......</t>
    </r>
    <r>
      <rPr>
        <sz val="9"/>
        <rFont val="Arial"/>
        <family val="2"/>
      </rPr>
      <t>Usually worked 35 or more hours per week</t>
    </r>
  </si>
  <si>
    <r>
      <rPr>
        <sz val="9"/>
        <color theme="0"/>
        <rFont val="Arial"/>
        <family val="2"/>
      </rPr>
      <t>......</t>
    </r>
    <r>
      <rPr>
        <sz val="9"/>
        <rFont val="Arial"/>
        <family val="2"/>
      </rPr>
      <t>Usually worked 15 to 34 hours per week</t>
    </r>
  </si>
  <si>
    <r>
      <rPr>
        <sz val="9"/>
        <color theme="0"/>
        <rFont val="Arial"/>
        <family val="2"/>
      </rPr>
      <t>......</t>
    </r>
    <r>
      <rPr>
        <sz val="9"/>
        <rFont val="Arial"/>
        <family val="2"/>
      </rPr>
      <t>Usually worked 1 to 14 hours per week</t>
    </r>
  </si>
  <si>
    <r>
      <rPr>
        <sz val="9"/>
        <color theme="0"/>
        <rFont val="Arial"/>
        <family val="2"/>
      </rPr>
      <t>...</t>
    </r>
    <r>
      <rPr>
        <sz val="9"/>
        <rFont val="Arial"/>
        <family val="2"/>
      </rPr>
      <t>Did not work in 2009</t>
    </r>
  </si>
  <si>
    <r>
      <rPr>
        <sz val="9"/>
        <color theme="0"/>
        <rFont val="Arial"/>
        <family val="2"/>
      </rPr>
      <t>...</t>
    </r>
    <r>
      <rPr>
        <sz val="9"/>
        <rFont val="Arial"/>
        <family val="2"/>
      </rPr>
      <t>Management, business, science, and arts occupations</t>
    </r>
  </si>
  <si>
    <r>
      <rPr>
        <sz val="9"/>
        <color theme="0"/>
        <rFont val="Arial"/>
        <family val="2"/>
      </rPr>
      <t>......</t>
    </r>
    <r>
      <rPr>
        <sz val="9"/>
        <rFont val="Arial"/>
        <family val="2"/>
      </rPr>
      <t>Management, business, and financial occupations</t>
    </r>
  </si>
  <si>
    <r>
      <rPr>
        <sz val="9"/>
        <color theme="0"/>
        <rFont val="Arial"/>
        <family val="2"/>
      </rPr>
      <t>.........</t>
    </r>
    <r>
      <rPr>
        <sz val="9"/>
        <rFont val="Arial"/>
        <family val="2"/>
      </rPr>
      <t>Management occupations</t>
    </r>
  </si>
  <si>
    <r>
      <rPr>
        <sz val="9"/>
        <color theme="0"/>
        <rFont val="Arial"/>
        <family val="2"/>
      </rPr>
      <t>.........</t>
    </r>
    <r>
      <rPr>
        <sz val="9"/>
        <rFont val="Arial"/>
        <family val="2"/>
      </rPr>
      <t>Business and financial operations occupations</t>
    </r>
  </si>
  <si>
    <r>
      <rPr>
        <sz val="9"/>
        <color theme="0"/>
        <rFont val="Arial"/>
        <family val="2"/>
      </rPr>
      <t>......</t>
    </r>
    <r>
      <rPr>
        <sz val="9"/>
        <rFont val="Arial"/>
        <family val="2"/>
      </rPr>
      <t>Computer, engineering, and science occupations</t>
    </r>
  </si>
  <si>
    <r>
      <rPr>
        <sz val="9"/>
        <color theme="0"/>
        <rFont val="Arial"/>
        <family val="2"/>
      </rPr>
      <t>.........</t>
    </r>
    <r>
      <rPr>
        <sz val="9"/>
        <rFont val="Arial"/>
        <family val="2"/>
      </rPr>
      <t>Computer and mathematical occupations</t>
    </r>
  </si>
  <si>
    <r>
      <rPr>
        <sz val="9"/>
        <color theme="0"/>
        <rFont val="Arial"/>
        <family val="2"/>
      </rPr>
      <t>.........</t>
    </r>
    <r>
      <rPr>
        <sz val="9"/>
        <rFont val="Arial"/>
        <family val="2"/>
      </rPr>
      <t>Architecture and engineering occupations</t>
    </r>
  </si>
  <si>
    <r>
      <rPr>
        <sz val="9"/>
        <color theme="0"/>
        <rFont val="Arial"/>
        <family val="2"/>
      </rPr>
      <t>.........</t>
    </r>
    <r>
      <rPr>
        <sz val="9"/>
        <rFont val="Arial"/>
        <family val="2"/>
      </rPr>
      <t>Life, physical, and social science occupations</t>
    </r>
  </si>
  <si>
    <r>
      <rPr>
        <sz val="9"/>
        <color theme="0"/>
        <rFont val="Arial"/>
        <family val="2"/>
      </rPr>
      <t>......</t>
    </r>
    <r>
      <rPr>
        <sz val="9"/>
        <rFont val="Arial"/>
        <family val="2"/>
      </rPr>
      <t>Education, legal, community service, arts, and media occupations</t>
    </r>
  </si>
  <si>
    <r>
      <rPr>
        <sz val="9"/>
        <color theme="0"/>
        <rFont val="Arial"/>
        <family val="2"/>
      </rPr>
      <t>.........</t>
    </r>
    <r>
      <rPr>
        <sz val="9"/>
        <rFont val="Arial"/>
        <family val="2"/>
      </rPr>
      <t>Community and social services occupations</t>
    </r>
  </si>
  <si>
    <r>
      <rPr>
        <sz val="9"/>
        <color theme="0"/>
        <rFont val="Arial"/>
        <family val="2"/>
      </rPr>
      <t>.........</t>
    </r>
    <r>
      <rPr>
        <sz val="9"/>
        <rFont val="Arial"/>
        <family val="2"/>
      </rPr>
      <t>Legal occupations</t>
    </r>
  </si>
  <si>
    <r>
      <rPr>
        <sz val="9"/>
        <color theme="0"/>
        <rFont val="Arial"/>
        <family val="2"/>
      </rPr>
      <t>.........</t>
    </r>
    <r>
      <rPr>
        <sz val="9"/>
        <rFont val="Arial"/>
        <family val="2"/>
      </rPr>
      <t>Education, training, and library occupations</t>
    </r>
  </si>
  <si>
    <r>
      <rPr>
        <sz val="9"/>
        <color theme="0"/>
        <rFont val="Arial"/>
        <family val="2"/>
      </rPr>
      <t>.........</t>
    </r>
    <r>
      <rPr>
        <sz val="9"/>
        <rFont val="Arial"/>
        <family val="2"/>
      </rPr>
      <t>Arts, design, entertainment, sports, and media occupations</t>
    </r>
  </si>
  <si>
    <r>
      <rPr>
        <sz val="9"/>
        <color theme="0"/>
        <rFont val="Arial"/>
        <family val="2"/>
      </rPr>
      <t>......</t>
    </r>
    <r>
      <rPr>
        <sz val="9"/>
        <rFont val="Arial"/>
        <family val="2"/>
      </rPr>
      <t>Healthcare practitioners and technical occupations</t>
    </r>
  </si>
  <si>
    <r>
      <rPr>
        <sz val="9"/>
        <color theme="0"/>
        <rFont val="Arial"/>
        <family val="2"/>
      </rPr>
      <t>.........</t>
    </r>
    <r>
      <rPr>
        <sz val="9"/>
        <rFont val="Arial"/>
        <family val="2"/>
      </rPr>
      <t>Health diagnosing and treating practitioners and other technical occupations</t>
    </r>
  </si>
  <si>
    <r>
      <rPr>
        <sz val="9"/>
        <color theme="0"/>
        <rFont val="Arial"/>
        <family val="2"/>
      </rPr>
      <t>.........</t>
    </r>
    <r>
      <rPr>
        <sz val="9"/>
        <rFont val="Arial"/>
        <family val="2"/>
      </rPr>
      <t>Health technologists and technicians</t>
    </r>
  </si>
  <si>
    <r>
      <rPr>
        <sz val="9"/>
        <color theme="0"/>
        <rFont val="Arial"/>
        <family val="2"/>
      </rPr>
      <t>...</t>
    </r>
    <r>
      <rPr>
        <sz val="9"/>
        <rFont val="Arial"/>
        <family val="2"/>
      </rPr>
      <t>Service occupations</t>
    </r>
  </si>
  <si>
    <r>
      <rPr>
        <sz val="9"/>
        <color theme="0"/>
        <rFont val="Arial"/>
        <family val="2"/>
      </rPr>
      <t>......</t>
    </r>
    <r>
      <rPr>
        <sz val="9"/>
        <rFont val="Arial"/>
        <family val="2"/>
      </rPr>
      <t>Healthcare support occupations</t>
    </r>
  </si>
  <si>
    <r>
      <rPr>
        <sz val="9"/>
        <color theme="0"/>
        <rFont val="Arial"/>
        <family val="2"/>
      </rPr>
      <t>......</t>
    </r>
    <r>
      <rPr>
        <sz val="9"/>
        <rFont val="Arial"/>
        <family val="2"/>
      </rPr>
      <t>Protective service occupations</t>
    </r>
  </si>
  <si>
    <r>
      <rPr>
        <sz val="9"/>
        <color theme="0"/>
        <rFont val="Arial"/>
        <family val="2"/>
      </rPr>
      <t>.........</t>
    </r>
    <r>
      <rPr>
        <sz val="9"/>
        <rFont val="Arial"/>
        <family val="2"/>
      </rPr>
      <t>Fire fighting and prevention, and other protective service workers including supervisors</t>
    </r>
  </si>
  <si>
    <r>
      <rPr>
        <sz val="9"/>
        <color theme="0"/>
        <rFont val="Arial"/>
        <family val="2"/>
      </rPr>
      <t>.........</t>
    </r>
    <r>
      <rPr>
        <sz val="9"/>
        <rFont val="Arial"/>
        <family val="2"/>
      </rPr>
      <t>Law enforcement workers including supervisors</t>
    </r>
  </si>
  <si>
    <r>
      <rPr>
        <sz val="9"/>
        <color theme="0"/>
        <rFont val="Arial"/>
        <family val="2"/>
      </rPr>
      <t>......</t>
    </r>
    <r>
      <rPr>
        <sz val="9"/>
        <rFont val="Arial"/>
        <family val="2"/>
      </rPr>
      <t>Food preparation and serving related occupations</t>
    </r>
  </si>
  <si>
    <r>
      <rPr>
        <sz val="9"/>
        <color theme="0"/>
        <rFont val="Arial"/>
        <family val="2"/>
      </rPr>
      <t>......</t>
    </r>
    <r>
      <rPr>
        <sz val="9"/>
        <rFont val="Arial"/>
        <family val="2"/>
      </rPr>
      <t>Building and grounds cleaning and maintenance occupations</t>
    </r>
  </si>
  <si>
    <r>
      <rPr>
        <sz val="9"/>
        <color theme="0"/>
        <rFont val="Arial"/>
        <family val="2"/>
      </rPr>
      <t>......</t>
    </r>
    <r>
      <rPr>
        <sz val="9"/>
        <rFont val="Arial"/>
        <family val="2"/>
      </rPr>
      <t>Personal care and service occupations</t>
    </r>
  </si>
  <si>
    <r>
      <rPr>
        <sz val="9"/>
        <color theme="0"/>
        <rFont val="Arial"/>
        <family val="2"/>
      </rPr>
      <t>...</t>
    </r>
    <r>
      <rPr>
        <sz val="9"/>
        <rFont val="Arial"/>
        <family val="2"/>
      </rPr>
      <t>Sales and office occupations</t>
    </r>
  </si>
  <si>
    <r>
      <rPr>
        <sz val="9"/>
        <color theme="0"/>
        <rFont val="Arial"/>
        <family val="2"/>
      </rPr>
      <t>......</t>
    </r>
    <r>
      <rPr>
        <sz val="9"/>
        <rFont val="Arial"/>
        <family val="2"/>
      </rPr>
      <t>Sales and related occupations</t>
    </r>
  </si>
  <si>
    <r>
      <rPr>
        <sz val="9"/>
        <color theme="0"/>
        <rFont val="Arial"/>
        <family val="2"/>
      </rPr>
      <t>......</t>
    </r>
    <r>
      <rPr>
        <sz val="9"/>
        <rFont val="Arial"/>
        <family val="2"/>
      </rPr>
      <t>Office and administrative support occupations</t>
    </r>
  </si>
  <si>
    <r>
      <rPr>
        <sz val="9"/>
        <color theme="0"/>
        <rFont val="Arial"/>
        <family val="2"/>
      </rPr>
      <t>...</t>
    </r>
    <r>
      <rPr>
        <sz val="9"/>
        <rFont val="Arial"/>
        <family val="2"/>
      </rPr>
      <t>Natural resources, construction, and maintenance occupations</t>
    </r>
  </si>
  <si>
    <r>
      <rPr>
        <sz val="9"/>
        <color theme="0"/>
        <rFont val="Arial"/>
        <family val="2"/>
      </rPr>
      <t>......</t>
    </r>
    <r>
      <rPr>
        <sz val="9"/>
        <rFont val="Arial"/>
        <family val="2"/>
      </rPr>
      <t>Farming, fishing, and forestry occupations</t>
    </r>
  </si>
  <si>
    <r>
      <rPr>
        <sz val="9"/>
        <color theme="0"/>
        <rFont val="Arial"/>
        <family val="2"/>
      </rPr>
      <t>......</t>
    </r>
    <r>
      <rPr>
        <sz val="9"/>
        <rFont val="Arial"/>
        <family val="2"/>
      </rPr>
      <t>Construction and extraction occupations</t>
    </r>
  </si>
  <si>
    <r>
      <rPr>
        <sz val="9"/>
        <color theme="0"/>
        <rFont val="Arial"/>
        <family val="2"/>
      </rPr>
      <t>......</t>
    </r>
    <r>
      <rPr>
        <sz val="9"/>
        <rFont val="Arial"/>
        <family val="2"/>
      </rPr>
      <t>Installation, maintenance, and repair occupations</t>
    </r>
  </si>
  <si>
    <r>
      <rPr>
        <sz val="9"/>
        <color theme="0"/>
        <rFont val="Arial"/>
        <family val="2"/>
      </rPr>
      <t>...</t>
    </r>
    <r>
      <rPr>
        <sz val="9"/>
        <rFont val="Arial"/>
        <family val="2"/>
      </rPr>
      <t>Production, transportation, and material moving occupations</t>
    </r>
  </si>
  <si>
    <r>
      <rPr>
        <sz val="9"/>
        <color theme="0"/>
        <rFont val="Arial"/>
        <family val="2"/>
      </rPr>
      <t>......</t>
    </r>
    <r>
      <rPr>
        <sz val="9"/>
        <rFont val="Arial"/>
        <family val="2"/>
      </rPr>
      <t>Production occupations</t>
    </r>
  </si>
  <si>
    <r>
      <rPr>
        <sz val="9"/>
        <color theme="0"/>
        <rFont val="Arial"/>
        <family val="2"/>
      </rPr>
      <t>......</t>
    </r>
    <r>
      <rPr>
        <sz val="9"/>
        <rFont val="Arial"/>
        <family val="2"/>
      </rPr>
      <t>Transportation occupations</t>
    </r>
  </si>
  <si>
    <r>
      <rPr>
        <sz val="9"/>
        <color theme="0"/>
        <rFont val="Arial"/>
        <family val="2"/>
      </rPr>
      <t>......</t>
    </r>
    <r>
      <rPr>
        <sz val="9"/>
        <rFont val="Arial"/>
        <family val="2"/>
      </rPr>
      <t>Material moving occupations</t>
    </r>
  </si>
  <si>
    <r>
      <rPr>
        <sz val="9"/>
        <color theme="0"/>
        <rFont val="Arial"/>
        <family val="2"/>
      </rPr>
      <t>...</t>
    </r>
    <r>
      <rPr>
        <sz val="9"/>
        <rFont val="Arial"/>
        <family val="2"/>
      </rPr>
      <t>Agriculture, forestry, fishing and hunting, and mining</t>
    </r>
  </si>
  <si>
    <r>
      <rPr>
        <sz val="9"/>
        <color theme="0"/>
        <rFont val="Arial"/>
        <family val="2"/>
      </rPr>
      <t>......</t>
    </r>
    <r>
      <rPr>
        <sz val="9"/>
        <rFont val="Arial"/>
        <family val="2"/>
      </rPr>
      <t>Agriculture, forestry, fishing and hunting</t>
    </r>
  </si>
  <si>
    <r>
      <rPr>
        <sz val="9"/>
        <color theme="0"/>
        <rFont val="Arial"/>
        <family val="2"/>
      </rPr>
      <t>......</t>
    </r>
    <r>
      <rPr>
        <sz val="9"/>
        <rFont val="Arial"/>
        <family val="2"/>
      </rPr>
      <t>Mining, quarrying, and oil and gas extraction</t>
    </r>
  </si>
  <si>
    <r>
      <rPr>
        <sz val="9"/>
        <color theme="0"/>
        <rFont val="Arial"/>
        <family val="2"/>
      </rPr>
      <t>...</t>
    </r>
    <r>
      <rPr>
        <sz val="9"/>
        <rFont val="Arial"/>
        <family val="2"/>
      </rPr>
      <t>Construction</t>
    </r>
  </si>
  <si>
    <r>
      <rPr>
        <sz val="9"/>
        <color theme="0"/>
        <rFont val="Arial"/>
        <family val="2"/>
      </rPr>
      <t>...</t>
    </r>
    <r>
      <rPr>
        <sz val="9"/>
        <rFont val="Arial"/>
        <family val="2"/>
      </rPr>
      <t>Manufacturing</t>
    </r>
  </si>
  <si>
    <r>
      <rPr>
        <sz val="9"/>
        <color theme="0"/>
        <rFont val="Arial"/>
        <family val="2"/>
      </rPr>
      <t>...</t>
    </r>
    <r>
      <rPr>
        <sz val="9"/>
        <rFont val="Arial"/>
        <family val="2"/>
      </rPr>
      <t>Wholesale trade</t>
    </r>
  </si>
  <si>
    <r>
      <rPr>
        <sz val="9"/>
        <color theme="0"/>
        <rFont val="Arial"/>
        <family val="2"/>
      </rPr>
      <t>...</t>
    </r>
    <r>
      <rPr>
        <sz val="9"/>
        <rFont val="Arial"/>
        <family val="2"/>
      </rPr>
      <t>Retail trade</t>
    </r>
  </si>
  <si>
    <r>
      <rPr>
        <sz val="9"/>
        <color theme="0"/>
        <rFont val="Arial"/>
        <family val="2"/>
      </rPr>
      <t>...</t>
    </r>
    <r>
      <rPr>
        <sz val="9"/>
        <rFont val="Arial"/>
        <family val="2"/>
      </rPr>
      <t>Transportation and warehousing, and utilities</t>
    </r>
  </si>
  <si>
    <r>
      <rPr>
        <sz val="9"/>
        <color theme="0"/>
        <rFont val="Arial"/>
        <family val="2"/>
      </rPr>
      <t>......</t>
    </r>
    <r>
      <rPr>
        <sz val="9"/>
        <rFont val="Arial"/>
        <family val="2"/>
      </rPr>
      <t>Transportation and warehousing</t>
    </r>
  </si>
  <si>
    <r>
      <rPr>
        <sz val="9"/>
        <color theme="0"/>
        <rFont val="Arial"/>
        <family val="2"/>
      </rPr>
      <t>......</t>
    </r>
    <r>
      <rPr>
        <sz val="9"/>
        <rFont val="Arial"/>
        <family val="2"/>
      </rPr>
      <t>Utilities</t>
    </r>
  </si>
  <si>
    <r>
      <rPr>
        <sz val="9"/>
        <color theme="0"/>
        <rFont val="Arial"/>
        <family val="2"/>
      </rPr>
      <t>...</t>
    </r>
    <r>
      <rPr>
        <sz val="9"/>
        <rFont val="Arial"/>
        <family val="2"/>
      </rPr>
      <t>Information</t>
    </r>
  </si>
  <si>
    <r>
      <rPr>
        <sz val="9"/>
        <color theme="0"/>
        <rFont val="Arial"/>
        <family val="2"/>
      </rPr>
      <t>...</t>
    </r>
    <r>
      <rPr>
        <sz val="9"/>
        <rFont val="Arial"/>
        <family val="2"/>
      </rPr>
      <t>Finance and insurance, and real estate and rental and leasing</t>
    </r>
  </si>
  <si>
    <r>
      <rPr>
        <sz val="9"/>
        <color theme="0"/>
        <rFont val="Arial"/>
        <family val="2"/>
      </rPr>
      <t>......</t>
    </r>
    <r>
      <rPr>
        <sz val="9"/>
        <rFont val="Arial"/>
        <family val="2"/>
      </rPr>
      <t>Finance and insurance</t>
    </r>
  </si>
  <si>
    <r>
      <rPr>
        <sz val="9"/>
        <color theme="0"/>
        <rFont val="Arial"/>
        <family val="2"/>
      </rPr>
      <t>......</t>
    </r>
    <r>
      <rPr>
        <sz val="9"/>
        <rFont val="Arial"/>
        <family val="2"/>
      </rPr>
      <t>Real estate and rental and leasing</t>
    </r>
  </si>
  <si>
    <r>
      <rPr>
        <sz val="9"/>
        <color theme="0"/>
        <rFont val="Arial"/>
        <family val="2"/>
      </rPr>
      <t>...</t>
    </r>
    <r>
      <rPr>
        <sz val="9"/>
        <rFont val="Arial"/>
        <family val="2"/>
      </rPr>
      <t>Professional, scientific, and management, and administrative and waste management services</t>
    </r>
  </si>
  <si>
    <r>
      <rPr>
        <sz val="9"/>
        <color theme="0"/>
        <rFont val="Arial"/>
        <family val="2"/>
      </rPr>
      <t>......</t>
    </r>
    <r>
      <rPr>
        <sz val="9"/>
        <rFont val="Arial"/>
        <family val="2"/>
      </rPr>
      <t>Professional, scientific, and technical services</t>
    </r>
  </si>
  <si>
    <r>
      <rPr>
        <sz val="9"/>
        <color theme="0"/>
        <rFont val="Arial"/>
        <family val="2"/>
      </rPr>
      <t>......</t>
    </r>
    <r>
      <rPr>
        <sz val="9"/>
        <rFont val="Arial"/>
        <family val="2"/>
      </rPr>
      <t>Management of companies and enterprises</t>
    </r>
  </si>
  <si>
    <r>
      <rPr>
        <sz val="9"/>
        <color theme="0"/>
        <rFont val="Arial"/>
        <family val="2"/>
      </rPr>
      <t>......</t>
    </r>
    <r>
      <rPr>
        <sz val="9"/>
        <rFont val="Arial"/>
        <family val="2"/>
      </rPr>
      <t>Administrative and support and waste management services</t>
    </r>
  </si>
  <si>
    <r>
      <rPr>
        <sz val="9"/>
        <color theme="0"/>
        <rFont val="Arial"/>
        <family val="2"/>
      </rPr>
      <t>...</t>
    </r>
    <r>
      <rPr>
        <sz val="9"/>
        <rFont val="Arial"/>
        <family val="2"/>
      </rPr>
      <t>Educational services, and health care and social assistance</t>
    </r>
  </si>
  <si>
    <r>
      <rPr>
        <sz val="9"/>
        <color theme="0"/>
        <rFont val="Arial"/>
        <family val="2"/>
      </rPr>
      <t>......</t>
    </r>
    <r>
      <rPr>
        <sz val="9"/>
        <rFont val="Arial"/>
        <family val="2"/>
      </rPr>
      <t>Educational services</t>
    </r>
  </si>
  <si>
    <r>
      <rPr>
        <sz val="9"/>
        <color theme="0"/>
        <rFont val="Arial"/>
        <family val="2"/>
      </rPr>
      <t>......</t>
    </r>
    <r>
      <rPr>
        <sz val="9"/>
        <rFont val="Arial"/>
        <family val="2"/>
      </rPr>
      <t>Health care and social assistance</t>
    </r>
  </si>
  <si>
    <r>
      <rPr>
        <sz val="9"/>
        <color theme="0"/>
        <rFont val="Arial"/>
        <family val="2"/>
      </rPr>
      <t>...</t>
    </r>
    <r>
      <rPr>
        <sz val="9"/>
        <rFont val="Arial"/>
        <family val="2"/>
      </rPr>
      <t>Arts, entertainment, and recreation, and accommodation and food services</t>
    </r>
  </si>
  <si>
    <r>
      <rPr>
        <sz val="9"/>
        <color theme="0"/>
        <rFont val="Arial"/>
        <family val="2"/>
      </rPr>
      <t>......</t>
    </r>
    <r>
      <rPr>
        <sz val="9"/>
        <rFont val="Arial"/>
        <family val="2"/>
      </rPr>
      <t>Arts, entertainment, and recreation</t>
    </r>
  </si>
  <si>
    <r>
      <rPr>
        <sz val="9"/>
        <color theme="0"/>
        <rFont val="Arial"/>
        <family val="2"/>
      </rPr>
      <t>......</t>
    </r>
    <r>
      <rPr>
        <sz val="9"/>
        <rFont val="Arial"/>
        <family val="2"/>
      </rPr>
      <t>Accommodation and food services</t>
    </r>
  </si>
  <si>
    <r>
      <rPr>
        <sz val="9"/>
        <color theme="0"/>
        <rFont val="Arial"/>
        <family val="2"/>
      </rPr>
      <t>...</t>
    </r>
    <r>
      <rPr>
        <sz val="9"/>
        <rFont val="Arial"/>
        <family val="2"/>
      </rPr>
      <t>Other services, except public administration</t>
    </r>
  </si>
  <si>
    <r>
      <rPr>
        <sz val="9"/>
        <color theme="0"/>
        <rFont val="Arial"/>
        <family val="2"/>
      </rPr>
      <t>...</t>
    </r>
    <r>
      <rPr>
        <sz val="9"/>
        <rFont val="Arial"/>
        <family val="2"/>
      </rPr>
      <t>Public administration</t>
    </r>
  </si>
  <si>
    <r>
      <rPr>
        <sz val="9"/>
        <color theme="0"/>
        <rFont val="Arial"/>
        <family val="2"/>
      </rPr>
      <t>...</t>
    </r>
    <r>
      <rPr>
        <sz val="9"/>
        <rFont val="Arial"/>
        <family val="2"/>
      </rPr>
      <t>Private for-profit wage and salary workers</t>
    </r>
  </si>
  <si>
    <r>
      <rPr>
        <sz val="9"/>
        <color theme="0"/>
        <rFont val="Arial"/>
        <family val="2"/>
      </rPr>
      <t>......</t>
    </r>
    <r>
      <rPr>
        <sz val="9"/>
        <rFont val="Arial"/>
        <family val="2"/>
      </rPr>
      <t>Employee of private company workers</t>
    </r>
  </si>
  <si>
    <r>
      <rPr>
        <sz val="9"/>
        <color theme="0"/>
        <rFont val="Arial"/>
        <family val="2"/>
      </rPr>
      <t>......</t>
    </r>
    <r>
      <rPr>
        <sz val="9"/>
        <rFont val="Arial"/>
        <family val="2"/>
      </rPr>
      <t>Self-employed in own incorporated business workers</t>
    </r>
  </si>
  <si>
    <r>
      <rPr>
        <sz val="9"/>
        <color theme="0"/>
        <rFont val="Arial"/>
        <family val="2"/>
      </rPr>
      <t>...</t>
    </r>
    <r>
      <rPr>
        <sz val="9"/>
        <rFont val="Arial"/>
        <family val="2"/>
      </rPr>
      <t>Private not-for-profit wage and salary workers</t>
    </r>
  </si>
  <si>
    <r>
      <rPr>
        <sz val="9"/>
        <color theme="0"/>
        <rFont val="Arial"/>
        <family val="2"/>
      </rPr>
      <t>...</t>
    </r>
    <r>
      <rPr>
        <sz val="9"/>
        <rFont val="Arial"/>
        <family val="2"/>
      </rPr>
      <t>Local or territorial government workers</t>
    </r>
  </si>
  <si>
    <r>
      <rPr>
        <sz val="9"/>
        <color theme="0"/>
        <rFont val="Arial"/>
        <family val="2"/>
      </rPr>
      <t>...</t>
    </r>
    <r>
      <rPr>
        <sz val="9"/>
        <rFont val="Arial"/>
        <family val="2"/>
      </rPr>
      <t>Federal government workers</t>
    </r>
  </si>
  <si>
    <r>
      <rPr>
        <sz val="9"/>
        <color theme="0"/>
        <rFont val="Arial"/>
        <family val="2"/>
      </rPr>
      <t>...</t>
    </r>
    <r>
      <rPr>
        <sz val="9"/>
        <rFont val="Arial"/>
        <family val="2"/>
      </rPr>
      <t>Self-employed in own not incorporated business and unpaid family workers</t>
    </r>
  </si>
  <si>
    <r>
      <rPr>
        <sz val="9"/>
        <color theme="0"/>
        <rFont val="Arial"/>
        <family val="2"/>
      </rPr>
      <t>...</t>
    </r>
    <r>
      <rPr>
        <b/>
        <sz val="9"/>
        <rFont val="Arial"/>
        <family val="2"/>
      </rPr>
      <t>AND CARPOOLING</t>
    </r>
  </si>
  <si>
    <r>
      <rPr>
        <sz val="9"/>
        <color theme="0"/>
        <rFont val="Arial"/>
        <family val="2"/>
      </rPr>
      <t>...</t>
    </r>
    <r>
      <rPr>
        <sz val="9"/>
        <rFont val="Arial"/>
        <family val="2"/>
      </rPr>
      <t>Car, truck, or private van/bus</t>
    </r>
  </si>
  <si>
    <r>
      <rPr>
        <sz val="9"/>
        <color theme="0"/>
        <rFont val="Arial"/>
        <family val="2"/>
      </rPr>
      <t>......</t>
    </r>
    <r>
      <rPr>
        <sz val="9"/>
        <rFont val="Arial"/>
        <family val="2"/>
      </rPr>
      <t>Drove alone</t>
    </r>
  </si>
  <si>
    <r>
      <rPr>
        <sz val="9"/>
        <color theme="0"/>
        <rFont val="Arial"/>
        <family val="2"/>
      </rPr>
      <t>......</t>
    </r>
    <r>
      <rPr>
        <sz val="9"/>
        <rFont val="Arial"/>
        <family val="2"/>
      </rPr>
      <t>Carpooled</t>
    </r>
  </si>
  <si>
    <r>
      <rPr>
        <sz val="9"/>
        <color theme="0"/>
        <rFont val="Arial"/>
        <family val="2"/>
      </rPr>
      <t>.........</t>
    </r>
    <r>
      <rPr>
        <sz val="9"/>
        <rFont val="Arial"/>
        <family val="2"/>
      </rPr>
      <t>2-person carpool</t>
    </r>
  </si>
  <si>
    <r>
      <rPr>
        <sz val="9"/>
        <color theme="0"/>
        <rFont val="Arial"/>
        <family val="2"/>
      </rPr>
      <t>.........</t>
    </r>
    <r>
      <rPr>
        <sz val="9"/>
        <rFont val="Arial"/>
        <family val="2"/>
      </rPr>
      <t>3-person carpool</t>
    </r>
  </si>
  <si>
    <r>
      <rPr>
        <sz val="9"/>
        <color theme="0"/>
        <rFont val="Arial"/>
        <family val="2"/>
      </rPr>
      <t>.........</t>
    </r>
    <r>
      <rPr>
        <sz val="9"/>
        <rFont val="Arial"/>
        <family val="2"/>
      </rPr>
      <t>4-person carpool</t>
    </r>
  </si>
  <si>
    <r>
      <rPr>
        <sz val="9"/>
        <color theme="0"/>
        <rFont val="Arial"/>
        <family val="2"/>
      </rPr>
      <t>.........</t>
    </r>
    <r>
      <rPr>
        <sz val="9"/>
        <rFont val="Arial"/>
        <family val="2"/>
      </rPr>
      <t>5-person carpool</t>
    </r>
  </si>
  <si>
    <r>
      <rPr>
        <sz val="9"/>
        <color theme="0"/>
        <rFont val="Arial"/>
        <family val="2"/>
      </rPr>
      <t>.........</t>
    </r>
    <r>
      <rPr>
        <sz val="9"/>
        <rFont val="Arial"/>
        <family val="2"/>
      </rPr>
      <t>6-person carpool</t>
    </r>
  </si>
  <si>
    <r>
      <rPr>
        <sz val="9"/>
        <color theme="0"/>
        <rFont val="Arial"/>
        <family val="2"/>
      </rPr>
      <t>.........</t>
    </r>
    <r>
      <rPr>
        <sz val="9"/>
        <rFont val="Arial"/>
        <family val="2"/>
      </rPr>
      <t>7-or-more person carpool</t>
    </r>
  </si>
  <si>
    <r>
      <rPr>
        <sz val="9"/>
        <color theme="0"/>
        <rFont val="Arial"/>
        <family val="2"/>
      </rPr>
      <t>...</t>
    </r>
    <r>
      <rPr>
        <sz val="9"/>
        <rFont val="Arial"/>
        <family val="2"/>
      </rPr>
      <t>Public van/bus</t>
    </r>
  </si>
  <si>
    <r>
      <rPr>
        <sz val="9"/>
        <color theme="0"/>
        <rFont val="Arial"/>
        <family val="2"/>
      </rPr>
      <t>...</t>
    </r>
    <r>
      <rPr>
        <sz val="9"/>
        <rFont val="Arial"/>
        <family val="2"/>
      </rPr>
      <t>Boat</t>
    </r>
  </si>
  <si>
    <r>
      <rPr>
        <sz val="9"/>
        <color theme="0"/>
        <rFont val="Arial"/>
        <family val="2"/>
      </rPr>
      <t>...</t>
    </r>
    <r>
      <rPr>
        <sz val="9"/>
        <rFont val="Arial"/>
        <family val="2"/>
      </rPr>
      <t>Taxicab</t>
    </r>
  </si>
  <si>
    <r>
      <rPr>
        <sz val="9"/>
        <color theme="0"/>
        <rFont val="Arial"/>
        <family val="2"/>
      </rPr>
      <t>...</t>
    </r>
    <r>
      <rPr>
        <sz val="9"/>
        <rFont val="Arial"/>
        <family val="2"/>
      </rPr>
      <t>Motorcycle</t>
    </r>
  </si>
  <si>
    <r>
      <rPr>
        <sz val="9"/>
        <color theme="0"/>
        <rFont val="Arial"/>
        <family val="2"/>
      </rPr>
      <t>...</t>
    </r>
    <r>
      <rPr>
        <sz val="9"/>
        <rFont val="Arial"/>
        <family val="2"/>
      </rPr>
      <t>Bicycle</t>
    </r>
  </si>
  <si>
    <r>
      <rPr>
        <sz val="9"/>
        <color theme="0"/>
        <rFont val="Arial"/>
        <family val="2"/>
      </rPr>
      <t>...</t>
    </r>
    <r>
      <rPr>
        <sz val="9"/>
        <rFont val="Arial"/>
        <family val="2"/>
      </rPr>
      <t>Walked</t>
    </r>
  </si>
  <si>
    <r>
      <rPr>
        <sz val="9"/>
        <color theme="0"/>
        <rFont val="Arial"/>
        <family val="2"/>
      </rPr>
      <t>...</t>
    </r>
    <r>
      <rPr>
        <sz val="9"/>
        <rFont val="Arial"/>
        <family val="2"/>
      </rPr>
      <t>Other means</t>
    </r>
  </si>
  <si>
    <r>
      <rPr>
        <sz val="9"/>
        <color theme="0"/>
        <rFont val="Arial"/>
        <family val="2"/>
      </rPr>
      <t>...</t>
    </r>
    <r>
      <rPr>
        <sz val="9"/>
        <rFont val="Arial"/>
        <family val="2"/>
      </rPr>
      <t>Worked at home</t>
    </r>
  </si>
  <si>
    <r>
      <rPr>
        <sz val="9"/>
        <color theme="0"/>
        <rFont val="Arial"/>
        <family val="2"/>
      </rPr>
      <t>...</t>
    </r>
    <r>
      <rPr>
        <sz val="9"/>
        <rFont val="Arial"/>
        <family val="2"/>
      </rPr>
      <t>Did not work at home</t>
    </r>
  </si>
  <si>
    <r>
      <rPr>
        <sz val="9"/>
        <color theme="0"/>
        <rFont val="Arial"/>
        <family val="2"/>
      </rPr>
      <t>......</t>
    </r>
    <r>
      <rPr>
        <sz val="9"/>
        <rFont val="Arial"/>
        <family val="2"/>
      </rPr>
      <t>Less than 5 minutes</t>
    </r>
  </si>
  <si>
    <r>
      <rPr>
        <sz val="9"/>
        <color theme="0"/>
        <rFont val="Arial"/>
        <family val="2"/>
      </rPr>
      <t>......</t>
    </r>
    <r>
      <rPr>
        <sz val="9"/>
        <rFont val="Arial"/>
        <family val="2"/>
      </rPr>
      <t>5 to 9 minutes</t>
    </r>
  </si>
  <si>
    <r>
      <rPr>
        <sz val="9"/>
        <color theme="0"/>
        <rFont val="Arial"/>
        <family val="2"/>
      </rPr>
      <t>......</t>
    </r>
    <r>
      <rPr>
        <sz val="9"/>
        <rFont val="Arial"/>
        <family val="2"/>
      </rPr>
      <t>10 to 14 minutes</t>
    </r>
  </si>
  <si>
    <r>
      <rPr>
        <sz val="9"/>
        <color theme="0"/>
        <rFont val="Arial"/>
        <family val="2"/>
      </rPr>
      <t>......</t>
    </r>
    <r>
      <rPr>
        <sz val="9"/>
        <rFont val="Arial"/>
        <family val="2"/>
      </rPr>
      <t>15 to 19 minutes</t>
    </r>
  </si>
  <si>
    <r>
      <rPr>
        <sz val="9"/>
        <color theme="0"/>
        <rFont val="Arial"/>
        <family val="2"/>
      </rPr>
      <t>......</t>
    </r>
    <r>
      <rPr>
        <sz val="9"/>
        <rFont val="Arial"/>
        <family val="2"/>
      </rPr>
      <t>20 to 24 minutes</t>
    </r>
  </si>
  <si>
    <r>
      <rPr>
        <sz val="9"/>
        <color theme="0"/>
        <rFont val="Arial"/>
        <family val="2"/>
      </rPr>
      <t>......</t>
    </r>
    <r>
      <rPr>
        <sz val="9"/>
        <rFont val="Arial"/>
        <family val="2"/>
      </rPr>
      <t>25 to 29 minutes</t>
    </r>
  </si>
  <si>
    <r>
      <rPr>
        <sz val="9"/>
        <color theme="0"/>
        <rFont val="Arial"/>
        <family val="2"/>
      </rPr>
      <t>......</t>
    </r>
    <r>
      <rPr>
        <sz val="9"/>
        <rFont val="Arial"/>
        <family val="2"/>
      </rPr>
      <t>30 to 34 minutes</t>
    </r>
  </si>
  <si>
    <r>
      <rPr>
        <sz val="9"/>
        <color theme="0"/>
        <rFont val="Arial"/>
        <family val="2"/>
      </rPr>
      <t>......</t>
    </r>
    <r>
      <rPr>
        <sz val="9"/>
        <rFont val="Arial"/>
        <family val="2"/>
      </rPr>
      <t>35 to 39 minutes</t>
    </r>
  </si>
  <si>
    <r>
      <rPr>
        <sz val="9"/>
        <color theme="0"/>
        <rFont val="Arial"/>
        <family val="2"/>
      </rPr>
      <t>......</t>
    </r>
    <r>
      <rPr>
        <sz val="9"/>
        <rFont val="Arial"/>
        <family val="2"/>
      </rPr>
      <t>40 to 44 minutes</t>
    </r>
  </si>
  <si>
    <r>
      <rPr>
        <sz val="9"/>
        <color theme="0"/>
        <rFont val="Arial"/>
        <family val="2"/>
      </rPr>
      <t>......</t>
    </r>
    <r>
      <rPr>
        <sz val="9"/>
        <rFont val="Arial"/>
        <family val="2"/>
      </rPr>
      <t>45 to 59 minutes</t>
    </r>
  </si>
  <si>
    <r>
      <rPr>
        <sz val="9"/>
        <color theme="0"/>
        <rFont val="Arial"/>
        <family val="2"/>
      </rPr>
      <t>......</t>
    </r>
    <r>
      <rPr>
        <sz val="9"/>
        <rFont val="Arial"/>
        <family val="2"/>
      </rPr>
      <t>60 to 89 minutes</t>
    </r>
  </si>
  <si>
    <r>
      <rPr>
        <sz val="9"/>
        <color theme="0"/>
        <rFont val="Arial"/>
        <family val="2"/>
      </rPr>
      <t>......</t>
    </r>
    <r>
      <rPr>
        <sz val="9"/>
        <rFont val="Arial"/>
        <family val="2"/>
      </rPr>
      <t>90 or more minutes</t>
    </r>
  </si>
  <si>
    <r>
      <rPr>
        <sz val="9"/>
        <color theme="0"/>
        <rFont val="Arial"/>
        <family val="2"/>
      </rPr>
      <t>......</t>
    </r>
    <r>
      <rPr>
        <sz val="9"/>
        <rFont val="Arial"/>
        <family val="2"/>
      </rPr>
      <t>Mean (minutes)</t>
    </r>
  </si>
  <si>
    <r>
      <rPr>
        <sz val="9"/>
        <color theme="0"/>
        <rFont val="Arial"/>
        <family val="2"/>
      </rPr>
      <t>......</t>
    </r>
    <r>
      <rPr>
        <sz val="9"/>
        <rFont val="Arial"/>
        <family val="2"/>
      </rPr>
      <t>12:00 a.m. to 4:59 a.m.</t>
    </r>
  </si>
  <si>
    <r>
      <rPr>
        <sz val="9"/>
        <color theme="0"/>
        <rFont val="Arial"/>
        <family val="2"/>
      </rPr>
      <t>......</t>
    </r>
    <r>
      <rPr>
        <sz val="9"/>
        <rFont val="Arial"/>
        <family val="2"/>
      </rPr>
      <t>5:00 a.m. to 5:29 a.m.</t>
    </r>
  </si>
  <si>
    <r>
      <rPr>
        <sz val="9"/>
        <color theme="0"/>
        <rFont val="Arial"/>
        <family val="2"/>
      </rPr>
      <t>......</t>
    </r>
    <r>
      <rPr>
        <sz val="9"/>
        <rFont val="Arial"/>
        <family val="2"/>
      </rPr>
      <t>5:30 a.m. to 5:59 a.m.</t>
    </r>
  </si>
  <si>
    <r>
      <rPr>
        <sz val="9"/>
        <color theme="0"/>
        <rFont val="Arial"/>
        <family val="2"/>
      </rPr>
      <t>......</t>
    </r>
    <r>
      <rPr>
        <sz val="9"/>
        <rFont val="Arial"/>
        <family val="2"/>
      </rPr>
      <t>6:00 a.m. to 6:29 a.m.</t>
    </r>
  </si>
  <si>
    <r>
      <rPr>
        <sz val="9"/>
        <color theme="0"/>
        <rFont val="Arial"/>
        <family val="2"/>
      </rPr>
      <t>......</t>
    </r>
    <r>
      <rPr>
        <sz val="9"/>
        <rFont val="Arial"/>
        <family val="2"/>
      </rPr>
      <t>6:30 a.m. to 6:59 a.m.</t>
    </r>
  </si>
  <si>
    <r>
      <rPr>
        <sz val="9"/>
        <color theme="0"/>
        <rFont val="Arial"/>
        <family val="2"/>
      </rPr>
      <t>......</t>
    </r>
    <r>
      <rPr>
        <sz val="9"/>
        <rFont val="Arial"/>
        <family val="2"/>
      </rPr>
      <t>7:00 a.m. to 7:29 a.m.</t>
    </r>
  </si>
  <si>
    <r>
      <rPr>
        <sz val="9"/>
        <color theme="0"/>
        <rFont val="Arial"/>
        <family val="2"/>
      </rPr>
      <t>......</t>
    </r>
    <r>
      <rPr>
        <sz val="9"/>
        <rFont val="Arial"/>
        <family val="2"/>
      </rPr>
      <t>7:30 a.m. to 7:59 a.m.</t>
    </r>
  </si>
  <si>
    <r>
      <rPr>
        <sz val="9"/>
        <color theme="0"/>
        <rFont val="Arial"/>
        <family val="2"/>
      </rPr>
      <t>......</t>
    </r>
    <r>
      <rPr>
        <sz val="9"/>
        <rFont val="Arial"/>
        <family val="2"/>
      </rPr>
      <t>8:00 a.m. to 8:29 a.m.</t>
    </r>
  </si>
  <si>
    <r>
      <rPr>
        <sz val="9"/>
        <color theme="0"/>
        <rFont val="Arial"/>
        <family val="2"/>
      </rPr>
      <t>......</t>
    </r>
    <r>
      <rPr>
        <sz val="9"/>
        <rFont val="Arial"/>
        <family val="2"/>
      </rPr>
      <t>8:30 a.m. to 8:59 a.m.</t>
    </r>
  </si>
  <si>
    <r>
      <rPr>
        <sz val="9"/>
        <color theme="0"/>
        <rFont val="Arial"/>
        <family val="2"/>
      </rPr>
      <t>......</t>
    </r>
    <r>
      <rPr>
        <sz val="9"/>
        <rFont val="Arial"/>
        <family val="2"/>
      </rPr>
      <t>9:00 a.m. to 9:59 a.m.</t>
    </r>
  </si>
  <si>
    <r>
      <rPr>
        <sz val="9"/>
        <color theme="0"/>
        <rFont val="Arial"/>
        <family val="2"/>
      </rPr>
      <t>......</t>
    </r>
    <r>
      <rPr>
        <sz val="9"/>
        <rFont val="Arial"/>
        <family val="2"/>
      </rPr>
      <t>10:00 a.m. to 3:59 p.m.</t>
    </r>
  </si>
  <si>
    <r>
      <rPr>
        <sz val="9"/>
        <color theme="0"/>
        <rFont val="Arial"/>
        <family val="2"/>
      </rPr>
      <t>......</t>
    </r>
    <r>
      <rPr>
        <sz val="9"/>
        <rFont val="Arial"/>
        <family val="2"/>
      </rPr>
      <t>4:00 p.m. to 11:59 p.m.</t>
    </r>
  </si>
  <si>
    <r>
      <rPr>
        <sz val="9"/>
        <color theme="0"/>
        <rFont val="Arial"/>
        <family val="2"/>
      </rPr>
      <t>...</t>
    </r>
    <r>
      <rPr>
        <sz val="9"/>
        <rFont val="Arial"/>
        <family val="2"/>
      </rPr>
      <t>Worked in Guam</t>
    </r>
  </si>
  <si>
    <r>
      <rPr>
        <sz val="9"/>
        <color theme="0"/>
        <rFont val="Arial"/>
        <family val="2"/>
      </rPr>
      <t>......</t>
    </r>
    <r>
      <rPr>
        <sz val="9"/>
        <rFont val="Arial"/>
        <family val="2"/>
      </rPr>
      <t>Same municipality as residence</t>
    </r>
  </si>
  <si>
    <r>
      <rPr>
        <sz val="9"/>
        <color theme="0"/>
        <rFont val="Arial"/>
        <family val="2"/>
      </rPr>
      <t>......</t>
    </r>
    <r>
      <rPr>
        <sz val="9"/>
        <rFont val="Arial"/>
        <family val="2"/>
      </rPr>
      <t>Different municipality as residence</t>
    </r>
  </si>
  <si>
    <r>
      <rPr>
        <sz val="9"/>
        <color theme="0"/>
        <rFont val="Arial"/>
        <family val="2"/>
      </rPr>
      <t>...</t>
    </r>
    <r>
      <rPr>
        <sz val="9"/>
        <rFont val="Arial"/>
        <family val="2"/>
      </rPr>
      <t>Worked outside Guam</t>
    </r>
  </si>
  <si>
    <r>
      <rPr>
        <sz val="9"/>
        <color theme="0"/>
        <rFont val="Arial"/>
        <family val="2"/>
      </rPr>
      <t>...</t>
    </r>
    <r>
      <rPr>
        <sz val="9"/>
        <rFont val="Arial"/>
        <family val="2"/>
      </rPr>
      <t>Less than $2,500</t>
    </r>
  </si>
  <si>
    <r>
      <rPr>
        <sz val="9"/>
        <color theme="0"/>
        <rFont val="Arial"/>
        <family val="2"/>
      </rPr>
      <t>...</t>
    </r>
    <r>
      <rPr>
        <sz val="9"/>
        <rFont val="Arial"/>
        <family val="2"/>
      </rPr>
      <t>$2,500 to $4,999</t>
    </r>
  </si>
  <si>
    <r>
      <rPr>
        <sz val="9"/>
        <color theme="0"/>
        <rFont val="Arial"/>
        <family val="2"/>
      </rPr>
      <t>...</t>
    </r>
    <r>
      <rPr>
        <sz val="9"/>
        <rFont val="Arial"/>
        <family val="2"/>
      </rPr>
      <t>$5,000 to $9,999</t>
    </r>
  </si>
  <si>
    <r>
      <rPr>
        <sz val="9"/>
        <color theme="0"/>
        <rFont val="Arial"/>
        <family val="2"/>
      </rPr>
      <t>...</t>
    </r>
    <r>
      <rPr>
        <sz val="9"/>
        <rFont val="Arial"/>
        <family val="2"/>
      </rPr>
      <t>$10,000 to $14,999</t>
    </r>
  </si>
  <si>
    <r>
      <rPr>
        <sz val="9"/>
        <color theme="0"/>
        <rFont val="Arial"/>
        <family val="2"/>
      </rPr>
      <t>...</t>
    </r>
    <r>
      <rPr>
        <sz val="9"/>
        <rFont val="Arial"/>
        <family val="2"/>
      </rPr>
      <t>$15,000 to $19,999</t>
    </r>
  </si>
  <si>
    <r>
      <rPr>
        <sz val="9"/>
        <color theme="0"/>
        <rFont val="Arial"/>
        <family val="2"/>
      </rPr>
      <t>...</t>
    </r>
    <r>
      <rPr>
        <sz val="9"/>
        <rFont val="Arial"/>
        <family val="2"/>
      </rPr>
      <t>$20,000 to $24,999</t>
    </r>
  </si>
  <si>
    <r>
      <rPr>
        <sz val="9"/>
        <color theme="0"/>
        <rFont val="Arial"/>
        <family val="2"/>
      </rPr>
      <t>...</t>
    </r>
    <r>
      <rPr>
        <sz val="9"/>
        <rFont val="Arial"/>
        <family val="2"/>
      </rPr>
      <t>$25,000 to $29,999</t>
    </r>
  </si>
  <si>
    <r>
      <rPr>
        <sz val="9"/>
        <color theme="0"/>
        <rFont val="Arial"/>
        <family val="2"/>
      </rPr>
      <t>...</t>
    </r>
    <r>
      <rPr>
        <sz val="9"/>
        <rFont val="Arial"/>
        <family val="2"/>
      </rPr>
      <t>$30,000 to $39,999</t>
    </r>
  </si>
  <si>
    <r>
      <rPr>
        <sz val="9"/>
        <color theme="0"/>
        <rFont val="Arial"/>
        <family val="2"/>
      </rPr>
      <t>...</t>
    </r>
    <r>
      <rPr>
        <sz val="9"/>
        <rFont val="Arial"/>
        <family val="2"/>
      </rPr>
      <t>$40,000 to $49,999</t>
    </r>
  </si>
  <si>
    <r>
      <rPr>
        <sz val="9"/>
        <color theme="0"/>
        <rFont val="Arial"/>
        <family val="2"/>
      </rPr>
      <t>...</t>
    </r>
    <r>
      <rPr>
        <sz val="9"/>
        <rFont val="Arial"/>
        <family val="2"/>
      </rPr>
      <t>$50,000 to $59,999</t>
    </r>
  </si>
  <si>
    <r>
      <rPr>
        <sz val="9"/>
        <color theme="0"/>
        <rFont val="Arial"/>
        <family val="2"/>
      </rPr>
      <t>...</t>
    </r>
    <r>
      <rPr>
        <sz val="9"/>
        <rFont val="Arial"/>
        <family val="2"/>
      </rPr>
      <t>$60,000 to $69,999</t>
    </r>
  </si>
  <si>
    <r>
      <rPr>
        <sz val="9"/>
        <color theme="0"/>
        <rFont val="Arial"/>
        <family val="2"/>
      </rPr>
      <t>...</t>
    </r>
    <r>
      <rPr>
        <sz val="9"/>
        <rFont val="Arial"/>
        <family val="2"/>
      </rPr>
      <t>$70,000 to $79,999</t>
    </r>
  </si>
  <si>
    <r>
      <rPr>
        <sz val="9"/>
        <color theme="0"/>
        <rFont val="Arial"/>
        <family val="2"/>
      </rPr>
      <t>...</t>
    </r>
    <r>
      <rPr>
        <sz val="9"/>
        <rFont val="Arial"/>
        <family val="2"/>
      </rPr>
      <t>$80,000 to $99,999</t>
    </r>
  </si>
  <si>
    <r>
      <rPr>
        <sz val="9"/>
        <color theme="0"/>
        <rFont val="Arial"/>
        <family val="2"/>
      </rPr>
      <t>...</t>
    </r>
    <r>
      <rPr>
        <sz val="9"/>
        <rFont val="Arial"/>
        <family val="2"/>
      </rPr>
      <t>$100,000 or more</t>
    </r>
  </si>
  <si>
    <r>
      <rPr>
        <sz val="9"/>
        <color theme="0"/>
        <rFont val="Arial"/>
        <family val="2"/>
      </rPr>
      <t>...</t>
    </r>
    <r>
      <rPr>
        <sz val="9"/>
        <rFont val="Arial"/>
        <family val="2"/>
      </rPr>
      <t>Median household income (dollars)</t>
    </r>
  </si>
  <si>
    <r>
      <rPr>
        <sz val="9"/>
        <color theme="0"/>
        <rFont val="Arial"/>
        <family val="2"/>
      </rPr>
      <t>...</t>
    </r>
    <r>
      <rPr>
        <sz val="9"/>
        <rFont val="Arial"/>
        <family val="2"/>
      </rPr>
      <t>Mean household income (dollars)</t>
    </r>
  </si>
  <si>
    <r>
      <rPr>
        <sz val="9"/>
        <color theme="0"/>
        <rFont val="Arial"/>
        <family val="2"/>
      </rPr>
      <t>...</t>
    </r>
    <r>
      <rPr>
        <sz val="9"/>
        <rFont val="Arial"/>
        <family val="2"/>
      </rPr>
      <t>With earnings</t>
    </r>
  </si>
  <si>
    <r>
      <rPr>
        <sz val="9"/>
        <color theme="0"/>
        <rFont val="Arial"/>
        <family val="2"/>
      </rPr>
      <t>......</t>
    </r>
    <r>
      <rPr>
        <sz val="9"/>
        <rFont val="Arial"/>
        <family val="2"/>
      </rPr>
      <t>Mean earnings (dollars)</t>
    </r>
  </si>
  <si>
    <r>
      <rPr>
        <sz val="9"/>
        <color theme="0"/>
        <rFont val="Arial"/>
        <family val="2"/>
      </rPr>
      <t>...</t>
    </r>
    <r>
      <rPr>
        <sz val="9"/>
        <rFont val="Arial"/>
        <family val="2"/>
      </rPr>
      <t>With wage or salary income</t>
    </r>
  </si>
  <si>
    <r>
      <rPr>
        <sz val="9"/>
        <color theme="0"/>
        <rFont val="Arial"/>
        <family val="2"/>
      </rPr>
      <t>......</t>
    </r>
    <r>
      <rPr>
        <sz val="9"/>
        <rFont val="Arial"/>
        <family val="2"/>
      </rPr>
      <t>Mean wage or salary income (dollars)</t>
    </r>
  </si>
  <si>
    <r>
      <rPr>
        <sz val="9"/>
        <color theme="0"/>
        <rFont val="Arial"/>
        <family val="2"/>
      </rPr>
      <t>...</t>
    </r>
    <r>
      <rPr>
        <sz val="9"/>
        <rFont val="Arial"/>
        <family val="2"/>
      </rPr>
      <t>With self-employment income</t>
    </r>
  </si>
  <si>
    <r>
      <rPr>
        <sz val="9"/>
        <color theme="0"/>
        <rFont val="Arial"/>
        <family val="2"/>
      </rPr>
      <t>......</t>
    </r>
    <r>
      <rPr>
        <sz val="9"/>
        <rFont val="Arial"/>
        <family val="2"/>
      </rPr>
      <t>Mean self-employment income (dollars)</t>
    </r>
  </si>
  <si>
    <r>
      <rPr>
        <sz val="9"/>
        <color theme="0"/>
        <rFont val="Arial"/>
        <family val="2"/>
      </rPr>
      <t>...</t>
    </r>
    <r>
      <rPr>
        <sz val="9"/>
        <rFont val="Arial"/>
        <family val="2"/>
      </rPr>
      <t>With interest, dividend, or net rental income</t>
    </r>
  </si>
  <si>
    <r>
      <rPr>
        <sz val="9"/>
        <color theme="0"/>
        <rFont val="Arial"/>
        <family val="2"/>
      </rPr>
      <t>......</t>
    </r>
    <r>
      <rPr>
        <sz val="9"/>
        <rFont val="Arial"/>
        <family val="2"/>
      </rPr>
      <t>Mean interest, dividend, or net rental income (dollars)</t>
    </r>
  </si>
  <si>
    <r>
      <rPr>
        <sz val="9"/>
        <color theme="0"/>
        <rFont val="Arial"/>
        <family val="2"/>
      </rPr>
      <t>...</t>
    </r>
    <r>
      <rPr>
        <sz val="9"/>
        <rFont val="Arial"/>
        <family val="2"/>
      </rPr>
      <t>With Social Security income</t>
    </r>
  </si>
  <si>
    <r>
      <rPr>
        <sz val="9"/>
        <color theme="0"/>
        <rFont val="Arial"/>
        <family val="2"/>
      </rPr>
      <t>......</t>
    </r>
    <r>
      <rPr>
        <sz val="9"/>
        <rFont val="Arial"/>
        <family val="2"/>
      </rPr>
      <t>Mean Social Security income (dollars)</t>
    </r>
  </si>
  <si>
    <r>
      <rPr>
        <sz val="9"/>
        <color theme="0"/>
        <rFont val="Arial"/>
        <family val="2"/>
      </rPr>
      <t>...</t>
    </r>
    <r>
      <rPr>
        <sz val="9"/>
        <rFont val="Arial"/>
        <family val="2"/>
      </rPr>
      <t>With public assistance income, including Supplemental Security Income (SSI)</t>
    </r>
  </si>
  <si>
    <r>
      <rPr>
        <sz val="9"/>
        <color theme="0"/>
        <rFont val="Arial"/>
        <family val="2"/>
      </rPr>
      <t>......</t>
    </r>
    <r>
      <rPr>
        <sz val="9"/>
        <rFont val="Arial"/>
        <family val="2"/>
      </rPr>
      <t>Mean public assistance income, including Supplemental Security Income (SSI) (dollars)</t>
    </r>
  </si>
  <si>
    <r>
      <rPr>
        <sz val="9"/>
        <color theme="0"/>
        <rFont val="Arial"/>
        <family val="2"/>
      </rPr>
      <t>...</t>
    </r>
    <r>
      <rPr>
        <sz val="9"/>
        <rFont val="Arial"/>
        <family val="2"/>
      </rPr>
      <t>With retirement income</t>
    </r>
  </si>
  <si>
    <r>
      <rPr>
        <sz val="9"/>
        <color theme="0"/>
        <rFont val="Arial"/>
        <family val="2"/>
      </rPr>
      <t>......</t>
    </r>
    <r>
      <rPr>
        <sz val="9"/>
        <rFont val="Arial"/>
        <family val="2"/>
      </rPr>
      <t>Mean retirement income (dollars)</t>
    </r>
  </si>
  <si>
    <r>
      <rPr>
        <sz val="9"/>
        <color theme="0"/>
        <rFont val="Arial"/>
        <family val="2"/>
      </rPr>
      <t>...</t>
    </r>
    <r>
      <rPr>
        <sz val="9"/>
        <rFont val="Arial"/>
        <family val="2"/>
      </rPr>
      <t>With remittance income</t>
    </r>
  </si>
  <si>
    <r>
      <rPr>
        <sz val="9"/>
        <color theme="0"/>
        <rFont val="Arial"/>
        <family val="2"/>
      </rPr>
      <t>......</t>
    </r>
    <r>
      <rPr>
        <sz val="9"/>
        <rFont val="Arial"/>
        <family val="2"/>
      </rPr>
      <t>Mean remittance income (dollars)</t>
    </r>
  </si>
  <si>
    <r>
      <rPr>
        <sz val="9"/>
        <color theme="0"/>
        <rFont val="Arial"/>
        <family val="2"/>
      </rPr>
      <t>...</t>
    </r>
    <r>
      <rPr>
        <sz val="9"/>
        <rFont val="Arial"/>
        <family val="2"/>
      </rPr>
      <t>With other types of income</t>
    </r>
  </si>
  <si>
    <r>
      <rPr>
        <sz val="9"/>
        <color theme="0"/>
        <rFont val="Arial"/>
        <family val="2"/>
      </rPr>
      <t>......</t>
    </r>
    <r>
      <rPr>
        <sz val="9"/>
        <rFont val="Arial"/>
        <family val="2"/>
      </rPr>
      <t>Mean other types of income (dollars)</t>
    </r>
  </si>
  <si>
    <r>
      <rPr>
        <sz val="9"/>
        <color theme="0"/>
        <rFont val="Arial"/>
        <family val="2"/>
      </rPr>
      <t>...</t>
    </r>
    <r>
      <rPr>
        <sz val="9"/>
        <rFont val="Arial"/>
        <family val="2"/>
      </rPr>
      <t>Median family income (dollars)</t>
    </r>
  </si>
  <si>
    <r>
      <rPr>
        <sz val="9"/>
        <color theme="0"/>
        <rFont val="Arial"/>
        <family val="2"/>
      </rPr>
      <t>...</t>
    </r>
    <r>
      <rPr>
        <sz val="9"/>
        <rFont val="Arial"/>
        <family val="2"/>
      </rPr>
      <t>Mean family income (dollars)</t>
    </r>
  </si>
  <si>
    <r>
      <rPr>
        <sz val="9"/>
        <color theme="0"/>
        <rFont val="Arial"/>
        <family val="2"/>
      </rPr>
      <t>...</t>
    </r>
    <r>
      <rPr>
        <sz val="9"/>
        <rFont val="Arial"/>
        <family val="2"/>
      </rPr>
      <t>Median nonfamily household income (dollars)</t>
    </r>
  </si>
  <si>
    <r>
      <rPr>
        <sz val="9"/>
        <color theme="0"/>
        <rFont val="Arial"/>
        <family val="2"/>
      </rPr>
      <t>...</t>
    </r>
    <r>
      <rPr>
        <sz val="9"/>
        <rFont val="Arial"/>
        <family val="2"/>
      </rPr>
      <t>Mean nonfamily household income (dollars)</t>
    </r>
  </si>
  <si>
    <r>
      <rPr>
        <sz val="9"/>
        <color theme="0"/>
        <rFont val="Arial"/>
        <family val="2"/>
      </rPr>
      <t>...</t>
    </r>
    <r>
      <rPr>
        <sz val="9"/>
        <rFont val="Arial"/>
        <family val="2"/>
      </rPr>
      <t>No remittances sent abroad</t>
    </r>
  </si>
  <si>
    <r>
      <rPr>
        <sz val="9"/>
        <color theme="0"/>
        <rFont val="Arial"/>
        <family val="2"/>
      </rPr>
      <t>...</t>
    </r>
    <r>
      <rPr>
        <sz val="9"/>
        <rFont val="Arial"/>
        <family val="2"/>
      </rPr>
      <t>With remittances sent abroad</t>
    </r>
  </si>
  <si>
    <r>
      <rPr>
        <sz val="9"/>
        <color theme="0"/>
        <rFont val="Arial"/>
        <family val="2"/>
      </rPr>
      <t>......</t>
    </r>
    <r>
      <rPr>
        <sz val="9"/>
        <rFont val="Arial"/>
        <family val="2"/>
      </rPr>
      <t>Less than $1,000</t>
    </r>
  </si>
  <si>
    <r>
      <rPr>
        <sz val="9"/>
        <color theme="0"/>
        <rFont val="Arial"/>
        <family val="2"/>
      </rPr>
      <t>......</t>
    </r>
    <r>
      <rPr>
        <sz val="9"/>
        <rFont val="Arial"/>
        <family val="2"/>
      </rPr>
      <t>$1,000 to $2,499</t>
    </r>
  </si>
  <si>
    <r>
      <rPr>
        <sz val="9"/>
        <color theme="0"/>
        <rFont val="Arial"/>
        <family val="2"/>
      </rPr>
      <t>......</t>
    </r>
    <r>
      <rPr>
        <sz val="9"/>
        <rFont val="Arial"/>
        <family val="2"/>
      </rPr>
      <t>$2,500 to $4,999</t>
    </r>
  </si>
  <si>
    <r>
      <rPr>
        <sz val="9"/>
        <color theme="0"/>
        <rFont val="Arial"/>
        <family val="2"/>
      </rPr>
      <t>......</t>
    </r>
    <r>
      <rPr>
        <sz val="9"/>
        <rFont val="Arial"/>
        <family val="2"/>
      </rPr>
      <t>$5,000 to $7,499</t>
    </r>
  </si>
  <si>
    <r>
      <rPr>
        <sz val="9"/>
        <color theme="0"/>
        <rFont val="Arial"/>
        <family val="2"/>
      </rPr>
      <t>......</t>
    </r>
    <r>
      <rPr>
        <sz val="9"/>
        <rFont val="Arial"/>
        <family val="2"/>
      </rPr>
      <t>$7,500 to $9,999</t>
    </r>
  </si>
  <si>
    <r>
      <rPr>
        <sz val="9"/>
        <color theme="0"/>
        <rFont val="Arial"/>
        <family val="2"/>
      </rPr>
      <t>......</t>
    </r>
    <r>
      <rPr>
        <sz val="9"/>
        <rFont val="Arial"/>
        <family val="2"/>
      </rPr>
      <t>$10,000 to $14,999</t>
    </r>
  </si>
  <si>
    <r>
      <rPr>
        <sz val="9"/>
        <color theme="0"/>
        <rFont val="Arial"/>
        <family val="2"/>
      </rPr>
      <t>......</t>
    </r>
    <r>
      <rPr>
        <sz val="9"/>
        <rFont val="Arial"/>
        <family val="2"/>
      </rPr>
      <t>$15,000 or more</t>
    </r>
  </si>
  <si>
    <r>
      <rPr>
        <sz val="9"/>
        <color theme="0"/>
        <rFont val="Arial"/>
        <family val="2"/>
      </rPr>
      <t>......</t>
    </r>
    <r>
      <rPr>
        <sz val="9"/>
        <rFont val="Arial"/>
        <family val="2"/>
      </rPr>
      <t>Median remittances sent abroad (dollars)</t>
    </r>
  </si>
  <si>
    <r>
      <rPr>
        <sz val="9"/>
        <color theme="0"/>
        <rFont val="Arial"/>
        <family val="2"/>
      </rPr>
      <t>......</t>
    </r>
    <r>
      <rPr>
        <sz val="9"/>
        <rFont val="Arial"/>
        <family val="2"/>
      </rPr>
      <t>Mean remittances sent abroad (dollars)</t>
    </r>
  </si>
  <si>
    <r>
      <rPr>
        <sz val="9"/>
        <color theme="0"/>
        <rFont val="Arial"/>
        <family val="2"/>
      </rPr>
      <t>...</t>
    </r>
    <r>
      <rPr>
        <b/>
        <sz val="9"/>
        <rFont val="Arial"/>
        <family val="2"/>
      </rPr>
      <t>ALL INCOME LEVELS IN 2009</t>
    </r>
  </si>
  <si>
    <r>
      <rPr>
        <sz val="9"/>
        <color theme="0"/>
        <rFont val="Arial"/>
        <family val="2"/>
      </rPr>
      <t>...</t>
    </r>
    <r>
      <rPr>
        <sz val="9"/>
        <rFont val="Arial"/>
        <family val="2"/>
      </rPr>
      <t>All families [2,3]</t>
    </r>
  </si>
  <si>
    <r>
      <rPr>
        <sz val="9"/>
        <color theme="0"/>
        <rFont val="Arial"/>
        <family val="2"/>
      </rPr>
      <t>......</t>
    </r>
    <r>
      <rPr>
        <sz val="9"/>
        <rFont val="Arial"/>
        <family val="2"/>
      </rPr>
      <t>With related children under 18 years</t>
    </r>
  </si>
  <si>
    <r>
      <rPr>
        <sz val="9"/>
        <color theme="0"/>
        <rFont val="Arial"/>
        <family val="2"/>
      </rPr>
      <t>.........</t>
    </r>
    <r>
      <rPr>
        <sz val="9"/>
        <rFont val="Arial"/>
        <family val="2"/>
      </rPr>
      <t>With related children under 5 years</t>
    </r>
  </si>
  <si>
    <r>
      <rPr>
        <sz val="9"/>
        <color theme="0"/>
        <rFont val="Arial"/>
        <family val="2"/>
      </rPr>
      <t>...</t>
    </r>
    <r>
      <rPr>
        <sz val="9"/>
        <rFont val="Arial"/>
        <family val="2"/>
      </rPr>
      <t>Families with female householder, no husband present [2,3]</t>
    </r>
  </si>
  <si>
    <r>
      <rPr>
        <sz val="9"/>
        <color theme="0"/>
        <rFont val="Arial"/>
        <family val="2"/>
      </rPr>
      <t>...</t>
    </r>
    <r>
      <rPr>
        <sz val="9"/>
        <rFont val="Arial"/>
        <family val="2"/>
      </rPr>
      <t>All individuals</t>
    </r>
  </si>
  <si>
    <r>
      <rPr>
        <sz val="9"/>
        <color theme="0"/>
        <rFont val="Arial"/>
        <family val="2"/>
      </rPr>
      <t>......</t>
    </r>
    <r>
      <rPr>
        <sz val="9"/>
        <rFont val="Arial"/>
        <family val="2"/>
      </rPr>
      <t>Under 18 years</t>
    </r>
  </si>
  <si>
    <r>
      <rPr>
        <sz val="9"/>
        <color theme="0"/>
        <rFont val="Arial"/>
        <family val="2"/>
      </rPr>
      <t>.........</t>
    </r>
    <r>
      <rPr>
        <sz val="9"/>
        <rFont val="Arial"/>
        <family val="2"/>
      </rPr>
      <t>Related children under 18 years</t>
    </r>
  </si>
  <si>
    <r>
      <rPr>
        <sz val="9"/>
        <color theme="0"/>
        <rFont val="Arial"/>
        <family val="2"/>
      </rPr>
      <t>......</t>
    </r>
    <r>
      <rPr>
        <sz val="9"/>
        <rFont val="Arial"/>
        <family val="2"/>
      </rPr>
      <t>18 to 64 years</t>
    </r>
  </si>
  <si>
    <r>
      <rPr>
        <sz val="9"/>
        <color theme="0"/>
        <rFont val="Arial"/>
        <family val="2"/>
      </rPr>
      <t>......</t>
    </r>
    <r>
      <rPr>
        <sz val="9"/>
        <rFont val="Arial"/>
        <family val="2"/>
      </rPr>
      <t>18 years and over</t>
    </r>
  </si>
  <si>
    <r>
      <rPr>
        <sz val="9"/>
        <color theme="0"/>
        <rFont val="Arial"/>
        <family val="2"/>
      </rPr>
      <t>.........</t>
    </r>
    <r>
      <rPr>
        <sz val="9"/>
        <rFont val="Arial"/>
        <family val="2"/>
      </rPr>
      <t>65 years and over</t>
    </r>
  </si>
  <si>
    <r>
      <rPr>
        <sz val="9"/>
        <color theme="0"/>
        <rFont val="Arial"/>
        <family val="2"/>
      </rPr>
      <t>......</t>
    </r>
    <r>
      <rPr>
        <sz val="9"/>
        <rFont val="Arial"/>
        <family val="2"/>
      </rPr>
      <t>Unrelated individuals</t>
    </r>
  </si>
  <si>
    <r>
      <rPr>
        <sz val="9"/>
        <color theme="0"/>
        <rFont val="Arial"/>
        <family val="2"/>
      </rPr>
      <t>...</t>
    </r>
    <r>
      <rPr>
        <b/>
        <sz val="9"/>
        <rFont val="Arial"/>
        <family val="2"/>
      </rPr>
      <t>BELOW POVERTY LEVEL IN 2009</t>
    </r>
  </si>
  <si>
    <r>
      <rPr>
        <sz val="9"/>
        <color theme="0"/>
        <rFont val="Arial"/>
        <family val="2"/>
      </rPr>
      <t>.........</t>
    </r>
    <r>
      <rPr>
        <b/>
        <sz val="9"/>
        <rFont val="Arial"/>
        <family val="2"/>
      </rPr>
      <t>Number below poverty level</t>
    </r>
  </si>
  <si>
    <r>
      <rPr>
        <sz val="9"/>
        <color theme="0"/>
        <rFont val="Arial"/>
        <family val="2"/>
      </rPr>
      <t>.........</t>
    </r>
    <r>
      <rPr>
        <b/>
        <sz val="9"/>
        <rFont val="Arial"/>
        <family val="2"/>
      </rPr>
      <t>Percent below poverty level</t>
    </r>
  </si>
  <si>
    <r>
      <rPr>
        <sz val="9"/>
        <color theme="0"/>
        <rFont val="Arial"/>
        <family val="2"/>
      </rPr>
      <t>...</t>
    </r>
    <r>
      <rPr>
        <b/>
        <sz val="9"/>
        <rFont val="Arial"/>
        <family val="2"/>
      </rPr>
      <t xml:space="preserve">INDIVIDUALS WITH INCOME IN 2009 BELOW </t>
    </r>
  </si>
  <si>
    <r>
      <rPr>
        <sz val="9"/>
        <color theme="0"/>
        <rFont val="Arial"/>
        <family val="2"/>
      </rPr>
      <t>......</t>
    </r>
    <r>
      <rPr>
        <b/>
        <sz val="9"/>
        <rFont val="Arial"/>
        <family val="2"/>
      </rPr>
      <t>SPECIFIED POVERTY LEVEL</t>
    </r>
  </si>
  <si>
    <r>
      <rPr>
        <sz val="9"/>
        <color theme="0"/>
        <rFont val="Arial"/>
        <family val="2"/>
      </rPr>
      <t>...</t>
    </r>
    <r>
      <rPr>
        <sz val="9"/>
        <rFont val="Arial"/>
        <family val="2"/>
      </rPr>
      <t>Below 50 percent of poverty level</t>
    </r>
  </si>
  <si>
    <r>
      <rPr>
        <sz val="9"/>
        <color theme="0"/>
        <rFont val="Arial"/>
        <family val="2"/>
      </rPr>
      <t>...</t>
    </r>
    <r>
      <rPr>
        <sz val="9"/>
        <rFont val="Arial"/>
        <family val="2"/>
      </rPr>
      <t>Below 125 percent of poverty level</t>
    </r>
  </si>
  <si>
    <r>
      <rPr>
        <sz val="9"/>
        <color theme="0"/>
        <rFont val="Arial"/>
        <family val="2"/>
      </rPr>
      <t>...</t>
    </r>
    <r>
      <rPr>
        <sz val="9"/>
        <rFont val="Arial"/>
        <family val="2"/>
      </rPr>
      <t>Below 185 percent of poverty level</t>
    </r>
  </si>
  <si>
    <r>
      <rPr>
        <sz val="9"/>
        <color theme="0"/>
        <rFont val="Arial"/>
        <family val="2"/>
      </rPr>
      <t>...</t>
    </r>
    <r>
      <rPr>
        <sz val="9"/>
        <rFont val="Arial"/>
        <family val="2"/>
      </rPr>
      <t>No workers</t>
    </r>
  </si>
  <si>
    <r>
      <rPr>
        <sz val="9"/>
        <color theme="0"/>
        <rFont val="Arial"/>
        <family val="2"/>
      </rPr>
      <t>...</t>
    </r>
    <r>
      <rPr>
        <sz val="9"/>
        <rFont val="Arial"/>
        <family val="2"/>
      </rPr>
      <t>1 worker</t>
    </r>
  </si>
  <si>
    <r>
      <rPr>
        <sz val="9"/>
        <color theme="0"/>
        <rFont val="Arial"/>
        <family val="2"/>
      </rPr>
      <t>...</t>
    </r>
    <r>
      <rPr>
        <sz val="9"/>
        <rFont val="Arial"/>
        <family val="2"/>
      </rPr>
      <t>2 workers</t>
    </r>
  </si>
  <si>
    <r>
      <rPr>
        <sz val="9"/>
        <color theme="0"/>
        <rFont val="Arial"/>
        <family val="2"/>
      </rPr>
      <t>...</t>
    </r>
    <r>
      <rPr>
        <sz val="9"/>
        <rFont val="Arial"/>
        <family val="2"/>
      </rPr>
      <t>3 or more workers</t>
    </r>
  </si>
  <si>
    <r>
      <rPr>
        <sz val="9"/>
        <color theme="0"/>
        <rFont val="Arial"/>
        <family val="2"/>
      </rPr>
      <t>...</t>
    </r>
    <r>
      <rPr>
        <sz val="9"/>
        <rFont val="Arial"/>
        <family val="2"/>
      </rPr>
      <t>With health insurance coverage</t>
    </r>
  </si>
  <si>
    <r>
      <rPr>
        <sz val="9"/>
        <color theme="0"/>
        <rFont val="Arial"/>
        <family val="2"/>
      </rPr>
      <t>......</t>
    </r>
    <r>
      <rPr>
        <sz val="9"/>
        <rFont val="Arial"/>
        <family val="2"/>
      </rPr>
      <t>With private health insurance coverage only</t>
    </r>
  </si>
  <si>
    <r>
      <rPr>
        <sz val="9"/>
        <color theme="0"/>
        <rFont val="Arial"/>
        <family val="2"/>
      </rPr>
      <t>......</t>
    </r>
    <r>
      <rPr>
        <sz val="9"/>
        <rFont val="Arial"/>
        <family val="2"/>
      </rPr>
      <t>With public health insurance coverage only</t>
    </r>
  </si>
  <si>
    <r>
      <rPr>
        <sz val="9"/>
        <color theme="0"/>
        <rFont val="Arial"/>
        <family val="2"/>
      </rPr>
      <t>......</t>
    </r>
    <r>
      <rPr>
        <sz val="9"/>
        <rFont val="Arial"/>
        <family val="2"/>
      </rPr>
      <t>With both private and public health insurance coverage</t>
    </r>
  </si>
  <si>
    <r>
      <rPr>
        <sz val="9"/>
        <color theme="0"/>
        <rFont val="Arial"/>
        <family val="2"/>
      </rPr>
      <t>...</t>
    </r>
    <r>
      <rPr>
        <sz val="9"/>
        <rFont val="Arial"/>
        <family val="2"/>
      </rPr>
      <t>Without health insurance coverage</t>
    </r>
  </si>
  <si>
    <r>
      <rPr>
        <sz val="9"/>
        <color theme="0"/>
        <rFont val="Arial"/>
        <family val="2"/>
      </rPr>
      <t>...</t>
    </r>
    <r>
      <rPr>
        <sz val="9"/>
        <rFont val="Arial"/>
        <family val="2"/>
      </rPr>
      <t>Population under 18 years</t>
    </r>
  </si>
  <si>
    <r>
      <rPr>
        <sz val="9"/>
        <color theme="0"/>
        <rFont val="Arial"/>
        <family val="2"/>
      </rPr>
      <t>......</t>
    </r>
    <r>
      <rPr>
        <sz val="9"/>
        <rFont val="Arial"/>
        <family val="2"/>
      </rPr>
      <t>With a disability</t>
    </r>
  </si>
  <si>
    <r>
      <rPr>
        <sz val="9"/>
        <color theme="0"/>
        <rFont val="Arial"/>
        <family val="2"/>
      </rPr>
      <t>...</t>
    </r>
    <r>
      <rPr>
        <sz val="9"/>
        <rFont val="Arial"/>
        <family val="2"/>
      </rPr>
      <t>Females under 18 years</t>
    </r>
  </si>
  <si>
    <r>
      <rPr>
        <sz val="9"/>
        <color theme="0"/>
        <rFont val="Arial"/>
        <family val="2"/>
      </rPr>
      <t>...</t>
    </r>
    <r>
      <rPr>
        <sz val="9"/>
        <rFont val="Arial"/>
        <family val="2"/>
      </rPr>
      <t>Population 18 to 64 years</t>
    </r>
  </si>
  <si>
    <r>
      <rPr>
        <sz val="9"/>
        <color theme="0"/>
        <rFont val="Arial"/>
        <family val="2"/>
      </rPr>
      <t>.........</t>
    </r>
    <r>
      <rPr>
        <sz val="9"/>
        <rFont val="Arial"/>
        <family val="2"/>
      </rPr>
      <t>Percent employed</t>
    </r>
  </si>
  <si>
    <r>
      <rPr>
        <sz val="9"/>
        <color theme="0"/>
        <rFont val="Arial"/>
        <family val="2"/>
      </rPr>
      <t>......</t>
    </r>
    <r>
      <rPr>
        <sz val="9"/>
        <rFont val="Arial"/>
        <family val="2"/>
      </rPr>
      <t>No disability</t>
    </r>
  </si>
  <si>
    <r>
      <rPr>
        <sz val="9"/>
        <color theme="0"/>
        <rFont val="Arial"/>
        <family val="2"/>
      </rPr>
      <t>...</t>
    </r>
    <r>
      <rPr>
        <sz val="9"/>
        <rFont val="Arial"/>
        <family val="2"/>
      </rPr>
      <t>Females 18 to 64 years</t>
    </r>
  </si>
  <si>
    <r>
      <rPr>
        <sz val="9"/>
        <color theme="0"/>
        <rFont val="Arial"/>
        <family val="2"/>
      </rPr>
      <t>...</t>
    </r>
    <r>
      <rPr>
        <sz val="9"/>
        <rFont val="Arial"/>
        <family val="2"/>
      </rPr>
      <t>Population 65 years and over</t>
    </r>
  </si>
  <si>
    <r>
      <rPr>
        <sz val="9"/>
        <color theme="0"/>
        <rFont val="Arial"/>
        <family val="2"/>
      </rPr>
      <t>...</t>
    </r>
    <r>
      <rPr>
        <sz val="9"/>
        <rFont val="Arial"/>
        <family val="2"/>
      </rPr>
      <t>Females 65 years and over</t>
    </r>
  </si>
  <si>
    <r>
      <rPr>
        <sz val="9"/>
        <color theme="0"/>
        <rFont val="Arial"/>
        <family val="2"/>
      </rPr>
      <t>...</t>
    </r>
    <r>
      <rPr>
        <sz val="9"/>
        <rFont val="Arial"/>
        <family val="2"/>
      </rPr>
      <t>One Ethnic Origin or Race</t>
    </r>
  </si>
  <si>
    <r>
      <rPr>
        <sz val="9"/>
        <color theme="0"/>
        <rFont val="Arial"/>
        <family val="2"/>
      </rPr>
      <t>......</t>
    </r>
    <r>
      <rPr>
        <sz val="9"/>
        <rFont val="Arial"/>
        <family val="2"/>
      </rPr>
      <t xml:space="preserve">Asian </t>
    </r>
  </si>
  <si>
    <r>
      <rPr>
        <sz val="9"/>
        <color theme="0"/>
        <rFont val="Arial"/>
        <family val="2"/>
      </rPr>
      <t>.........</t>
    </r>
    <r>
      <rPr>
        <sz val="9"/>
        <rFont val="Arial"/>
        <family val="2"/>
      </rPr>
      <t xml:space="preserve">Chinese (except Taiwanese) </t>
    </r>
  </si>
  <si>
    <r>
      <rPr>
        <sz val="9"/>
        <color theme="0"/>
        <rFont val="Arial"/>
        <family val="2"/>
      </rPr>
      <t>.........</t>
    </r>
    <r>
      <rPr>
        <sz val="9"/>
        <rFont val="Arial"/>
        <family val="2"/>
      </rPr>
      <t xml:space="preserve">Filipino </t>
    </r>
  </si>
  <si>
    <r>
      <rPr>
        <sz val="9"/>
        <color theme="0"/>
        <rFont val="Arial"/>
        <family val="2"/>
      </rPr>
      <t>.........</t>
    </r>
    <r>
      <rPr>
        <sz val="9"/>
        <rFont val="Arial"/>
        <family val="2"/>
      </rPr>
      <t>Japanese</t>
    </r>
  </si>
  <si>
    <r>
      <rPr>
        <sz val="9"/>
        <color theme="0"/>
        <rFont val="Arial"/>
        <family val="2"/>
      </rPr>
      <t>.........</t>
    </r>
    <r>
      <rPr>
        <sz val="9"/>
        <rFont val="Arial"/>
        <family val="2"/>
      </rPr>
      <t xml:space="preserve">Korean </t>
    </r>
  </si>
  <si>
    <r>
      <rPr>
        <sz val="9"/>
        <color theme="0"/>
        <rFont val="Arial"/>
        <family val="2"/>
      </rPr>
      <t>.........</t>
    </r>
    <r>
      <rPr>
        <sz val="9"/>
        <rFont val="Arial"/>
        <family val="2"/>
      </rPr>
      <t>Taiwanese</t>
    </r>
  </si>
  <si>
    <r>
      <rPr>
        <sz val="9"/>
        <color theme="0"/>
        <rFont val="Arial"/>
        <family val="2"/>
      </rPr>
      <t>.........</t>
    </r>
    <r>
      <rPr>
        <sz val="9"/>
        <rFont val="Arial"/>
        <family val="2"/>
      </rPr>
      <t>Vietnamese</t>
    </r>
  </si>
  <si>
    <r>
      <rPr>
        <sz val="9"/>
        <color theme="0"/>
        <rFont val="Arial"/>
        <family val="2"/>
      </rPr>
      <t>.........</t>
    </r>
    <r>
      <rPr>
        <sz val="9"/>
        <rFont val="Arial"/>
        <family val="2"/>
      </rPr>
      <t xml:space="preserve">Other Asian </t>
    </r>
  </si>
  <si>
    <r>
      <rPr>
        <sz val="9"/>
        <color theme="0"/>
        <rFont val="Arial"/>
        <family val="2"/>
      </rPr>
      <t>......</t>
    </r>
    <r>
      <rPr>
        <sz val="9"/>
        <rFont val="Arial"/>
        <family val="2"/>
      </rPr>
      <t>Black or African American</t>
    </r>
  </si>
  <si>
    <r>
      <rPr>
        <sz val="9"/>
        <color theme="0"/>
        <rFont val="Arial"/>
        <family val="2"/>
      </rPr>
      <t>......</t>
    </r>
    <r>
      <rPr>
        <sz val="9"/>
        <rFont val="Arial"/>
        <family val="2"/>
      </rPr>
      <t xml:space="preserve">Native Hawaiian and Other Pacific Islander </t>
    </r>
  </si>
  <si>
    <r>
      <rPr>
        <sz val="9"/>
        <color theme="0"/>
        <rFont val="Arial"/>
        <family val="2"/>
      </rPr>
      <t>.........</t>
    </r>
    <r>
      <rPr>
        <sz val="9"/>
        <rFont val="Arial"/>
        <family val="2"/>
      </rPr>
      <t>Carolinian [1]</t>
    </r>
  </si>
  <si>
    <r>
      <rPr>
        <sz val="9"/>
        <color theme="0"/>
        <rFont val="Arial"/>
        <family val="2"/>
      </rPr>
      <t>.........</t>
    </r>
    <r>
      <rPr>
        <sz val="9"/>
        <rFont val="Arial"/>
        <family val="2"/>
      </rPr>
      <t>Chamorro [2]</t>
    </r>
  </si>
  <si>
    <r>
      <rPr>
        <sz val="9"/>
        <color theme="0"/>
        <rFont val="Arial"/>
        <family val="2"/>
      </rPr>
      <t>.........</t>
    </r>
    <r>
      <rPr>
        <sz val="9"/>
        <rFont val="Arial"/>
        <family val="2"/>
      </rPr>
      <t>Chuukese</t>
    </r>
  </si>
  <si>
    <r>
      <rPr>
        <sz val="9"/>
        <color theme="0"/>
        <rFont val="Arial"/>
        <family val="2"/>
      </rPr>
      <t>.........</t>
    </r>
    <r>
      <rPr>
        <sz val="9"/>
        <rFont val="Arial"/>
        <family val="2"/>
      </rPr>
      <t xml:space="preserve">Kosraean </t>
    </r>
  </si>
  <si>
    <r>
      <rPr>
        <sz val="9"/>
        <color theme="0"/>
        <rFont val="Arial"/>
        <family val="2"/>
      </rPr>
      <t>.........</t>
    </r>
    <r>
      <rPr>
        <sz val="9"/>
        <rFont val="Arial"/>
        <family val="2"/>
      </rPr>
      <t xml:space="preserve">Marshallese </t>
    </r>
  </si>
  <si>
    <r>
      <rPr>
        <sz val="9"/>
        <color theme="0"/>
        <rFont val="Arial"/>
        <family val="2"/>
      </rPr>
      <t>.........</t>
    </r>
    <r>
      <rPr>
        <sz val="9"/>
        <rFont val="Arial"/>
        <family val="2"/>
      </rPr>
      <t>Palauan</t>
    </r>
  </si>
  <si>
    <r>
      <rPr>
        <sz val="9"/>
        <color theme="0"/>
        <rFont val="Arial"/>
        <family val="2"/>
      </rPr>
      <t>.........</t>
    </r>
    <r>
      <rPr>
        <sz val="9"/>
        <rFont val="Arial"/>
        <family val="2"/>
      </rPr>
      <t xml:space="preserve">Pohnpeian </t>
    </r>
  </si>
  <si>
    <r>
      <rPr>
        <sz val="9"/>
        <color theme="0"/>
        <rFont val="Arial"/>
        <family val="2"/>
      </rPr>
      <t>.........</t>
    </r>
    <r>
      <rPr>
        <sz val="9"/>
        <rFont val="Arial"/>
        <family val="2"/>
      </rPr>
      <t xml:space="preserve">Yapese </t>
    </r>
  </si>
  <si>
    <r>
      <rPr>
        <sz val="9"/>
        <color theme="0"/>
        <rFont val="Arial"/>
        <family val="2"/>
      </rPr>
      <t>.........</t>
    </r>
    <r>
      <rPr>
        <sz val="9"/>
        <rFont val="Arial"/>
        <family val="2"/>
      </rPr>
      <t xml:space="preserve">Other Native Hawaiian and Other Pacific Islander  </t>
    </r>
  </si>
  <si>
    <r>
      <rPr>
        <sz val="9"/>
        <color theme="0"/>
        <rFont val="Arial"/>
        <family val="2"/>
      </rPr>
      <t>......</t>
    </r>
    <r>
      <rPr>
        <sz val="9"/>
        <rFont val="Arial"/>
        <family val="2"/>
      </rPr>
      <t>White</t>
    </r>
  </si>
  <si>
    <r>
      <rPr>
        <sz val="9"/>
        <color theme="0"/>
        <rFont val="Arial"/>
        <family val="2"/>
      </rPr>
      <t>......</t>
    </r>
    <r>
      <rPr>
        <sz val="9"/>
        <rFont val="Arial"/>
        <family val="2"/>
      </rPr>
      <t xml:space="preserve">Hispanic or Latino </t>
    </r>
  </si>
  <si>
    <r>
      <rPr>
        <sz val="9"/>
        <color theme="0"/>
        <rFont val="Arial"/>
        <family val="2"/>
      </rPr>
      <t>......</t>
    </r>
    <r>
      <rPr>
        <sz val="9"/>
        <rFont val="Arial"/>
        <family val="2"/>
      </rPr>
      <t xml:space="preserve">Other Ethnic Origin or Race </t>
    </r>
  </si>
  <si>
    <r>
      <rPr>
        <sz val="9"/>
        <color theme="0"/>
        <rFont val="Arial"/>
        <family val="2"/>
      </rPr>
      <t>...</t>
    </r>
    <r>
      <rPr>
        <sz val="9"/>
        <rFont val="Arial"/>
        <family val="2"/>
      </rPr>
      <t>Two or More Ethnic Origins or Races</t>
    </r>
  </si>
  <si>
    <r>
      <rPr>
        <sz val="9"/>
        <color theme="0"/>
        <rFont val="Arial"/>
        <family val="2"/>
      </rPr>
      <t>......</t>
    </r>
    <r>
      <rPr>
        <sz val="9"/>
        <rFont val="Arial"/>
        <family val="2"/>
      </rPr>
      <t>Asia [1]</t>
    </r>
  </si>
  <si>
    <r>
      <rPr>
        <sz val="9"/>
        <color theme="0"/>
        <rFont val="Arial"/>
        <family val="2"/>
      </rPr>
      <t>...</t>
    </r>
    <r>
      <rPr>
        <sz val="9"/>
        <rFont val="Arial"/>
        <family val="2"/>
      </rPr>
      <t>Born in Guam</t>
    </r>
  </si>
  <si>
    <r>
      <rPr>
        <sz val="9"/>
        <color theme="0"/>
        <rFont val="Arial"/>
        <family val="2"/>
      </rPr>
      <t>......</t>
    </r>
    <r>
      <rPr>
        <sz val="9"/>
        <rFont val="Arial"/>
        <family val="2"/>
      </rPr>
      <t>Born elsewhere of U.S. citizen parents</t>
    </r>
  </si>
  <si>
    <r>
      <rPr>
        <sz val="9"/>
        <color theme="0"/>
        <rFont val="Arial"/>
        <family val="2"/>
      </rPr>
      <t>.........</t>
    </r>
    <r>
      <rPr>
        <sz val="9"/>
        <rFont val="Arial"/>
        <family val="2"/>
      </rPr>
      <t>China [3]</t>
    </r>
  </si>
  <si>
    <r>
      <rPr>
        <sz val="9"/>
        <color theme="0"/>
        <rFont val="Arial"/>
        <family val="2"/>
      </rPr>
      <t>...</t>
    </r>
    <r>
      <rPr>
        <sz val="9"/>
        <rFont val="Arial"/>
        <family val="2"/>
      </rPr>
      <t>With a disability</t>
    </r>
  </si>
  <si>
    <r>
      <rPr>
        <sz val="9"/>
        <color theme="0"/>
        <rFont val="Arial"/>
        <family val="2"/>
      </rPr>
      <t>......</t>
    </r>
    <r>
      <rPr>
        <sz val="9"/>
        <rFont val="Arial"/>
        <family val="2"/>
      </rPr>
      <t xml:space="preserve">Percent employed </t>
    </r>
  </si>
  <si>
    <r>
      <rPr>
        <sz val="9"/>
        <color theme="0"/>
        <rFont val="Arial"/>
        <family val="2"/>
      </rPr>
      <t>...</t>
    </r>
    <r>
      <rPr>
        <sz val="9"/>
        <rFont val="Arial"/>
        <family val="2"/>
      </rPr>
      <t>No disability</t>
    </r>
  </si>
  <si>
    <r>
      <rPr>
        <sz val="9"/>
        <color theme="0"/>
        <rFont val="Arial"/>
        <family val="2"/>
      </rPr>
      <t>...</t>
    </r>
    <r>
      <rPr>
        <b/>
        <sz val="9"/>
        <rFont val="Arial"/>
        <family val="2"/>
      </rPr>
      <t>HOUSEHOLD SIZE</t>
    </r>
  </si>
  <si>
    <r>
      <rPr>
        <sz val="9"/>
        <color theme="0"/>
        <rFont val="Arial"/>
        <family val="2"/>
      </rPr>
      <t>...</t>
    </r>
    <r>
      <rPr>
        <sz val="9"/>
        <rFont val="Arial"/>
        <family val="2"/>
      </rPr>
      <t>1-person household</t>
    </r>
  </si>
  <si>
    <r>
      <rPr>
        <sz val="9"/>
        <color theme="0"/>
        <rFont val="Arial"/>
        <family val="2"/>
      </rPr>
      <t>...</t>
    </r>
    <r>
      <rPr>
        <sz val="9"/>
        <rFont val="Arial"/>
        <family val="2"/>
      </rPr>
      <t>2-person household</t>
    </r>
  </si>
  <si>
    <r>
      <rPr>
        <sz val="9"/>
        <color theme="0"/>
        <rFont val="Arial"/>
        <family val="2"/>
      </rPr>
      <t>...</t>
    </r>
    <r>
      <rPr>
        <sz val="9"/>
        <rFont val="Arial"/>
        <family val="2"/>
      </rPr>
      <t>3-person household</t>
    </r>
  </si>
  <si>
    <r>
      <rPr>
        <sz val="9"/>
        <color theme="0"/>
        <rFont val="Arial"/>
        <family val="2"/>
      </rPr>
      <t>...</t>
    </r>
    <r>
      <rPr>
        <sz val="9"/>
        <rFont val="Arial"/>
        <family val="2"/>
      </rPr>
      <t>4-person household</t>
    </r>
  </si>
  <si>
    <r>
      <rPr>
        <sz val="9"/>
        <color theme="0"/>
        <rFont val="Arial"/>
        <family val="2"/>
      </rPr>
      <t>...</t>
    </r>
    <r>
      <rPr>
        <sz val="9"/>
        <rFont val="Arial"/>
        <family val="2"/>
      </rPr>
      <t>5-person household</t>
    </r>
  </si>
  <si>
    <r>
      <rPr>
        <sz val="9"/>
        <color theme="0"/>
        <rFont val="Arial"/>
        <family val="2"/>
      </rPr>
      <t>...</t>
    </r>
    <r>
      <rPr>
        <sz val="9"/>
        <rFont val="Arial"/>
        <family val="2"/>
      </rPr>
      <t>6-person household</t>
    </r>
  </si>
  <si>
    <r>
      <rPr>
        <sz val="9"/>
        <color theme="0"/>
        <rFont val="Arial"/>
        <family val="2"/>
      </rPr>
      <t>...</t>
    </r>
    <r>
      <rPr>
        <sz val="9"/>
        <rFont val="Arial"/>
        <family val="2"/>
      </rPr>
      <t>7-person household</t>
    </r>
  </si>
  <si>
    <r>
      <rPr>
        <sz val="9"/>
        <color theme="0"/>
        <rFont val="Arial"/>
        <family val="2"/>
      </rPr>
      <t>...</t>
    </r>
    <r>
      <rPr>
        <sz val="9"/>
        <rFont val="Arial"/>
        <family val="2"/>
      </rPr>
      <t>8-or-more person household</t>
    </r>
  </si>
  <si>
    <r>
      <rPr>
        <sz val="9"/>
        <color theme="0"/>
        <rFont val="Arial"/>
        <family val="2"/>
      </rPr>
      <t>...</t>
    </r>
    <r>
      <rPr>
        <sz val="9"/>
        <rFont val="Arial"/>
        <family val="2"/>
      </rPr>
      <t>Persons in owner-occupied housing units</t>
    </r>
  </si>
  <si>
    <r>
      <rPr>
        <sz val="9"/>
        <color theme="0"/>
        <rFont val="Arial"/>
        <family val="2"/>
      </rPr>
      <t>...</t>
    </r>
    <r>
      <rPr>
        <b/>
        <sz val="9"/>
        <rFont val="Arial"/>
        <family val="2"/>
      </rPr>
      <t>PLUMBING FACILITIES BY</t>
    </r>
  </si>
  <si>
    <r>
      <rPr>
        <sz val="9"/>
        <color theme="0"/>
        <rFont val="Arial"/>
        <family val="2"/>
      </rPr>
      <t>......</t>
    </r>
    <r>
      <rPr>
        <b/>
        <sz val="9"/>
        <rFont val="Arial"/>
        <family val="2"/>
      </rPr>
      <t>OCCUPANTS PER ROOM</t>
    </r>
  </si>
  <si>
    <r>
      <rPr>
        <sz val="9"/>
        <color theme="0"/>
        <rFont val="Arial"/>
        <family val="2"/>
      </rPr>
      <t>...</t>
    </r>
    <r>
      <rPr>
        <sz val="9"/>
        <rFont val="Arial"/>
        <family val="2"/>
      </rPr>
      <t>Complete plumbing facilities in this unit</t>
    </r>
  </si>
  <si>
    <r>
      <rPr>
        <sz val="9"/>
        <color theme="0"/>
        <rFont val="Arial"/>
        <family val="2"/>
      </rPr>
      <t>......</t>
    </r>
    <r>
      <rPr>
        <sz val="9"/>
        <rFont val="Arial"/>
        <family val="2"/>
      </rPr>
      <t>1.00 or less occupants per room</t>
    </r>
  </si>
  <si>
    <r>
      <rPr>
        <sz val="9"/>
        <color theme="0"/>
        <rFont val="Arial"/>
        <family val="2"/>
      </rPr>
      <t>......</t>
    </r>
    <r>
      <rPr>
        <sz val="9"/>
        <rFont val="Arial"/>
        <family val="2"/>
      </rPr>
      <t>1.01 to 1.50 occupants per room</t>
    </r>
  </si>
  <si>
    <r>
      <rPr>
        <sz val="9"/>
        <color theme="0"/>
        <rFont val="Arial"/>
        <family val="2"/>
      </rPr>
      <t>......</t>
    </r>
    <r>
      <rPr>
        <sz val="9"/>
        <rFont val="Arial"/>
        <family val="2"/>
      </rPr>
      <t>1.51 or more occupants per room</t>
    </r>
  </si>
  <si>
    <r>
      <rPr>
        <sz val="9"/>
        <color theme="0"/>
        <rFont val="Arial"/>
        <family val="2"/>
      </rPr>
      <t>...</t>
    </r>
    <r>
      <rPr>
        <sz val="9"/>
        <rFont val="Arial"/>
        <family val="2"/>
      </rPr>
      <t>Lacking complete plumbing facilities in this unit</t>
    </r>
  </si>
  <si>
    <r>
      <rPr>
        <sz val="9"/>
        <color theme="0"/>
        <rFont val="Arial"/>
        <family val="2"/>
      </rPr>
      <t>...</t>
    </r>
    <r>
      <rPr>
        <b/>
        <sz val="9"/>
        <rFont val="Arial"/>
        <family val="2"/>
      </rPr>
      <t>MORTGAGE STATUS AND SELECTED MONTHLY</t>
    </r>
  </si>
  <si>
    <r>
      <rPr>
        <sz val="9"/>
        <color theme="0"/>
        <rFont val="Arial"/>
        <family val="2"/>
      </rPr>
      <t>......</t>
    </r>
    <r>
      <rPr>
        <b/>
        <sz val="9"/>
        <rFont val="Arial"/>
        <family val="2"/>
      </rPr>
      <t>OWNER COSTS AS A PERCENTAGE OF</t>
    </r>
  </si>
  <si>
    <r>
      <rPr>
        <sz val="9"/>
        <color theme="0"/>
        <rFont val="Arial"/>
        <family val="2"/>
      </rPr>
      <t>......</t>
    </r>
    <r>
      <rPr>
        <b/>
        <sz val="9"/>
        <rFont val="Arial"/>
        <family val="2"/>
      </rPr>
      <t>HOUSEHOLD INCOME IN 2009</t>
    </r>
  </si>
  <si>
    <r>
      <rPr>
        <sz val="9"/>
        <color theme="0"/>
        <rFont val="Arial"/>
        <family val="2"/>
      </rPr>
      <t>...</t>
    </r>
    <r>
      <rPr>
        <sz val="9"/>
        <rFont val="Arial"/>
        <family val="2"/>
      </rPr>
      <t>With a mortgage</t>
    </r>
  </si>
  <si>
    <r>
      <rPr>
        <sz val="9"/>
        <color theme="0"/>
        <rFont val="Arial"/>
        <family val="2"/>
      </rPr>
      <t>......</t>
    </r>
    <r>
      <rPr>
        <sz val="9"/>
        <rFont val="Arial"/>
        <family val="2"/>
      </rPr>
      <t>Less than 20.0 percent</t>
    </r>
  </si>
  <si>
    <r>
      <rPr>
        <sz val="9"/>
        <color theme="0"/>
        <rFont val="Arial"/>
        <family val="2"/>
      </rPr>
      <t>......</t>
    </r>
    <r>
      <rPr>
        <sz val="9"/>
        <rFont val="Arial"/>
        <family val="2"/>
      </rPr>
      <t>20.0 to 24.9 percent</t>
    </r>
  </si>
  <si>
    <r>
      <rPr>
        <sz val="9"/>
        <color theme="0"/>
        <rFont val="Arial"/>
        <family val="2"/>
      </rPr>
      <t>......</t>
    </r>
    <r>
      <rPr>
        <sz val="9"/>
        <rFont val="Arial"/>
        <family val="2"/>
      </rPr>
      <t>25.0 to 29.9 percent</t>
    </r>
  </si>
  <si>
    <r>
      <rPr>
        <sz val="9"/>
        <color theme="0"/>
        <rFont val="Arial"/>
        <family val="2"/>
      </rPr>
      <t>......</t>
    </r>
    <r>
      <rPr>
        <sz val="9"/>
        <rFont val="Arial"/>
        <family val="2"/>
      </rPr>
      <t>30.0 to 34.9 percent</t>
    </r>
  </si>
  <si>
    <r>
      <rPr>
        <sz val="9"/>
        <color theme="0"/>
        <rFont val="Arial"/>
        <family val="2"/>
      </rPr>
      <t>......</t>
    </r>
    <r>
      <rPr>
        <sz val="9"/>
        <rFont val="Arial"/>
        <family val="2"/>
      </rPr>
      <t>35.0 percent or more</t>
    </r>
  </si>
  <si>
    <r>
      <rPr>
        <sz val="9"/>
        <color theme="0"/>
        <rFont val="Arial"/>
        <family val="2"/>
      </rPr>
      <t>......</t>
    </r>
    <r>
      <rPr>
        <sz val="9"/>
        <rFont val="Arial"/>
        <family val="2"/>
      </rPr>
      <t>Not computed</t>
    </r>
  </si>
  <si>
    <r>
      <rPr>
        <sz val="9"/>
        <color theme="0"/>
        <rFont val="Arial"/>
        <family val="2"/>
      </rPr>
      <t>......</t>
    </r>
    <r>
      <rPr>
        <sz val="9"/>
        <rFont val="Arial"/>
        <family val="2"/>
      </rPr>
      <t>Median</t>
    </r>
  </si>
  <si>
    <r>
      <rPr>
        <sz val="9"/>
        <color theme="0"/>
        <rFont val="Arial"/>
        <family val="2"/>
      </rPr>
      <t>...</t>
    </r>
    <r>
      <rPr>
        <sz val="9"/>
        <rFont val="Arial"/>
        <family val="2"/>
      </rPr>
      <t>Not mortgaged</t>
    </r>
  </si>
  <si>
    <r>
      <rPr>
        <sz val="9"/>
        <color theme="0"/>
        <rFont val="Arial"/>
        <family val="2"/>
      </rPr>
      <t>...</t>
    </r>
    <r>
      <rPr>
        <sz val="9"/>
        <rFont val="Arial"/>
        <family val="2"/>
      </rPr>
      <t>Persons in renter-occupied housing units</t>
    </r>
  </si>
  <si>
    <r>
      <rPr>
        <sz val="9"/>
        <color theme="0"/>
        <rFont val="Arial"/>
        <family val="2"/>
      </rPr>
      <t>...</t>
    </r>
    <r>
      <rPr>
        <b/>
        <sz val="9"/>
        <rFont val="Arial"/>
        <family val="2"/>
      </rPr>
      <t>GROSS RENT AS A PERCENTAGE OF</t>
    </r>
  </si>
  <si>
    <r>
      <rPr>
        <sz val="9"/>
        <color theme="0"/>
        <rFont val="Arial"/>
        <family val="2"/>
      </rPr>
      <t>...</t>
    </r>
    <r>
      <rPr>
        <sz val="9"/>
        <rFont val="Arial"/>
        <family val="2"/>
      </rPr>
      <t>Less than 20.0 percent</t>
    </r>
  </si>
  <si>
    <r>
      <rPr>
        <sz val="9"/>
        <color theme="0"/>
        <rFont val="Arial"/>
        <family val="2"/>
      </rPr>
      <t>...</t>
    </r>
    <r>
      <rPr>
        <sz val="9"/>
        <rFont val="Arial"/>
        <family val="2"/>
      </rPr>
      <t>20.0 to 24.9 percent</t>
    </r>
  </si>
  <si>
    <r>
      <rPr>
        <sz val="9"/>
        <color theme="0"/>
        <rFont val="Arial"/>
        <family val="2"/>
      </rPr>
      <t>...</t>
    </r>
    <r>
      <rPr>
        <sz val="9"/>
        <rFont val="Arial"/>
        <family val="2"/>
      </rPr>
      <t>25.0 to 29.9 percent</t>
    </r>
  </si>
  <si>
    <r>
      <rPr>
        <sz val="9"/>
        <color theme="0"/>
        <rFont val="Arial"/>
        <family val="2"/>
      </rPr>
      <t>...</t>
    </r>
    <r>
      <rPr>
        <sz val="9"/>
        <rFont val="Arial"/>
        <family val="2"/>
      </rPr>
      <t>30.0 to 34.9 percent</t>
    </r>
  </si>
  <si>
    <r>
      <rPr>
        <sz val="9"/>
        <color theme="0"/>
        <rFont val="Arial"/>
        <family val="2"/>
      </rPr>
      <t>...</t>
    </r>
    <r>
      <rPr>
        <sz val="9"/>
        <rFont val="Arial"/>
        <family val="2"/>
      </rPr>
      <t>35.0 percent or more</t>
    </r>
  </si>
  <si>
    <r>
      <rPr>
        <sz val="9"/>
        <color theme="0"/>
        <rFont val="Arial"/>
        <family val="2"/>
      </rPr>
      <t>...</t>
    </r>
    <r>
      <rPr>
        <sz val="9"/>
        <rFont val="Arial"/>
        <family val="2"/>
      </rPr>
      <t>Not computed</t>
    </r>
  </si>
  <si>
    <r>
      <rPr>
        <sz val="9"/>
        <color theme="0"/>
        <rFont val="Arial"/>
        <family val="2"/>
      </rPr>
      <t>...</t>
    </r>
    <r>
      <rPr>
        <sz val="9"/>
        <rFont val="Arial"/>
        <family val="2"/>
      </rPr>
      <t>Median</t>
    </r>
  </si>
  <si>
    <r>
      <rPr>
        <sz val="9"/>
        <color theme="0"/>
        <rFont val="Arial"/>
        <family val="2"/>
      </rPr>
      <t>...</t>
    </r>
    <r>
      <rPr>
        <b/>
        <sz val="9"/>
        <rFont val="Arial"/>
        <family val="2"/>
      </rPr>
      <t>AGE OF HOUSEHOLDER</t>
    </r>
  </si>
  <si>
    <r>
      <rPr>
        <sz val="9"/>
        <color theme="0"/>
        <rFont val="Arial"/>
        <family val="2"/>
      </rPr>
      <t>...</t>
    </r>
    <r>
      <rPr>
        <sz val="9"/>
        <rFont val="Arial"/>
        <family val="2"/>
      </rPr>
      <t>15 to 24 years</t>
    </r>
  </si>
  <si>
    <r>
      <rPr>
        <sz val="9"/>
        <color theme="0"/>
        <rFont val="Arial"/>
        <family val="2"/>
      </rPr>
      <t>...</t>
    </r>
    <r>
      <rPr>
        <sz val="9"/>
        <rFont val="Arial"/>
        <family val="2"/>
      </rPr>
      <t>25 to 34 years</t>
    </r>
  </si>
  <si>
    <r>
      <rPr>
        <sz val="9"/>
        <color theme="0"/>
        <rFont val="Arial"/>
        <family val="2"/>
      </rPr>
      <t>...</t>
    </r>
    <r>
      <rPr>
        <sz val="9"/>
        <rFont val="Arial"/>
        <family val="2"/>
      </rPr>
      <t>35 to 44 years</t>
    </r>
  </si>
  <si>
    <r>
      <rPr>
        <sz val="9"/>
        <color theme="0"/>
        <rFont val="Arial"/>
        <family val="2"/>
      </rPr>
      <t>...</t>
    </r>
    <r>
      <rPr>
        <sz val="9"/>
        <rFont val="Arial"/>
        <family val="2"/>
      </rPr>
      <t>45 to 54 years</t>
    </r>
  </si>
  <si>
    <r>
      <rPr>
        <sz val="9"/>
        <color theme="0"/>
        <rFont val="Arial"/>
        <family val="2"/>
      </rPr>
      <t>...</t>
    </r>
    <r>
      <rPr>
        <sz val="9"/>
        <rFont val="Arial"/>
        <family val="2"/>
      </rPr>
      <t>55 to 64 years</t>
    </r>
  </si>
  <si>
    <r>
      <rPr>
        <sz val="9"/>
        <color theme="0"/>
        <rFont val="Arial"/>
        <family val="2"/>
      </rPr>
      <t>...</t>
    </r>
    <r>
      <rPr>
        <sz val="9"/>
        <rFont val="Arial"/>
        <family val="2"/>
      </rPr>
      <t>65 to 74 years</t>
    </r>
  </si>
  <si>
    <r>
      <rPr>
        <sz val="9"/>
        <color theme="0"/>
        <rFont val="Arial"/>
        <family val="2"/>
      </rPr>
      <t>...</t>
    </r>
    <r>
      <rPr>
        <sz val="9"/>
        <rFont val="Arial"/>
        <family val="2"/>
      </rPr>
      <t>75 years and over</t>
    </r>
  </si>
  <si>
    <r>
      <rPr>
        <sz val="9"/>
        <color theme="0"/>
        <rFont val="Arial"/>
        <family val="2"/>
      </rPr>
      <t>......</t>
    </r>
    <r>
      <rPr>
        <b/>
        <sz val="9"/>
        <rFont val="Arial"/>
        <family val="2"/>
      </rPr>
      <t>OWNER COSTS</t>
    </r>
  </si>
  <si>
    <r>
      <rPr>
        <sz val="9"/>
        <color theme="0"/>
        <rFont val="Arial"/>
        <family val="2"/>
      </rPr>
      <t>......</t>
    </r>
    <r>
      <rPr>
        <sz val="9"/>
        <rFont val="Arial"/>
        <family val="2"/>
      </rPr>
      <t>Median (dollars)</t>
    </r>
  </si>
  <si>
    <r>
      <rPr>
        <sz val="9"/>
        <color theme="0"/>
        <rFont val="Arial"/>
        <family val="2"/>
      </rPr>
      <t>...</t>
    </r>
    <r>
      <rPr>
        <b/>
        <sz val="9"/>
        <rFont val="Arial"/>
        <family val="2"/>
      </rPr>
      <t>GROSS RENT</t>
    </r>
  </si>
  <si>
    <r>
      <rPr>
        <sz val="9"/>
        <color theme="0"/>
        <rFont val="Arial"/>
        <family val="2"/>
      </rPr>
      <t>...</t>
    </r>
    <r>
      <rPr>
        <sz val="9"/>
        <rFont val="Arial"/>
        <family val="2"/>
      </rPr>
      <t>Median (dollars)</t>
    </r>
  </si>
  <si>
    <r>
      <rPr>
        <sz val="9"/>
        <color theme="0"/>
        <rFont val="Arial"/>
        <family val="2"/>
      </rPr>
      <t>...</t>
    </r>
    <r>
      <rPr>
        <b/>
        <sz val="9"/>
        <rFont val="Arial"/>
        <family val="2"/>
      </rPr>
      <t>ROOMS</t>
    </r>
  </si>
  <si>
    <r>
      <rPr>
        <sz val="9"/>
        <color theme="0"/>
        <rFont val="Arial"/>
        <family val="2"/>
      </rPr>
      <t>...</t>
    </r>
    <r>
      <rPr>
        <sz val="9"/>
        <rFont val="Arial"/>
        <family val="2"/>
      </rPr>
      <t>1 to 3 rooms</t>
    </r>
  </si>
  <si>
    <r>
      <rPr>
        <sz val="9"/>
        <color theme="0"/>
        <rFont val="Arial"/>
        <family val="2"/>
      </rPr>
      <t>...</t>
    </r>
    <r>
      <rPr>
        <sz val="9"/>
        <rFont val="Arial"/>
        <family val="2"/>
      </rPr>
      <t>4 rooms</t>
    </r>
  </si>
  <si>
    <r>
      <rPr>
        <sz val="9"/>
        <color theme="0"/>
        <rFont val="Arial"/>
        <family val="2"/>
      </rPr>
      <t>...</t>
    </r>
    <r>
      <rPr>
        <sz val="9"/>
        <rFont val="Arial"/>
        <family val="2"/>
      </rPr>
      <t>5 rooms</t>
    </r>
  </si>
  <si>
    <r>
      <rPr>
        <sz val="9"/>
        <color theme="0"/>
        <rFont val="Arial"/>
        <family val="2"/>
      </rPr>
      <t>...</t>
    </r>
    <r>
      <rPr>
        <sz val="9"/>
        <rFont val="Arial"/>
        <family val="2"/>
      </rPr>
      <t>6 rooms</t>
    </r>
  </si>
  <si>
    <r>
      <rPr>
        <sz val="9"/>
        <color theme="0"/>
        <rFont val="Arial"/>
        <family val="2"/>
      </rPr>
      <t>...</t>
    </r>
    <r>
      <rPr>
        <sz val="9"/>
        <rFont val="Arial"/>
        <family val="2"/>
      </rPr>
      <t>7 rooms</t>
    </r>
  </si>
  <si>
    <r>
      <rPr>
        <sz val="9"/>
        <color theme="0"/>
        <rFont val="Arial"/>
        <family val="2"/>
      </rPr>
      <t>...</t>
    </r>
    <r>
      <rPr>
        <sz val="9"/>
        <rFont val="Arial"/>
        <family val="2"/>
      </rPr>
      <t>8 or more rooms</t>
    </r>
  </si>
  <si>
    <r>
      <rPr>
        <sz val="9"/>
        <color theme="0"/>
        <rFont val="Arial"/>
        <family val="2"/>
      </rPr>
      <t>...</t>
    </r>
    <r>
      <rPr>
        <b/>
        <sz val="9"/>
        <rFont val="Arial"/>
        <family val="2"/>
      </rPr>
      <t>UNITS IN STRUCTURE</t>
    </r>
  </si>
  <si>
    <r>
      <rPr>
        <sz val="9"/>
        <color theme="0"/>
        <rFont val="Arial"/>
        <family val="2"/>
      </rPr>
      <t>...</t>
    </r>
    <r>
      <rPr>
        <sz val="9"/>
        <rFont val="Arial"/>
        <family val="2"/>
      </rPr>
      <t>1 unit, detached or attached</t>
    </r>
  </si>
  <si>
    <r>
      <rPr>
        <sz val="9"/>
        <color theme="0"/>
        <rFont val="Arial"/>
        <family val="2"/>
      </rPr>
      <t>...</t>
    </r>
    <r>
      <rPr>
        <sz val="9"/>
        <rFont val="Arial"/>
        <family val="2"/>
      </rPr>
      <t>2 or more units</t>
    </r>
  </si>
  <si>
    <r>
      <rPr>
        <sz val="9"/>
        <color theme="0"/>
        <rFont val="Arial"/>
        <family val="2"/>
      </rPr>
      <t>...</t>
    </r>
    <r>
      <rPr>
        <sz val="9"/>
        <rFont val="Arial"/>
        <family val="2"/>
      </rPr>
      <t>Mobile home, container, or other</t>
    </r>
  </si>
  <si>
    <r>
      <rPr>
        <sz val="9"/>
        <color theme="0"/>
        <rFont val="Arial"/>
        <family val="2"/>
      </rPr>
      <t>...</t>
    </r>
    <r>
      <rPr>
        <b/>
        <sz val="9"/>
        <rFont val="Arial"/>
        <family val="2"/>
      </rPr>
      <t>VALUE</t>
    </r>
  </si>
  <si>
    <r>
      <rPr>
        <sz val="9"/>
        <color theme="0"/>
        <rFont val="Arial"/>
        <family val="2"/>
      </rPr>
      <t>...</t>
    </r>
    <r>
      <rPr>
        <sz val="9"/>
        <rFont val="Arial"/>
        <family val="2"/>
      </rPr>
      <t>Less than $50,000</t>
    </r>
  </si>
  <si>
    <r>
      <rPr>
        <sz val="9"/>
        <color theme="0"/>
        <rFont val="Arial"/>
        <family val="2"/>
      </rPr>
      <t>...</t>
    </r>
    <r>
      <rPr>
        <sz val="9"/>
        <rFont val="Arial"/>
        <family val="2"/>
      </rPr>
      <t>$50,000 to $99,999</t>
    </r>
  </si>
  <si>
    <r>
      <rPr>
        <sz val="9"/>
        <color theme="0"/>
        <rFont val="Arial"/>
        <family val="2"/>
      </rPr>
      <t>...</t>
    </r>
    <r>
      <rPr>
        <sz val="9"/>
        <rFont val="Arial"/>
        <family val="2"/>
      </rPr>
      <t>$100,000 to $199,999</t>
    </r>
  </si>
  <si>
    <r>
      <rPr>
        <sz val="9"/>
        <color theme="0"/>
        <rFont val="Arial"/>
        <family val="2"/>
      </rPr>
      <t>...</t>
    </r>
    <r>
      <rPr>
        <sz val="9"/>
        <rFont val="Arial"/>
        <family val="2"/>
      </rPr>
      <t>$200,000 to $499,999</t>
    </r>
  </si>
  <si>
    <r>
      <rPr>
        <sz val="9"/>
        <color theme="0"/>
        <rFont val="Arial"/>
        <family val="2"/>
      </rPr>
      <t>...</t>
    </r>
    <r>
      <rPr>
        <sz val="9"/>
        <rFont val="Arial"/>
        <family val="2"/>
      </rPr>
      <t>$500,000 or more</t>
    </r>
  </si>
  <si>
    <r>
      <rPr>
        <sz val="9"/>
        <color theme="0"/>
        <rFont val="Arial"/>
        <family val="2"/>
      </rPr>
      <t>...</t>
    </r>
    <r>
      <rPr>
        <b/>
        <sz val="9"/>
        <rFont val="Arial"/>
        <family val="2"/>
      </rPr>
      <t>SELECTED MONTHLY OWNER COSTS AS A</t>
    </r>
  </si>
  <si>
    <r>
      <rPr>
        <b/>
        <sz val="9"/>
        <color theme="0"/>
        <rFont val="Arial"/>
        <family val="2"/>
      </rPr>
      <t>......</t>
    </r>
    <r>
      <rPr>
        <b/>
        <sz val="9"/>
        <rFont val="Arial"/>
        <family val="2"/>
      </rPr>
      <t>PERCENTAGE OF HOUSEHOLD INCOME IN 2009</t>
    </r>
  </si>
  <si>
    <r>
      <rPr>
        <sz val="9"/>
        <color theme="0"/>
        <rFont val="Arial"/>
        <family val="2"/>
      </rPr>
      <t>...</t>
    </r>
    <r>
      <rPr>
        <sz val="9"/>
        <rFont val="Arial"/>
        <family val="2"/>
      </rPr>
      <t>2 to 4 units</t>
    </r>
  </si>
  <si>
    <r>
      <rPr>
        <sz val="9"/>
        <color theme="0"/>
        <rFont val="Arial"/>
        <family val="2"/>
      </rPr>
      <t>...</t>
    </r>
    <r>
      <rPr>
        <sz val="9"/>
        <rFont val="Arial"/>
        <family val="2"/>
      </rPr>
      <t>5 to 19 units</t>
    </r>
  </si>
  <si>
    <r>
      <rPr>
        <sz val="9"/>
        <color theme="0"/>
        <rFont val="Arial"/>
        <family val="2"/>
      </rPr>
      <t>...</t>
    </r>
    <r>
      <rPr>
        <sz val="9"/>
        <rFont val="Arial"/>
        <family val="2"/>
      </rPr>
      <t>20 or more units</t>
    </r>
  </si>
  <si>
    <r>
      <rPr>
        <sz val="9"/>
        <color theme="0"/>
        <rFont val="Arial"/>
        <family val="2"/>
      </rPr>
      <t>...</t>
    </r>
    <r>
      <rPr>
        <sz val="9"/>
        <rFont val="Arial"/>
        <family val="2"/>
      </rPr>
      <t>Less than $200</t>
    </r>
  </si>
  <si>
    <r>
      <rPr>
        <sz val="9"/>
        <color theme="0"/>
        <rFont val="Arial"/>
        <family val="2"/>
      </rPr>
      <t>...</t>
    </r>
    <r>
      <rPr>
        <sz val="9"/>
        <rFont val="Arial"/>
        <family val="2"/>
      </rPr>
      <t>$200 to $499</t>
    </r>
  </si>
  <si>
    <r>
      <rPr>
        <sz val="9"/>
        <color theme="0"/>
        <rFont val="Arial"/>
        <family val="2"/>
      </rPr>
      <t>...</t>
    </r>
    <r>
      <rPr>
        <sz val="9"/>
        <rFont val="Arial"/>
        <family val="2"/>
      </rPr>
      <t>$500 to $799</t>
    </r>
  </si>
  <si>
    <r>
      <rPr>
        <sz val="9"/>
        <color theme="0"/>
        <rFont val="Arial"/>
        <family val="2"/>
      </rPr>
      <t>...</t>
    </r>
    <r>
      <rPr>
        <sz val="9"/>
        <rFont val="Arial"/>
        <family val="2"/>
      </rPr>
      <t>$800 to $999</t>
    </r>
  </si>
  <si>
    <r>
      <rPr>
        <sz val="9"/>
        <color theme="0"/>
        <rFont val="Arial"/>
        <family val="2"/>
      </rPr>
      <t>...</t>
    </r>
    <r>
      <rPr>
        <sz val="9"/>
        <rFont val="Arial"/>
        <family val="2"/>
      </rPr>
      <t>$1,000 or more</t>
    </r>
  </si>
  <si>
    <r>
      <rPr>
        <sz val="9"/>
        <color theme="0"/>
        <rFont val="Arial"/>
        <family val="2"/>
      </rPr>
      <t>...</t>
    </r>
    <r>
      <rPr>
        <sz val="9"/>
        <rFont val="Arial"/>
        <family val="2"/>
      </rPr>
      <t>No rent paid</t>
    </r>
  </si>
  <si>
    <r>
      <rPr>
        <sz val="9"/>
        <color theme="0"/>
        <rFont val="Arial"/>
        <family val="2"/>
      </rPr>
      <t>...</t>
    </r>
    <r>
      <rPr>
        <sz val="9"/>
        <rFont val="Arial"/>
        <family val="2"/>
      </rPr>
      <t>Population in occupied housing units</t>
    </r>
  </si>
  <si>
    <r>
      <rPr>
        <sz val="9"/>
        <color theme="0"/>
        <rFont val="Arial"/>
        <family val="2"/>
      </rPr>
      <t>.........</t>
    </r>
    <r>
      <rPr>
        <sz val="9"/>
        <rFont val="Arial"/>
        <family val="2"/>
      </rPr>
      <t>Per occupied housing unit</t>
    </r>
  </si>
  <si>
    <r>
      <rPr>
        <sz val="9"/>
        <color theme="0"/>
        <rFont val="Arial"/>
        <family val="2"/>
      </rPr>
      <t>......</t>
    </r>
    <r>
      <rPr>
        <sz val="9"/>
        <rFont val="Arial"/>
        <family val="2"/>
      </rPr>
      <t>Owner-occupied housing units</t>
    </r>
  </si>
  <si>
    <r>
      <rPr>
        <sz val="9"/>
        <color theme="0"/>
        <rFont val="Arial"/>
        <family val="2"/>
      </rPr>
      <t>......</t>
    </r>
    <r>
      <rPr>
        <sz val="9"/>
        <rFont val="Arial"/>
        <family val="2"/>
      </rPr>
      <t>Renter-occupied housing units</t>
    </r>
  </si>
  <si>
    <r>
      <rPr>
        <sz val="9"/>
        <color theme="0"/>
        <rFont val="Arial"/>
        <family val="2"/>
      </rPr>
      <t>...</t>
    </r>
    <r>
      <rPr>
        <sz val="9"/>
        <rFont val="Arial"/>
        <family val="2"/>
      </rPr>
      <t>1 unit, detached</t>
    </r>
  </si>
  <si>
    <r>
      <rPr>
        <sz val="9"/>
        <color theme="0"/>
        <rFont val="Arial"/>
        <family val="2"/>
      </rPr>
      <t>...</t>
    </r>
    <r>
      <rPr>
        <sz val="9"/>
        <rFont val="Arial"/>
        <family val="2"/>
      </rPr>
      <t>1 unit, attached</t>
    </r>
  </si>
  <si>
    <r>
      <rPr>
        <sz val="9"/>
        <color theme="0"/>
        <rFont val="Arial"/>
        <family val="2"/>
      </rPr>
      <t>...</t>
    </r>
    <r>
      <rPr>
        <sz val="9"/>
        <rFont val="Arial"/>
        <family val="2"/>
      </rPr>
      <t>2 units</t>
    </r>
  </si>
  <si>
    <r>
      <rPr>
        <sz val="9"/>
        <color theme="0"/>
        <rFont val="Arial"/>
        <family val="2"/>
      </rPr>
      <t>...</t>
    </r>
    <r>
      <rPr>
        <sz val="9"/>
        <rFont val="Arial"/>
        <family val="2"/>
      </rPr>
      <t>3 or 4 units</t>
    </r>
  </si>
  <si>
    <r>
      <rPr>
        <sz val="9"/>
        <color theme="0"/>
        <rFont val="Arial"/>
        <family val="2"/>
      </rPr>
      <t>...</t>
    </r>
    <r>
      <rPr>
        <sz val="9"/>
        <rFont val="Arial"/>
        <family val="2"/>
      </rPr>
      <t>5 to 9 units</t>
    </r>
  </si>
  <si>
    <r>
      <rPr>
        <sz val="9"/>
        <color theme="0"/>
        <rFont val="Arial"/>
        <family val="2"/>
      </rPr>
      <t>...</t>
    </r>
    <r>
      <rPr>
        <sz val="9"/>
        <rFont val="Arial"/>
        <family val="2"/>
      </rPr>
      <t>10 to 19 units</t>
    </r>
  </si>
  <si>
    <r>
      <rPr>
        <sz val="9"/>
        <color theme="0"/>
        <rFont val="Arial"/>
        <family val="2"/>
      </rPr>
      <t>...</t>
    </r>
    <r>
      <rPr>
        <sz val="9"/>
        <rFont val="Arial"/>
        <family val="2"/>
      </rPr>
      <t>20 to 49 units</t>
    </r>
  </si>
  <si>
    <r>
      <rPr>
        <sz val="9"/>
        <color theme="0"/>
        <rFont val="Arial"/>
        <family val="2"/>
      </rPr>
      <t>...</t>
    </r>
    <r>
      <rPr>
        <sz val="9"/>
        <rFont val="Arial"/>
        <family val="2"/>
      </rPr>
      <t>50 or more units</t>
    </r>
  </si>
  <si>
    <r>
      <rPr>
        <sz val="9"/>
        <color theme="0"/>
        <rFont val="Arial"/>
        <family val="2"/>
      </rPr>
      <t>...</t>
    </r>
    <r>
      <rPr>
        <sz val="9"/>
        <rFont val="Arial"/>
        <family val="2"/>
      </rPr>
      <t>Mobile home</t>
    </r>
  </si>
  <si>
    <r>
      <rPr>
        <sz val="9"/>
        <color theme="0"/>
        <rFont val="Arial"/>
        <family val="2"/>
      </rPr>
      <t>...</t>
    </r>
    <r>
      <rPr>
        <sz val="9"/>
        <rFont val="Arial"/>
        <family val="2"/>
      </rPr>
      <t>Container</t>
    </r>
  </si>
  <si>
    <r>
      <rPr>
        <sz val="9"/>
        <color theme="0"/>
        <rFont val="Arial"/>
        <family val="2"/>
      </rPr>
      <t>...</t>
    </r>
    <r>
      <rPr>
        <sz val="9"/>
        <rFont val="Arial"/>
        <family val="2"/>
      </rPr>
      <t>Boat, RV, van, etc.</t>
    </r>
  </si>
  <si>
    <r>
      <rPr>
        <sz val="9"/>
        <color theme="0"/>
        <rFont val="Arial"/>
        <family val="2"/>
      </rPr>
      <t>...</t>
    </r>
    <r>
      <rPr>
        <sz val="9"/>
        <rFont val="Arial"/>
        <family val="2"/>
      </rPr>
      <t>1 room</t>
    </r>
  </si>
  <si>
    <r>
      <rPr>
        <sz val="9"/>
        <color theme="0"/>
        <rFont val="Arial"/>
        <family val="2"/>
      </rPr>
      <t>...</t>
    </r>
    <r>
      <rPr>
        <sz val="9"/>
        <rFont val="Arial"/>
        <family val="2"/>
      </rPr>
      <t>2 rooms</t>
    </r>
  </si>
  <si>
    <r>
      <rPr>
        <sz val="9"/>
        <color theme="0"/>
        <rFont val="Arial"/>
        <family val="2"/>
      </rPr>
      <t>...</t>
    </r>
    <r>
      <rPr>
        <sz val="9"/>
        <rFont val="Arial"/>
        <family val="2"/>
      </rPr>
      <t>3 rooms</t>
    </r>
  </si>
  <si>
    <r>
      <rPr>
        <sz val="9"/>
        <color theme="0"/>
        <rFont val="Arial"/>
        <family val="2"/>
      </rPr>
      <t>...</t>
    </r>
    <r>
      <rPr>
        <sz val="9"/>
        <rFont val="Arial"/>
        <family val="2"/>
      </rPr>
      <t>8 rooms</t>
    </r>
  </si>
  <si>
    <r>
      <rPr>
        <sz val="9"/>
        <color theme="0"/>
        <rFont val="Arial"/>
        <family val="2"/>
      </rPr>
      <t>...</t>
    </r>
    <r>
      <rPr>
        <sz val="9"/>
        <rFont val="Arial"/>
        <family val="2"/>
      </rPr>
      <t>9 or more rooms</t>
    </r>
  </si>
  <si>
    <r>
      <rPr>
        <sz val="9"/>
        <color theme="0"/>
        <rFont val="Arial"/>
        <family val="2"/>
      </rPr>
      <t>...</t>
    </r>
    <r>
      <rPr>
        <b/>
        <sz val="9"/>
        <rFont val="Arial"/>
        <family val="2"/>
      </rPr>
      <t>BEDROOMS</t>
    </r>
  </si>
  <si>
    <r>
      <rPr>
        <sz val="9"/>
        <color theme="0"/>
        <rFont val="Arial"/>
        <family val="2"/>
      </rPr>
      <t>...</t>
    </r>
    <r>
      <rPr>
        <sz val="9"/>
        <rFont val="Arial"/>
        <family val="2"/>
      </rPr>
      <t>No bedroom</t>
    </r>
  </si>
  <si>
    <r>
      <rPr>
        <sz val="9"/>
        <color theme="0"/>
        <rFont val="Arial"/>
        <family val="2"/>
      </rPr>
      <t>...</t>
    </r>
    <r>
      <rPr>
        <sz val="9"/>
        <rFont val="Arial"/>
        <family val="2"/>
      </rPr>
      <t>1 bedroom</t>
    </r>
  </si>
  <si>
    <r>
      <rPr>
        <sz val="9"/>
        <color theme="0"/>
        <rFont val="Arial"/>
        <family val="2"/>
      </rPr>
      <t>...</t>
    </r>
    <r>
      <rPr>
        <sz val="9"/>
        <rFont val="Arial"/>
        <family val="2"/>
      </rPr>
      <t>2 bedrooms</t>
    </r>
  </si>
  <si>
    <r>
      <rPr>
        <sz val="9"/>
        <color theme="0"/>
        <rFont val="Arial"/>
        <family val="2"/>
      </rPr>
      <t>...</t>
    </r>
    <r>
      <rPr>
        <sz val="9"/>
        <rFont val="Arial"/>
        <family val="2"/>
      </rPr>
      <t>3 bedrooms</t>
    </r>
  </si>
  <si>
    <r>
      <rPr>
        <sz val="9"/>
        <color theme="0"/>
        <rFont val="Arial"/>
        <family val="2"/>
      </rPr>
      <t>...</t>
    </r>
    <r>
      <rPr>
        <sz val="9"/>
        <rFont val="Arial"/>
        <family val="2"/>
      </rPr>
      <t>4 bedrooms</t>
    </r>
  </si>
  <si>
    <r>
      <rPr>
        <sz val="9"/>
        <color theme="0"/>
        <rFont val="Arial"/>
        <family val="2"/>
      </rPr>
      <t>...</t>
    </r>
    <r>
      <rPr>
        <sz val="9"/>
        <rFont val="Arial"/>
        <family val="2"/>
      </rPr>
      <t>5 or more bedrooms</t>
    </r>
  </si>
  <si>
    <r>
      <rPr>
        <sz val="9"/>
        <color theme="0"/>
        <rFont val="Arial"/>
        <family val="2"/>
      </rPr>
      <t>...</t>
    </r>
    <r>
      <rPr>
        <b/>
        <sz val="9"/>
        <rFont val="Arial"/>
        <family val="2"/>
      </rPr>
      <t>YEAR STRUCTURE BUILT</t>
    </r>
  </si>
  <si>
    <r>
      <rPr>
        <sz val="9"/>
        <color theme="0"/>
        <rFont val="Arial"/>
        <family val="2"/>
      </rPr>
      <t>...</t>
    </r>
    <r>
      <rPr>
        <sz val="9"/>
        <rFont val="Arial"/>
        <family val="2"/>
      </rPr>
      <t>2009 to March 2010</t>
    </r>
  </si>
  <si>
    <r>
      <rPr>
        <sz val="9"/>
        <color theme="0"/>
        <rFont val="Arial"/>
        <family val="2"/>
      </rPr>
      <t>...</t>
    </r>
    <r>
      <rPr>
        <sz val="9"/>
        <rFont val="Arial"/>
        <family val="2"/>
      </rPr>
      <t>2000 to 2008</t>
    </r>
  </si>
  <si>
    <r>
      <rPr>
        <sz val="9"/>
        <color theme="0"/>
        <rFont val="Arial"/>
        <family val="2"/>
      </rPr>
      <t>...</t>
    </r>
    <r>
      <rPr>
        <sz val="9"/>
        <rFont val="Arial"/>
        <family val="2"/>
      </rPr>
      <t>1990 to 1999</t>
    </r>
  </si>
  <si>
    <r>
      <rPr>
        <sz val="9"/>
        <color theme="0"/>
        <rFont val="Arial"/>
        <family val="2"/>
      </rPr>
      <t>...</t>
    </r>
    <r>
      <rPr>
        <sz val="9"/>
        <rFont val="Arial"/>
        <family val="2"/>
      </rPr>
      <t>1980 to 1989</t>
    </r>
  </si>
  <si>
    <r>
      <rPr>
        <sz val="9"/>
        <color theme="0"/>
        <rFont val="Arial"/>
        <family val="2"/>
      </rPr>
      <t>...</t>
    </r>
    <r>
      <rPr>
        <sz val="9"/>
        <rFont val="Arial"/>
        <family val="2"/>
      </rPr>
      <t>1970 to 1979</t>
    </r>
  </si>
  <si>
    <r>
      <rPr>
        <sz val="9"/>
        <color theme="0"/>
        <rFont val="Arial"/>
        <family val="2"/>
      </rPr>
      <t>...</t>
    </r>
    <r>
      <rPr>
        <sz val="9"/>
        <rFont val="Arial"/>
        <family val="2"/>
      </rPr>
      <t>1960 to 1969</t>
    </r>
  </si>
  <si>
    <r>
      <rPr>
        <sz val="9"/>
        <color theme="0"/>
        <rFont val="Arial"/>
        <family val="2"/>
      </rPr>
      <t>...</t>
    </r>
    <r>
      <rPr>
        <sz val="9"/>
        <rFont val="Arial"/>
        <family val="2"/>
      </rPr>
      <t>1950 to 1959</t>
    </r>
  </si>
  <si>
    <r>
      <rPr>
        <sz val="9"/>
        <color theme="0"/>
        <rFont val="Arial"/>
        <family val="2"/>
      </rPr>
      <t>...</t>
    </r>
    <r>
      <rPr>
        <sz val="9"/>
        <rFont val="Arial"/>
        <family val="2"/>
      </rPr>
      <t>1940 to 1949</t>
    </r>
  </si>
  <si>
    <r>
      <rPr>
        <sz val="9"/>
        <color theme="0"/>
        <rFont val="Arial"/>
        <family val="2"/>
      </rPr>
      <t>...</t>
    </r>
    <r>
      <rPr>
        <sz val="9"/>
        <rFont val="Arial"/>
        <family val="2"/>
      </rPr>
      <t>1939 or earlier</t>
    </r>
  </si>
  <si>
    <r>
      <rPr>
        <sz val="9"/>
        <color theme="0"/>
        <rFont val="Arial"/>
        <family val="2"/>
      </rPr>
      <t>...</t>
    </r>
    <r>
      <rPr>
        <b/>
        <sz val="9"/>
        <rFont val="Arial"/>
        <family val="2"/>
      </rPr>
      <t>YEAR HOUSEHOLDER MOVED INTO UNIT</t>
    </r>
  </si>
  <si>
    <r>
      <rPr>
        <sz val="9"/>
        <color theme="0"/>
        <rFont val="Arial"/>
        <family val="2"/>
      </rPr>
      <t>...</t>
    </r>
    <r>
      <rPr>
        <sz val="9"/>
        <rFont val="Arial"/>
        <family val="2"/>
      </rPr>
      <t>1969 or earlier</t>
    </r>
  </si>
  <si>
    <r>
      <rPr>
        <sz val="9"/>
        <color theme="0"/>
        <rFont val="Arial"/>
        <family val="2"/>
      </rPr>
      <t>...</t>
    </r>
    <r>
      <rPr>
        <b/>
        <sz val="9"/>
        <rFont val="Arial"/>
        <family val="2"/>
      </rPr>
      <t>PLUMBING FACILITIES</t>
    </r>
  </si>
  <si>
    <r>
      <rPr>
        <sz val="9"/>
        <color theme="0"/>
        <rFont val="Arial"/>
        <family val="2"/>
      </rPr>
      <t>...</t>
    </r>
    <r>
      <rPr>
        <sz val="9"/>
        <rFont val="Arial"/>
        <family val="2"/>
      </rPr>
      <t>Complete plumbing facilities</t>
    </r>
  </si>
  <si>
    <r>
      <rPr>
        <sz val="9"/>
        <color theme="0"/>
        <rFont val="Arial"/>
        <family val="2"/>
      </rPr>
      <t>...</t>
    </r>
    <r>
      <rPr>
        <sz val="9"/>
        <rFont val="Arial"/>
        <family val="2"/>
      </rPr>
      <t>Lacking complete plumbing facilities</t>
    </r>
  </si>
  <si>
    <r>
      <rPr>
        <sz val="9"/>
        <color theme="0"/>
        <rFont val="Arial"/>
        <family val="2"/>
      </rPr>
      <t>...</t>
    </r>
    <r>
      <rPr>
        <b/>
        <sz val="9"/>
        <rFont val="Arial"/>
        <family val="2"/>
      </rPr>
      <t>KITCHEN FACILITIES</t>
    </r>
  </si>
  <si>
    <r>
      <rPr>
        <sz val="9"/>
        <color theme="0"/>
        <rFont val="Arial"/>
        <family val="2"/>
      </rPr>
      <t>...</t>
    </r>
    <r>
      <rPr>
        <sz val="9"/>
        <rFont val="Arial"/>
        <family val="2"/>
      </rPr>
      <t>Complete kitchen facilities</t>
    </r>
  </si>
  <si>
    <r>
      <rPr>
        <sz val="9"/>
        <color theme="0"/>
        <rFont val="Arial"/>
        <family val="2"/>
      </rPr>
      <t>...</t>
    </r>
    <r>
      <rPr>
        <sz val="9"/>
        <rFont val="Arial"/>
        <family val="2"/>
      </rPr>
      <t>Lacking complete kitchen facilities</t>
    </r>
  </si>
  <si>
    <r>
      <rPr>
        <sz val="9"/>
        <color theme="0"/>
        <rFont val="Arial"/>
        <family val="2"/>
      </rPr>
      <t>...</t>
    </r>
    <r>
      <rPr>
        <b/>
        <sz val="9"/>
        <rFont val="Arial"/>
        <family val="2"/>
      </rPr>
      <t>SOURCE OF WATER</t>
    </r>
  </si>
  <si>
    <r>
      <rPr>
        <sz val="9"/>
        <color theme="0"/>
        <rFont val="Arial"/>
        <family val="2"/>
      </rPr>
      <t>...</t>
    </r>
    <r>
      <rPr>
        <sz val="9"/>
        <rFont val="Arial"/>
        <family val="2"/>
      </rPr>
      <t>Public system only</t>
    </r>
  </si>
  <si>
    <r>
      <rPr>
        <sz val="9"/>
        <color theme="0"/>
        <rFont val="Arial"/>
        <family val="2"/>
      </rPr>
      <t>...</t>
    </r>
    <r>
      <rPr>
        <sz val="9"/>
        <rFont val="Arial"/>
        <family val="2"/>
      </rPr>
      <t>Public system and catchment</t>
    </r>
  </si>
  <si>
    <r>
      <rPr>
        <sz val="9"/>
        <color theme="0"/>
        <rFont val="Arial"/>
        <family val="2"/>
      </rPr>
      <t>...</t>
    </r>
    <r>
      <rPr>
        <sz val="9"/>
        <rFont val="Arial"/>
        <family val="2"/>
      </rPr>
      <t>Individual well</t>
    </r>
  </si>
  <si>
    <r>
      <rPr>
        <sz val="9"/>
        <color theme="0"/>
        <rFont val="Arial"/>
        <family val="2"/>
      </rPr>
      <t>...</t>
    </r>
    <r>
      <rPr>
        <sz val="9"/>
        <rFont val="Arial"/>
        <family val="2"/>
      </rPr>
      <t>Catchment, tanks, or drums only</t>
    </r>
  </si>
  <si>
    <r>
      <rPr>
        <sz val="9"/>
        <color theme="0"/>
        <rFont val="Arial"/>
        <family val="2"/>
      </rPr>
      <t>...</t>
    </r>
    <r>
      <rPr>
        <sz val="9"/>
        <rFont val="Arial"/>
        <family val="2"/>
      </rPr>
      <t>Some other source</t>
    </r>
  </si>
  <si>
    <r>
      <rPr>
        <sz val="9"/>
        <color theme="0"/>
        <rFont val="Arial"/>
        <family val="2"/>
      </rPr>
      <t>...</t>
    </r>
    <r>
      <rPr>
        <b/>
        <sz val="9"/>
        <rFont val="Arial"/>
        <family val="2"/>
      </rPr>
      <t>SEWAGE DISPOSAL</t>
    </r>
  </si>
  <si>
    <r>
      <rPr>
        <sz val="9"/>
        <color theme="0"/>
        <rFont val="Arial"/>
        <family val="2"/>
      </rPr>
      <t>...</t>
    </r>
    <r>
      <rPr>
        <sz val="9"/>
        <rFont val="Arial"/>
        <family val="2"/>
      </rPr>
      <t>Public sewer</t>
    </r>
  </si>
  <si>
    <r>
      <rPr>
        <sz val="9"/>
        <color theme="0"/>
        <rFont val="Arial"/>
        <family val="2"/>
      </rPr>
      <t>...</t>
    </r>
    <r>
      <rPr>
        <sz val="9"/>
        <rFont val="Arial"/>
        <family val="2"/>
      </rPr>
      <t>Septic tank or cesspool</t>
    </r>
  </si>
  <si>
    <r>
      <rPr>
        <sz val="9"/>
        <color theme="0"/>
        <rFont val="Arial"/>
        <family val="2"/>
      </rPr>
      <t>...</t>
    </r>
    <r>
      <rPr>
        <b/>
        <sz val="9"/>
        <rFont val="Arial"/>
        <family val="2"/>
      </rPr>
      <t>MAIN COOKING FACILITIES</t>
    </r>
  </si>
  <si>
    <r>
      <rPr>
        <sz val="9"/>
        <color theme="0"/>
        <rFont val="Arial"/>
        <family val="2"/>
      </rPr>
      <t>...</t>
    </r>
    <r>
      <rPr>
        <sz val="9"/>
        <rFont val="Arial"/>
        <family val="2"/>
      </rPr>
      <t>Cooking facilities inside this building</t>
    </r>
  </si>
  <si>
    <r>
      <rPr>
        <sz val="9"/>
        <color theme="0"/>
        <rFont val="Arial"/>
        <family val="2"/>
      </rPr>
      <t>...</t>
    </r>
    <r>
      <rPr>
        <sz val="9"/>
        <rFont val="Arial"/>
        <family val="2"/>
      </rPr>
      <t>Cooking facilities outside this building</t>
    </r>
  </si>
  <si>
    <r>
      <rPr>
        <sz val="9"/>
        <color theme="0"/>
        <rFont val="Arial"/>
        <family val="2"/>
      </rPr>
      <t>...</t>
    </r>
    <r>
      <rPr>
        <sz val="9"/>
        <rFont val="Arial"/>
        <family val="2"/>
      </rPr>
      <t>No cooking facilities</t>
    </r>
  </si>
  <si>
    <r>
      <rPr>
        <sz val="9"/>
        <color theme="0"/>
        <rFont val="Arial"/>
        <family val="2"/>
      </rPr>
      <t>...</t>
    </r>
    <r>
      <rPr>
        <b/>
        <sz val="9"/>
        <rFont val="Arial"/>
        <family val="2"/>
      </rPr>
      <t>AIR CONDITIONING</t>
    </r>
  </si>
  <si>
    <r>
      <rPr>
        <sz val="9"/>
        <color theme="0"/>
        <rFont val="Arial"/>
        <family val="2"/>
      </rPr>
      <t>...</t>
    </r>
    <r>
      <rPr>
        <sz val="9"/>
        <rFont val="Arial"/>
        <family val="2"/>
      </rPr>
      <t>Central system</t>
    </r>
  </si>
  <si>
    <r>
      <rPr>
        <sz val="9"/>
        <color theme="0"/>
        <rFont val="Arial"/>
        <family val="2"/>
      </rPr>
      <t>...</t>
    </r>
    <r>
      <rPr>
        <sz val="9"/>
        <rFont val="Arial"/>
        <family val="2"/>
      </rPr>
      <t>1 individual room unit</t>
    </r>
  </si>
  <si>
    <r>
      <rPr>
        <sz val="9"/>
        <color theme="0"/>
        <rFont val="Arial"/>
        <family val="2"/>
      </rPr>
      <t>...</t>
    </r>
    <r>
      <rPr>
        <sz val="9"/>
        <rFont val="Arial"/>
        <family val="2"/>
      </rPr>
      <t>2-or-more individual room units</t>
    </r>
  </si>
  <si>
    <r>
      <rPr>
        <sz val="9"/>
        <color theme="0"/>
        <rFont val="Arial"/>
        <family val="2"/>
      </rPr>
      <t>...</t>
    </r>
    <r>
      <rPr>
        <sz val="9"/>
        <rFont val="Arial"/>
        <family val="2"/>
      </rPr>
      <t>No air conditioning</t>
    </r>
  </si>
  <si>
    <r>
      <rPr>
        <sz val="9"/>
        <color theme="0"/>
        <rFont val="Arial"/>
        <family val="2"/>
      </rPr>
      <t>...</t>
    </r>
    <r>
      <rPr>
        <b/>
        <sz val="9"/>
        <rFont val="Arial"/>
        <family val="2"/>
      </rPr>
      <t>BATTERY-OPERATED RADIO</t>
    </r>
  </si>
  <si>
    <r>
      <rPr>
        <sz val="9"/>
        <color theme="0"/>
        <rFont val="Arial"/>
        <family val="2"/>
      </rPr>
      <t>...</t>
    </r>
    <r>
      <rPr>
        <sz val="9"/>
        <rFont val="Arial"/>
        <family val="2"/>
      </rPr>
      <t>With 1-or-more battery-operated radios</t>
    </r>
  </si>
  <si>
    <r>
      <rPr>
        <sz val="9"/>
        <color theme="0"/>
        <rFont val="Arial"/>
        <family val="2"/>
      </rPr>
      <t>...</t>
    </r>
    <r>
      <rPr>
        <sz val="9"/>
        <rFont val="Arial"/>
        <family val="2"/>
      </rPr>
      <t>No battery-operated radios</t>
    </r>
  </si>
  <si>
    <r>
      <rPr>
        <sz val="9"/>
        <color theme="0"/>
        <rFont val="Arial"/>
        <family val="2"/>
      </rPr>
      <t>...</t>
    </r>
    <r>
      <rPr>
        <sz val="9"/>
        <rFont val="Arial"/>
        <family val="2"/>
      </rPr>
      <t>Population in owner-occupied housing units</t>
    </r>
  </si>
  <si>
    <r>
      <rPr>
        <sz val="9"/>
        <color theme="0"/>
        <rFont val="Arial"/>
        <family val="2"/>
      </rPr>
      <t>......</t>
    </r>
    <r>
      <rPr>
        <sz val="9"/>
        <rFont val="Arial"/>
        <family val="2"/>
      </rPr>
      <t>Per owner-occupied housing unit</t>
    </r>
  </si>
  <si>
    <r>
      <rPr>
        <sz val="9"/>
        <color theme="0"/>
        <rFont val="Arial"/>
        <family val="2"/>
      </rPr>
      <t>...</t>
    </r>
    <r>
      <rPr>
        <b/>
        <sz val="9"/>
        <rFont val="Arial"/>
        <family val="2"/>
      </rPr>
      <t>PLUMBING AND KITCHEN FACILITIES</t>
    </r>
  </si>
  <si>
    <r>
      <rPr>
        <sz val="9"/>
        <color theme="0"/>
        <rFont val="Arial"/>
        <family val="2"/>
      </rPr>
      <t>...</t>
    </r>
    <r>
      <rPr>
        <b/>
        <sz val="9"/>
        <rFont val="Arial"/>
        <family val="2"/>
      </rPr>
      <t>SELECTED COMMUNICATION CHARACTERISTICS</t>
    </r>
  </si>
  <si>
    <r>
      <rPr>
        <sz val="9"/>
        <color theme="0"/>
        <rFont val="Arial"/>
        <family val="2"/>
      </rPr>
      <t>...</t>
    </r>
    <r>
      <rPr>
        <sz val="9"/>
        <rFont val="Arial"/>
        <family val="2"/>
      </rPr>
      <t>With telephone service available</t>
    </r>
  </si>
  <si>
    <r>
      <rPr>
        <sz val="9"/>
        <color theme="0"/>
        <rFont val="Arial"/>
        <family val="2"/>
      </rPr>
      <t>...</t>
    </r>
    <r>
      <rPr>
        <sz val="9"/>
        <rFont val="Arial"/>
        <family val="2"/>
      </rPr>
      <t>With a home computer or laptop</t>
    </r>
  </si>
  <si>
    <r>
      <rPr>
        <sz val="9"/>
        <color theme="0"/>
        <rFont val="Arial"/>
        <family val="2"/>
      </rPr>
      <t>...</t>
    </r>
    <r>
      <rPr>
        <sz val="9"/>
        <rFont val="Arial"/>
        <family val="2"/>
      </rPr>
      <t>With Internet service</t>
    </r>
  </si>
  <si>
    <r>
      <rPr>
        <sz val="9"/>
        <color theme="0"/>
        <rFont val="Arial"/>
        <family val="2"/>
      </rPr>
      <t>...</t>
    </r>
    <r>
      <rPr>
        <sz val="9"/>
        <rFont val="Arial"/>
        <family val="2"/>
      </rPr>
      <t>Population in renter-occupied housing units</t>
    </r>
  </si>
  <si>
    <r>
      <rPr>
        <sz val="9"/>
        <color theme="0"/>
        <rFont val="Arial"/>
        <family val="2"/>
      </rPr>
      <t>......</t>
    </r>
    <r>
      <rPr>
        <sz val="9"/>
        <rFont val="Arial"/>
        <family val="2"/>
      </rPr>
      <t>Per renter-occupied housing unit</t>
    </r>
  </si>
  <si>
    <r>
      <rPr>
        <sz val="9"/>
        <color theme="0"/>
        <rFont val="Arial"/>
        <family val="2"/>
      </rPr>
      <t>...</t>
    </r>
    <r>
      <rPr>
        <b/>
        <sz val="9"/>
        <rFont val="Arial"/>
        <family val="2"/>
      </rPr>
      <t>TYPE OF MATERIALS USED FOR OUTSIDE WALLS</t>
    </r>
  </si>
  <si>
    <r>
      <rPr>
        <sz val="9"/>
        <color theme="0"/>
        <rFont val="Arial"/>
        <family val="2"/>
      </rPr>
      <t>...</t>
    </r>
    <r>
      <rPr>
        <sz val="9"/>
        <rFont val="Arial"/>
        <family val="2"/>
      </rPr>
      <t>Poured concrete</t>
    </r>
  </si>
  <si>
    <r>
      <rPr>
        <sz val="9"/>
        <color theme="0"/>
        <rFont val="Arial"/>
        <family val="2"/>
      </rPr>
      <t>...</t>
    </r>
    <r>
      <rPr>
        <sz val="9"/>
        <rFont val="Arial"/>
        <family val="2"/>
      </rPr>
      <t>Concrete blocks</t>
    </r>
  </si>
  <si>
    <r>
      <rPr>
        <sz val="9"/>
        <color theme="0"/>
        <rFont val="Arial"/>
        <family val="2"/>
      </rPr>
      <t>...</t>
    </r>
    <r>
      <rPr>
        <sz val="9"/>
        <rFont val="Arial"/>
        <family val="2"/>
      </rPr>
      <t>Metal</t>
    </r>
  </si>
  <si>
    <r>
      <rPr>
        <sz val="9"/>
        <color theme="0"/>
        <rFont val="Arial"/>
        <family val="2"/>
      </rPr>
      <t>...</t>
    </r>
    <r>
      <rPr>
        <sz val="9"/>
        <rFont val="Arial"/>
        <family val="2"/>
      </rPr>
      <t>Wood</t>
    </r>
  </si>
  <si>
    <r>
      <rPr>
        <sz val="9"/>
        <color theme="0"/>
        <rFont val="Arial"/>
        <family val="2"/>
      </rPr>
      <t>...</t>
    </r>
    <r>
      <rPr>
        <sz val="9"/>
        <rFont val="Arial"/>
        <family val="2"/>
      </rPr>
      <t>Other</t>
    </r>
  </si>
  <si>
    <r>
      <rPr>
        <sz val="9"/>
        <color theme="0"/>
        <rFont val="Arial"/>
        <family val="2"/>
      </rPr>
      <t>...</t>
    </r>
    <r>
      <rPr>
        <b/>
        <sz val="9"/>
        <rFont val="Arial"/>
        <family val="2"/>
      </rPr>
      <t>TYPE OF MATERIALS USED FOR ROOF</t>
    </r>
  </si>
  <si>
    <r>
      <rPr>
        <sz val="9"/>
        <color theme="0"/>
        <rFont val="Arial"/>
        <family val="2"/>
      </rPr>
      <t>...</t>
    </r>
    <r>
      <rPr>
        <b/>
        <sz val="9"/>
        <rFont val="Arial"/>
        <family val="2"/>
      </rPr>
      <t>TYPE OF MATERIALS USED FOR FOUNDATION</t>
    </r>
  </si>
  <si>
    <r>
      <rPr>
        <sz val="9"/>
        <color theme="0"/>
        <rFont val="Arial"/>
        <family val="2"/>
      </rPr>
      <t>...</t>
    </r>
    <r>
      <rPr>
        <sz val="9"/>
        <rFont val="Arial"/>
        <family val="2"/>
      </rPr>
      <t>Wood pier or pilings</t>
    </r>
  </si>
  <si>
    <t>Table with row headers in column A and column headers in row 5 through 7. Leading dots indicate subparts.</t>
  </si>
  <si>
    <t>Table with row headers in column A and column headers in row 5. Leading dots indicate subparts.</t>
  </si>
  <si>
    <t>Guam Crosstabulations</t>
  </si>
  <si>
    <t>NOTE: For information on confidentiality protection, nonsampling error, and definitions, see www.census.gov/prod/cen2010/doc/dct1gu.pdf.</t>
  </si>
  <si>
    <r>
      <rPr>
        <sz val="9"/>
        <color theme="0"/>
        <rFont val="Arial"/>
        <family val="2"/>
      </rPr>
      <t>…...</t>
    </r>
    <r>
      <rPr>
        <sz val="9"/>
        <rFont val="Arial"/>
        <family val="2"/>
      </rPr>
      <t>With Internet service</t>
    </r>
  </si>
  <si>
    <r>
      <rPr>
        <sz val="9"/>
        <color theme="0"/>
        <rFont val="Arial"/>
        <family val="2"/>
      </rPr>
      <t>......</t>
    </r>
    <r>
      <rPr>
        <sz val="9"/>
        <rFont val="Arial"/>
        <family val="2"/>
      </rPr>
      <t>Same municipality</t>
    </r>
  </si>
  <si>
    <r>
      <rPr>
        <sz val="9"/>
        <color theme="0"/>
        <rFont val="Arial"/>
        <family val="2"/>
      </rPr>
      <t>......</t>
    </r>
    <r>
      <rPr>
        <sz val="9"/>
        <rFont val="Arial"/>
        <family val="2"/>
      </rPr>
      <t>Different municipality</t>
    </r>
  </si>
  <si>
    <t>With a mortgage</t>
  </si>
  <si>
    <r>
      <rPr>
        <sz val="9"/>
        <color theme="0"/>
        <rFont val="Arial"/>
        <family val="2"/>
      </rPr>
      <t>......</t>
    </r>
    <r>
      <rPr>
        <sz val="9"/>
        <rFont val="Arial"/>
        <family val="2"/>
      </rPr>
      <t>Other Oceania [1]</t>
    </r>
  </si>
  <si>
    <r>
      <rPr>
        <sz val="9"/>
        <color theme="0"/>
        <rFont val="Arial"/>
        <family val="2"/>
      </rPr>
      <t>......</t>
    </r>
    <r>
      <rPr>
        <sz val="9"/>
        <rFont val="Arial"/>
        <family val="2"/>
      </rPr>
      <t>Other Oceania [2]</t>
    </r>
  </si>
  <si>
    <t>Table 2-4. Ethnic Origin or Race and Sex by Age of Householder: 2010</t>
  </si>
  <si>
    <t>50.0+</t>
  </si>
  <si>
    <t>[2]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www.census.gov/prod/cen2010/doc/dct1gu.pdf.</t>
  </si>
  <si>
    <t>NOTE: Occupation categories are based on 4-digit codes from the Standard Occupational Classification 2010. See Appendix F, www.census.gov/prod/cen2010/doc/dct1gu.pdf for more information.</t>
  </si>
  <si>
    <t>NOTE: Industry codes are based on 4-digit codes from the North American Industry Classification System 2007.  The Industry categories adhere to the guidelines issued in Clarification Memorandum No. 2, "NAICS Alternate Aggregation Structure for Use by U.S. Statistical Agencies," issued by the Office of Management and Budget. See Appendix F, www.census.gov/prod/cen2010/doc/dct1gu.pdf for more information.</t>
  </si>
  <si>
    <t>[1] Responses of same-sex spouse are edited during processing into the unmarried partner category.  The processing affects several subjects, including family income, nonfamily household income, workers in family, and poverty status.  For more information on how this procedure affects the data, see the definitions for "spouse," "family type," "nonrelatives," "unmarried-partner households," and "nonfamily households" under "Household Type and Relationship” and “Now married, except separated" under “Marital Status” in Appendix B, www.census.gov/prod/cen2010/doc/dct1gu.pdf.</t>
  </si>
  <si>
    <r>
      <rPr>
        <sz val="9"/>
        <color theme="0"/>
        <rFont val="Arial"/>
        <family val="2"/>
      </rPr>
      <t>......</t>
    </r>
    <r>
      <rPr>
        <sz val="9"/>
        <rFont val="Arial"/>
        <family val="2"/>
      </rPr>
      <t>Permanent resident</t>
    </r>
  </si>
  <si>
    <t>Males</t>
  </si>
  <si>
    <t>Females</t>
  </si>
  <si>
    <t>(x)</t>
  </si>
  <si>
    <t xml:space="preserve">     Total Micronesians</t>
  </si>
  <si>
    <t>Numbers</t>
  </si>
  <si>
    <t>Percents</t>
  </si>
  <si>
    <t>Table   . Birthplace and Year of Entry to Guam, Micronesian migrants: 2010</t>
  </si>
  <si>
    <t>Source: 2010 US Census Bureau</t>
  </si>
  <si>
    <t>Birthplace</t>
  </si>
  <si>
    <t>Year of Entry</t>
  </si>
  <si>
    <t xml:space="preserve">Born in Guam </t>
  </si>
  <si>
    <t>Born outside Guam</t>
  </si>
  <si>
    <t>Residence in 2009</t>
  </si>
  <si>
    <t>Table    . Residence in 2009, Micronesian Migrants: 2010</t>
  </si>
  <si>
    <t>Source; 2010 US Census Bureau</t>
  </si>
  <si>
    <t xml:space="preserve">      Total</t>
  </si>
  <si>
    <t>English</t>
  </si>
  <si>
    <t>Other languages</t>
  </si>
  <si>
    <t>Language</t>
  </si>
  <si>
    <t>Table    . Language Spoken at Home, FSM and Micronesians on Guam: 2010</t>
  </si>
  <si>
    <t xml:space="preserve">    Percent</t>
  </si>
  <si>
    <t>Source: US Census Bureau and FSM SBOC</t>
  </si>
  <si>
    <t>(X)</t>
  </si>
  <si>
    <t>Source: US Census Bureau</t>
  </si>
  <si>
    <t>Table    . Frequency of English Speaking, Micronesian Migrants on Guam: 2010</t>
  </si>
  <si>
    <t>Frequency of</t>
  </si>
  <si>
    <t>English Usage</t>
  </si>
  <si>
    <t>Educational</t>
  </si>
  <si>
    <t>Attainment</t>
  </si>
  <si>
    <t>Table    . Educational Attainment of Micronesian Migrants on Guam: 2010</t>
  </si>
  <si>
    <t>FSM 2010</t>
  </si>
  <si>
    <t>Micronesians on Guam</t>
  </si>
  <si>
    <t>Table   . Educational Attainment in FSM and Micronesians Migrants on Guam: 2010</t>
  </si>
  <si>
    <t xml:space="preserve">              Percent</t>
  </si>
  <si>
    <t>Labor Force Participation</t>
  </si>
  <si>
    <t>Micronesian Migrants</t>
  </si>
  <si>
    <t>Chuukese only</t>
  </si>
  <si>
    <t>Table   . Labor Force Participation of Micronesian Migrants on Guam: 2010</t>
  </si>
  <si>
    <r>
      <rPr>
        <sz val="9"/>
        <color theme="0"/>
        <rFont val="Arial"/>
        <family val="2"/>
      </rPr>
      <t>......Total</t>
    </r>
    <r>
      <rPr>
        <sz val="9"/>
        <rFont val="Arial"/>
        <family val="2"/>
      </rPr>
      <t xml:space="preserve"> remittances sent abroad (dollars)</t>
    </r>
  </si>
  <si>
    <t xml:space="preserve">       Households</t>
  </si>
  <si>
    <t>No remittances sent abroad</t>
  </si>
  <si>
    <t>With remittances sent abroad</t>
  </si>
  <si>
    <t xml:space="preserve">      Total remittances sent abroad (dollars)</t>
  </si>
  <si>
    <t>Other</t>
  </si>
  <si>
    <t>Micros.</t>
  </si>
  <si>
    <t>Remittances</t>
  </si>
  <si>
    <t>Table    . Remittances for Micronesian Migrants on Guam: 2010</t>
  </si>
  <si>
    <t>Guam</t>
  </si>
  <si>
    <t>Other Micros</t>
  </si>
  <si>
    <r>
      <rPr>
        <sz val="9"/>
        <color theme="0"/>
        <rFont val="Arial"/>
        <family val="2"/>
      </rPr>
      <t>...</t>
    </r>
    <r>
      <rPr>
        <sz val="9"/>
        <rFont val="Arial"/>
        <family val="2"/>
      </rPr>
      <t>Median  family income (dollars)</t>
    </r>
  </si>
  <si>
    <t>Table   . Labor Force Participation in FSM and Micronesian Migrants on Guam: 2010</t>
  </si>
  <si>
    <t xml:space="preserve">      Persons 15+ years </t>
  </si>
  <si>
    <t xml:space="preserve">In labor force </t>
  </si>
  <si>
    <t xml:space="preserve">   Percent </t>
  </si>
  <si>
    <t xml:space="preserve">   Employed </t>
  </si>
  <si>
    <t xml:space="preserve">      Formal work </t>
  </si>
  <si>
    <t xml:space="preserve">      Home production </t>
  </si>
  <si>
    <t xml:space="preserve">         Subsistence </t>
  </si>
  <si>
    <t xml:space="preserve">         Market oriented </t>
  </si>
  <si>
    <t xml:space="preserve">   Unemployed </t>
  </si>
  <si>
    <t xml:space="preserve">      Percent of labor force </t>
  </si>
  <si>
    <t xml:space="preserve">Not in labor force </t>
  </si>
  <si>
    <t xml:space="preserve">   Could have taken job </t>
  </si>
  <si>
    <t xml:space="preserve">   Not available for work </t>
  </si>
  <si>
    <t xml:space="preserve">      Females 15+ years </t>
  </si>
  <si>
    <t>Micronesian migrants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</si>
</sst>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6" x14ac:knownFonts="1">
    <font>
      <sz val="11"/>
      <color theme="1"/>
      <name val="Calibri"/>
      <family val="2"/>
      <scheme val="minor"/>
    </font>
    <font>
      <sz val="9"/>
      <name val="Arial"/>
      <family val="2"/>
    </font>
    <font>
      <sz val="10"/>
      <name val="Arial"/>
      <family val="2"/>
    </font>
    <font>
      <sz val="11"/>
      <color indexed="8"/>
      <name val="Calibri"/>
      <family val="2"/>
    </font>
    <font>
      <sz val="11"/>
      <name val="Calibri"/>
      <family val="2"/>
      <scheme val="minor"/>
    </font>
    <font>
      <b/>
      <sz val="9"/>
      <name val="Arial"/>
      <family val="2"/>
    </font>
    <font>
      <i/>
      <sz val="9"/>
      <name val="Arial"/>
      <family val="2"/>
    </font>
    <font>
      <sz val="11"/>
      <name val="Arial"/>
      <family val="2"/>
    </font>
    <font>
      <sz val="11"/>
      <color theme="1"/>
      <name val="Calibri"/>
      <family val="2"/>
      <scheme val="minor"/>
    </font>
    <font>
      <sz val="9"/>
      <name val="Calibri"/>
      <family val="2"/>
      <scheme val="minor"/>
    </font>
    <font>
      <sz val="11"/>
      <color theme="0"/>
      <name val="Calibri"/>
      <family val="2"/>
      <scheme val="minor"/>
    </font>
    <font>
      <sz val="9"/>
      <color rgb="FFFF0000"/>
      <name val="Arial"/>
      <family val="2"/>
    </font>
    <font>
      <sz val="9"/>
      <color theme="0"/>
      <name val="Arial"/>
      <family val="2"/>
    </font>
    <font>
      <b/>
      <sz val="9"/>
      <color theme="0"/>
      <name val="Arial"/>
      <family val="2"/>
    </font>
    <font>
      <sz val="11"/>
      <color theme="0"/>
      <name val="Arial"/>
      <family val="2"/>
    </font>
    <font>
      <sz val="10"/>
      <color theme="1"/>
      <name val="Calibri"/>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top style="thin">
        <color auto="1"/>
      </top>
      <bottom/>
      <diagonal/>
    </border>
    <border>
      <left style="thin">
        <color auto="1"/>
      </left>
      <right/>
      <top style="thin">
        <color auto="1"/>
      </top>
      <bottom style="thin">
        <color auto="1"/>
      </bottom>
      <diagonal/>
    </border>
  </borders>
  <cellStyleXfs count="7">
    <xf numFmtId="0" fontId="0" fillId="0" borderId="0"/>
    <xf numFmtId="0" fontId="3" fillId="0" borderId="0"/>
    <xf numFmtId="0" fontId="2" fillId="0" borderId="0"/>
    <xf numFmtId="0" fontId="2" fillId="0" borderId="0"/>
    <xf numFmtId="0" fontId="2" fillId="0" borderId="0"/>
    <xf numFmtId="43" fontId="8" fillId="0" borderId="0" applyFont="0" applyFill="0" applyBorder="0" applyAlignment="0" applyProtection="0"/>
    <xf numFmtId="0" fontId="2" fillId="0" borderId="0"/>
  </cellStyleXfs>
  <cellXfs count="494">
    <xf numFmtId="0" fontId="0" fillId="0" borderId="0" xfId="0"/>
    <xf numFmtId="0" fontId="2" fillId="0" borderId="0" xfId="0" applyFont="1"/>
    <xf numFmtId="16" fontId="2" fillId="0" borderId="0" xfId="0" applyNumberFormat="1" applyFont="1"/>
    <xf numFmtId="0" fontId="1" fillId="0" borderId="13" xfId="0" applyFont="1" applyBorder="1"/>
    <xf numFmtId="0" fontId="1" fillId="0" borderId="14" xfId="0" applyFont="1" applyBorder="1"/>
    <xf numFmtId="0" fontId="1" fillId="0" borderId="12" xfId="0" applyFont="1" applyBorder="1"/>
    <xf numFmtId="0" fontId="1" fillId="0" borderId="1" xfId="0" applyFont="1" applyBorder="1" applyAlignment="1">
      <alignment horizontal="right" wrapText="1"/>
    </xf>
    <xf numFmtId="0" fontId="1" fillId="0" borderId="15" xfId="0" applyFont="1" applyBorder="1" applyAlignment="1">
      <alignment horizontal="right" wrapText="1"/>
    </xf>
    <xf numFmtId="0" fontId="1" fillId="0" borderId="8" xfId="0" applyFont="1" applyBorder="1" applyAlignment="1">
      <alignment horizontal="right" wrapText="1"/>
    </xf>
    <xf numFmtId="0" fontId="1" fillId="0" borderId="0" xfId="0" applyFont="1" applyBorder="1" applyAlignment="1">
      <alignment horizontal="center"/>
    </xf>
    <xf numFmtId="0" fontId="1" fillId="0" borderId="0" xfId="0" applyFont="1" applyBorder="1" applyAlignment="1">
      <alignment horizontal="left" indent="1"/>
    </xf>
    <xf numFmtId="164" fontId="6" fillId="0" borderId="0" xfId="0" applyNumberFormat="1" applyFont="1" applyBorder="1"/>
    <xf numFmtId="0" fontId="1" fillId="0" borderId="10" xfId="0" applyFont="1" applyBorder="1" applyAlignment="1">
      <alignment horizontal="right"/>
    </xf>
    <xf numFmtId="0" fontId="1" fillId="0" borderId="1" xfId="0" applyFont="1" applyBorder="1" applyAlignment="1">
      <alignment horizontal="center" vertical="center" wrapText="1"/>
    </xf>
    <xf numFmtId="0" fontId="1" fillId="0" borderId="0" xfId="0" applyFont="1" applyFill="1"/>
    <xf numFmtId="0" fontId="2" fillId="0" borderId="0" xfId="0" applyFont="1" applyFill="1"/>
    <xf numFmtId="0" fontId="1" fillId="0" borderId="0" xfId="0" applyFont="1" applyFill="1" applyBorder="1" applyAlignment="1">
      <alignment horizontal="left"/>
    </xf>
    <xf numFmtId="0" fontId="1" fillId="0" borderId="0" xfId="0" applyFont="1" applyBorder="1" applyAlignment="1">
      <alignment horizontal="left" indent="3"/>
    </xf>
    <xf numFmtId="0" fontId="1" fillId="0" borderId="0" xfId="0" applyFont="1"/>
    <xf numFmtId="0" fontId="7" fillId="0" borderId="0" xfId="0" applyFont="1"/>
    <xf numFmtId="0" fontId="1" fillId="0" borderId="10" xfId="0" applyFont="1" applyBorder="1"/>
    <xf numFmtId="3" fontId="6" fillId="0" borderId="0" xfId="0" applyNumberFormat="1" applyFont="1" applyBorder="1"/>
    <xf numFmtId="164" fontId="1" fillId="0" borderId="6" xfId="0" applyNumberFormat="1" applyFont="1" applyBorder="1" applyAlignment="1">
      <alignment horizontal="right"/>
    </xf>
    <xf numFmtId="164" fontId="1" fillId="0" borderId="0" xfId="0" applyNumberFormat="1" applyFont="1" applyBorder="1" applyAlignment="1">
      <alignment horizontal="right"/>
    </xf>
    <xf numFmtId="0" fontId="1" fillId="0" borderId="0" xfId="0" applyFont="1" applyBorder="1" applyAlignment="1">
      <alignment horizontal="right"/>
    </xf>
    <xf numFmtId="0" fontId="1" fillId="0" borderId="11" xfId="0" applyFont="1" applyBorder="1" applyAlignment="1">
      <alignment horizontal="right"/>
    </xf>
    <xf numFmtId="0" fontId="1" fillId="0" borderId="0" xfId="0" applyFont="1" applyBorder="1"/>
    <xf numFmtId="0" fontId="1" fillId="0" borderId="11" xfId="0" applyFont="1" applyBorder="1"/>
    <xf numFmtId="0" fontId="1" fillId="0" borderId="9" xfId="0" applyFont="1" applyBorder="1" applyAlignment="1">
      <alignment horizontal="right"/>
    </xf>
    <xf numFmtId="0" fontId="4" fillId="0" borderId="0" xfId="0" applyFont="1"/>
    <xf numFmtId="0" fontId="1" fillId="0" borderId="0" xfId="0" applyFont="1" applyBorder="1" applyAlignment="1">
      <alignment horizontal="left"/>
    </xf>
    <xf numFmtId="0" fontId="1" fillId="0" borderId="0" xfId="0" applyFont="1" applyFill="1" applyBorder="1" applyAlignment="1">
      <alignment horizontal="left" wrapText="1"/>
    </xf>
    <xf numFmtId="0" fontId="1" fillId="0" borderId="4" xfId="0" applyFont="1" applyBorder="1" applyAlignment="1">
      <alignment horizontal="right" wrapText="1"/>
    </xf>
    <xf numFmtId="0" fontId="1" fillId="0" borderId="4" xfId="0" applyFont="1" applyBorder="1" applyAlignment="1">
      <alignment horizontal="right"/>
    </xf>
    <xf numFmtId="0" fontId="1" fillId="0" borderId="0" xfId="0" applyFont="1" applyAlignment="1">
      <alignment wrapText="1"/>
    </xf>
    <xf numFmtId="0" fontId="1" fillId="0" borderId="1" xfId="0" applyFont="1" applyBorder="1" applyAlignment="1">
      <alignment horizontal="right"/>
    </xf>
    <xf numFmtId="0" fontId="1" fillId="0" borderId="0" xfId="0" applyFont="1"/>
    <xf numFmtId="0" fontId="1" fillId="0" borderId="0" xfId="0" applyFont="1" applyBorder="1"/>
    <xf numFmtId="0" fontId="1" fillId="0" borderId="0" xfId="0" applyFont="1"/>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2" xfId="0" applyFont="1" applyBorder="1" applyAlignment="1">
      <alignment horizontal="right"/>
    </xf>
    <xf numFmtId="0" fontId="1" fillId="0" borderId="3" xfId="0" applyFont="1" applyBorder="1" applyAlignment="1">
      <alignment horizontal="right"/>
    </xf>
    <xf numFmtId="0" fontId="1" fillId="0" borderId="2" xfId="0" applyFont="1" applyBorder="1" applyAlignment="1">
      <alignment horizontal="right" wrapText="1"/>
    </xf>
    <xf numFmtId="164" fontId="1" fillId="0" borderId="10" xfId="0" applyNumberFormat="1" applyFont="1" applyBorder="1"/>
    <xf numFmtId="164" fontId="1" fillId="0" borderId="0" xfId="0" applyNumberFormat="1" applyFont="1" applyBorder="1"/>
    <xf numFmtId="164" fontId="1" fillId="0" borderId="11" xfId="0" applyNumberFormat="1" applyFont="1" applyBorder="1"/>
    <xf numFmtId="0" fontId="1" fillId="0" borderId="10" xfId="0" applyFont="1" applyBorder="1" applyAlignment="1">
      <alignment horizontal="left" indent="1"/>
    </xf>
    <xf numFmtId="164" fontId="1" fillId="0" borderId="5" xfId="0" applyNumberFormat="1" applyFont="1" applyBorder="1"/>
    <xf numFmtId="164" fontId="1" fillId="0" borderId="6" xfId="0" applyNumberFormat="1" applyFont="1" applyBorder="1"/>
    <xf numFmtId="164" fontId="1" fillId="0" borderId="9" xfId="0" applyNumberFormat="1" applyFont="1" applyBorder="1"/>
    <xf numFmtId="2" fontId="1" fillId="0" borderId="10" xfId="0" applyNumberFormat="1" applyFont="1" applyBorder="1"/>
    <xf numFmtId="2" fontId="1" fillId="0" borderId="0" xfId="0" applyNumberFormat="1" applyFont="1" applyBorder="1"/>
    <xf numFmtId="2" fontId="1" fillId="0" borderId="11" xfId="0" applyNumberFormat="1" applyFont="1" applyBorder="1"/>
    <xf numFmtId="2" fontId="1" fillId="0" borderId="5" xfId="0" applyNumberFormat="1" applyFont="1" applyBorder="1"/>
    <xf numFmtId="2" fontId="1" fillId="0" borderId="6" xfId="0" applyNumberFormat="1" applyFont="1" applyBorder="1"/>
    <xf numFmtId="2" fontId="1" fillId="0" borderId="9" xfId="0" applyNumberFormat="1" applyFont="1" applyBorder="1"/>
    <xf numFmtId="0" fontId="1" fillId="0" borderId="2" xfId="0" applyFont="1" applyBorder="1" applyAlignment="1">
      <alignment horizontal="right" wrapText="1"/>
    </xf>
    <xf numFmtId="0" fontId="1" fillId="0" borderId="5" xfId="0" applyFont="1" applyBorder="1" applyAlignment="1">
      <alignment horizontal="right"/>
    </xf>
    <xf numFmtId="0" fontId="1" fillId="0" borderId="6" xfId="0" applyFont="1" applyBorder="1" applyAlignment="1">
      <alignment horizontal="right"/>
    </xf>
    <xf numFmtId="164" fontId="1" fillId="0" borderId="10" xfId="0" applyNumberFormat="1" applyFont="1" applyBorder="1" applyAlignment="1">
      <alignment horizontal="right"/>
    </xf>
    <xf numFmtId="164" fontId="1" fillId="0" borderId="11" xfId="0" applyNumberFormat="1" applyFont="1" applyBorder="1" applyAlignment="1">
      <alignment horizontal="right"/>
    </xf>
    <xf numFmtId="3" fontId="1" fillId="0" borderId="14" xfId="0" applyNumberFormat="1" applyFont="1" applyBorder="1"/>
    <xf numFmtId="3" fontId="1" fillId="0" borderId="13" xfId="0" applyNumberFormat="1" applyFont="1" applyBorder="1"/>
    <xf numFmtId="3" fontId="1" fillId="0" borderId="12" xfId="0" applyNumberFormat="1" applyFont="1" applyBorder="1"/>
    <xf numFmtId="0" fontId="1" fillId="0" borderId="14" xfId="0" applyFont="1" applyBorder="1" applyAlignment="1">
      <alignment horizontal="right" wrapText="1"/>
    </xf>
    <xf numFmtId="0" fontId="1" fillId="0" borderId="13" xfId="0" applyFont="1" applyBorder="1" applyAlignment="1">
      <alignment horizontal="right"/>
    </xf>
    <xf numFmtId="0" fontId="1" fillId="0" borderId="14" xfId="0" applyFont="1" applyBorder="1" applyAlignment="1">
      <alignment horizontal="right"/>
    </xf>
    <xf numFmtId="0" fontId="1" fillId="0" borderId="12" xfId="0" applyFont="1" applyBorder="1" applyAlignment="1">
      <alignment horizontal="right"/>
    </xf>
    <xf numFmtId="0" fontId="1" fillId="0" borderId="12" xfId="0" applyFont="1" applyBorder="1" applyAlignment="1">
      <alignment horizontal="right" wrapText="1"/>
    </xf>
    <xf numFmtId="164" fontId="1" fillId="0" borderId="5" xfId="0" applyNumberFormat="1" applyFont="1" applyBorder="1" applyAlignment="1">
      <alignment horizontal="right"/>
    </xf>
    <xf numFmtId="164" fontId="1" fillId="0" borderId="9" xfId="0" applyNumberFormat="1" applyFont="1" applyBorder="1" applyAlignment="1">
      <alignment horizontal="right"/>
    </xf>
    <xf numFmtId="3" fontId="1" fillId="0" borderId="0" xfId="0" applyNumberFormat="1" applyFont="1" applyBorder="1"/>
    <xf numFmtId="3" fontId="1" fillId="0" borderId="11" xfId="0" applyNumberFormat="1" applyFont="1" applyBorder="1"/>
    <xf numFmtId="3" fontId="1" fillId="0" borderId="14" xfId="0" applyNumberFormat="1" applyFont="1" applyBorder="1" applyAlignment="1">
      <alignment horizontal="right"/>
    </xf>
    <xf numFmtId="3" fontId="1" fillId="0" borderId="13" xfId="0" applyNumberFormat="1" applyFont="1" applyBorder="1" applyAlignment="1">
      <alignment horizontal="right"/>
    </xf>
    <xf numFmtId="3" fontId="1" fillId="0" borderId="12" xfId="0" applyNumberFormat="1" applyFont="1" applyBorder="1" applyAlignment="1">
      <alignment horizontal="right"/>
    </xf>
    <xf numFmtId="0" fontId="5" fillId="0" borderId="0" xfId="0" applyFont="1"/>
    <xf numFmtId="0" fontId="1" fillId="0" borderId="0" xfId="0" applyFont="1" applyAlignment="1">
      <alignment vertical="top"/>
    </xf>
    <xf numFmtId="0" fontId="1" fillId="0" borderId="0" xfId="0" applyFont="1" applyAlignment="1">
      <alignment vertical="top" wrapText="1"/>
    </xf>
    <xf numFmtId="0" fontId="1" fillId="0" borderId="0" xfId="0" applyNumberFormat="1" applyFont="1" applyFill="1" applyBorder="1" applyAlignment="1">
      <alignment horizontal="left"/>
    </xf>
    <xf numFmtId="0" fontId="1" fillId="0" borderId="4" xfId="0" applyFont="1" applyBorder="1" applyAlignment="1">
      <alignment horizontal="right" wrapText="1"/>
    </xf>
    <xf numFmtId="0" fontId="1" fillId="0" borderId="4" xfId="0" applyFont="1" applyBorder="1" applyAlignment="1">
      <alignment horizontal="right"/>
    </xf>
    <xf numFmtId="0" fontId="1" fillId="0" borderId="1" xfId="0" applyFont="1" applyBorder="1" applyAlignment="1">
      <alignment horizontal="right"/>
    </xf>
    <xf numFmtId="3" fontId="1" fillId="0" borderId="10" xfId="0" applyNumberFormat="1" applyFont="1" applyBorder="1"/>
    <xf numFmtId="3" fontId="1" fillId="0" borderId="5" xfId="0" applyNumberFormat="1" applyFont="1" applyBorder="1"/>
    <xf numFmtId="3" fontId="1" fillId="0" borderId="6" xfId="0" applyNumberFormat="1" applyFont="1" applyBorder="1"/>
    <xf numFmtId="3" fontId="1" fillId="0" borderId="9" xfId="0" applyNumberFormat="1" applyFont="1" applyBorder="1"/>
    <xf numFmtId="1" fontId="1" fillId="0" borderId="14" xfId="0" applyNumberFormat="1" applyFont="1" applyBorder="1"/>
    <xf numFmtId="1" fontId="1" fillId="0" borderId="13" xfId="0" applyNumberFormat="1" applyFont="1" applyBorder="1"/>
    <xf numFmtId="1" fontId="1" fillId="0" borderId="12" xfId="0" applyNumberFormat="1" applyFont="1" applyBorder="1"/>
    <xf numFmtId="3" fontId="1" fillId="0" borderId="10" xfId="0" applyNumberFormat="1" applyFont="1" applyBorder="1" applyAlignment="1">
      <alignment horizontal="right"/>
    </xf>
    <xf numFmtId="3" fontId="1" fillId="0" borderId="0" xfId="0" applyNumberFormat="1" applyFont="1" applyBorder="1" applyAlignment="1">
      <alignment horizontal="right"/>
    </xf>
    <xf numFmtId="3" fontId="1" fillId="0" borderId="11"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9" xfId="0" applyNumberFormat="1" applyFont="1" applyBorder="1" applyAlignment="1">
      <alignment horizontal="right"/>
    </xf>
    <xf numFmtId="3" fontId="1" fillId="0" borderId="14" xfId="0" applyNumberFormat="1" applyFont="1" applyBorder="1" applyAlignment="1">
      <alignment wrapText="1"/>
    </xf>
    <xf numFmtId="3" fontId="1" fillId="0" borderId="13" xfId="0" applyNumberFormat="1" applyFont="1" applyBorder="1" applyAlignment="1">
      <alignment wrapText="1"/>
    </xf>
    <xf numFmtId="3" fontId="1" fillId="0" borderId="12" xfId="0" applyNumberFormat="1" applyFont="1" applyBorder="1" applyAlignment="1">
      <alignment wrapText="1"/>
    </xf>
    <xf numFmtId="3" fontId="1" fillId="0" borderId="10" xfId="0" applyNumberFormat="1" applyFont="1" applyBorder="1" applyAlignment="1">
      <alignment wrapText="1"/>
    </xf>
    <xf numFmtId="3" fontId="1" fillId="0" borderId="0" xfId="0" applyNumberFormat="1" applyFont="1" applyBorder="1" applyAlignment="1">
      <alignment wrapText="1"/>
    </xf>
    <xf numFmtId="3" fontId="1" fillId="0" borderId="11" xfId="0" applyNumberFormat="1" applyFont="1" applyBorder="1" applyAlignment="1">
      <alignment wrapText="1"/>
    </xf>
    <xf numFmtId="3" fontId="1" fillId="0" borderId="5" xfId="0" applyNumberFormat="1" applyFont="1" applyBorder="1" applyAlignment="1">
      <alignment wrapText="1"/>
    </xf>
    <xf numFmtId="3" fontId="1" fillId="0" borderId="6" xfId="0" applyNumberFormat="1" applyFont="1" applyBorder="1" applyAlignment="1">
      <alignment wrapText="1"/>
    </xf>
    <xf numFmtId="3" fontId="1" fillId="0" borderId="9" xfId="0" applyNumberFormat="1" applyFont="1" applyBorder="1" applyAlignment="1">
      <alignment wrapText="1"/>
    </xf>
    <xf numFmtId="165" fontId="1" fillId="0" borderId="10" xfId="0" applyNumberFormat="1" applyFont="1" applyBorder="1" applyAlignment="1">
      <alignment horizontal="right"/>
    </xf>
    <xf numFmtId="165" fontId="1" fillId="0" borderId="0" xfId="0" applyNumberFormat="1" applyFont="1" applyBorder="1" applyAlignment="1">
      <alignment horizontal="right"/>
    </xf>
    <xf numFmtId="165" fontId="1" fillId="0" borderId="11" xfId="0" applyNumberFormat="1" applyFont="1" applyBorder="1" applyAlignment="1">
      <alignment horizontal="right"/>
    </xf>
    <xf numFmtId="4" fontId="1" fillId="0" borderId="10" xfId="0" applyNumberFormat="1" applyFont="1" applyBorder="1" applyAlignment="1">
      <alignment horizontal="right"/>
    </xf>
    <xf numFmtId="4" fontId="1" fillId="0" borderId="0" xfId="0" applyNumberFormat="1" applyFont="1" applyBorder="1" applyAlignment="1">
      <alignment horizontal="right"/>
    </xf>
    <xf numFmtId="4" fontId="1" fillId="0" borderId="11" xfId="0" applyNumberFormat="1" applyFont="1" applyBorder="1" applyAlignment="1">
      <alignment horizontal="right"/>
    </xf>
    <xf numFmtId="165" fontId="1" fillId="0" borderId="10" xfId="0" applyNumberFormat="1" applyFont="1" applyBorder="1"/>
    <xf numFmtId="165" fontId="1" fillId="0" borderId="0" xfId="0" applyNumberFormat="1" applyFont="1" applyBorder="1"/>
    <xf numFmtId="165" fontId="1" fillId="0" borderId="11" xfId="0" applyNumberFormat="1" applyFont="1" applyBorder="1"/>
    <xf numFmtId="4" fontId="1" fillId="0" borderId="10" xfId="0" applyNumberFormat="1" applyFont="1" applyBorder="1"/>
    <xf numFmtId="4" fontId="1" fillId="0" borderId="0" xfId="0" applyNumberFormat="1" applyFont="1" applyBorder="1"/>
    <xf numFmtId="4" fontId="1" fillId="0" borderId="11" xfId="0" applyNumberFormat="1" applyFont="1" applyBorder="1"/>
    <xf numFmtId="0" fontId="1" fillId="0" borderId="0" xfId="0" applyFont="1" applyAlignment="1">
      <alignment horizontal="center"/>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2" fontId="6" fillId="0" borderId="0" xfId="0" applyNumberFormat="1" applyFont="1" applyBorder="1"/>
    <xf numFmtId="0" fontId="5" fillId="0" borderId="2" xfId="0" applyFont="1" applyBorder="1"/>
    <xf numFmtId="0" fontId="1" fillId="0" borderId="0" xfId="0" applyFont="1" applyFill="1" applyBorder="1"/>
    <xf numFmtId="0" fontId="1" fillId="0" borderId="3" xfId="0" applyFont="1" applyFill="1" applyBorder="1" applyAlignment="1">
      <alignment horizontal="left"/>
    </xf>
    <xf numFmtId="0" fontId="1" fillId="0" borderId="3" xfId="0" applyFont="1" applyBorder="1" applyAlignment="1"/>
    <xf numFmtId="0" fontId="1" fillId="0" borderId="3" xfId="0" applyFont="1" applyFill="1" applyBorder="1" applyAlignment="1"/>
    <xf numFmtId="0" fontId="7" fillId="0" borderId="3" xfId="0" applyFont="1" applyBorder="1" applyAlignment="1"/>
    <xf numFmtId="0" fontId="1" fillId="0" borderId="4" xfId="0" applyFont="1" applyFill="1" applyBorder="1" applyAlignment="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49" fontId="1" fillId="0" borderId="3" xfId="0" applyNumberFormat="1" applyFont="1" applyFill="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1" applyFont="1" applyFill="1" applyBorder="1" applyAlignment="1">
      <alignment horizontal="left" vertical="top"/>
    </xf>
    <xf numFmtId="0" fontId="1" fillId="0" borderId="4" xfId="1" applyFont="1" applyFill="1" applyBorder="1" applyAlignment="1">
      <alignment horizontal="left" vertical="top"/>
    </xf>
    <xf numFmtId="0" fontId="5" fillId="0" borderId="2" xfId="0" applyFont="1" applyBorder="1"/>
    <xf numFmtId="0" fontId="9" fillId="0" borderId="3" xfId="0" applyFont="1" applyBorder="1"/>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0" applyFont="1" applyFill="1" applyBorder="1" applyAlignment="1">
      <alignment horizontal="left"/>
    </xf>
    <xf numFmtId="0" fontId="1" fillId="0" borderId="3" xfId="0" applyFont="1" applyBorder="1" applyAlignment="1"/>
    <xf numFmtId="0" fontId="11" fillId="0" borderId="3" xfId="0" applyFont="1" applyFill="1" applyBorder="1" applyAlignment="1">
      <alignment horizontal="left"/>
    </xf>
    <xf numFmtId="0" fontId="11" fillId="0" borderId="4" xfId="0" applyFont="1" applyFill="1" applyBorder="1" applyAlignment="1">
      <alignment horizontal="left"/>
    </xf>
    <xf numFmtId="0" fontId="5" fillId="0" borderId="3" xfId="0" applyFont="1" applyBorder="1" applyAlignment="1"/>
    <xf numFmtId="0" fontId="5" fillId="0" borderId="2"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3"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0" xfId="0" applyFont="1" applyBorder="1"/>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1" fillId="0" borderId="3" xfId="0" applyFont="1" applyBorder="1" applyAlignment="1"/>
    <xf numFmtId="0" fontId="1" fillId="0" borderId="3" xfId="0" applyFont="1" applyFill="1" applyBorder="1" applyAlignment="1" applyProtection="1">
      <alignment horizontal="left"/>
    </xf>
    <xf numFmtId="0" fontId="1" fillId="0" borderId="3" xfId="5" applyNumberFormat="1" applyFont="1" applyFill="1" applyBorder="1" applyAlignment="1" applyProtection="1">
      <alignment horizontal="left" vertical="top"/>
    </xf>
    <xf numFmtId="0" fontId="1" fillId="0" borderId="0" xfId="0" applyNumberFormat="1" applyFont="1" applyFill="1" applyBorder="1" applyAlignment="1">
      <alignment horizontal="left"/>
    </xf>
    <xf numFmtId="0" fontId="5" fillId="0" borderId="2" xfId="0" applyFont="1" applyBorder="1" applyAlignment="1"/>
    <xf numFmtId="0" fontId="1" fillId="0" borderId="3" xfId="0" applyFont="1" applyFill="1" applyBorder="1" applyAlignment="1">
      <alignment horizontal="left" indent="1"/>
    </xf>
    <xf numFmtId="0" fontId="4" fillId="0" borderId="3" xfId="0" applyFont="1" applyBorder="1" applyAlignment="1"/>
    <xf numFmtId="0" fontId="1" fillId="0" borderId="3" xfId="0" applyFont="1" applyBorder="1" applyAlignment="1">
      <alignment horizontal="left"/>
    </xf>
    <xf numFmtId="0" fontId="1" fillId="0" borderId="3" xfId="0" applyFont="1" applyBorder="1" applyAlignment="1">
      <alignment horizontal="left" indent="1"/>
    </xf>
    <xf numFmtId="0" fontId="1" fillId="0" borderId="0"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11" fillId="0" borderId="3" xfId="0" applyFont="1" applyFill="1" applyBorder="1" applyAlignment="1">
      <alignment horizontal="left"/>
    </xf>
    <xf numFmtId="0" fontId="5" fillId="0" borderId="3" xfId="0" applyFont="1" applyBorder="1" applyAlignment="1">
      <alignment horizontal="left"/>
    </xf>
    <xf numFmtId="0" fontId="11" fillId="0" borderId="3" xfId="0" applyFont="1" applyBorder="1" applyAlignment="1">
      <alignment horizontal="left"/>
    </xf>
    <xf numFmtId="0" fontId="5"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2"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1" fillId="0" borderId="3" xfId="0" applyFont="1" applyBorder="1" applyAlignment="1">
      <alignment horizontal="left"/>
    </xf>
    <xf numFmtId="0" fontId="5" fillId="0" borderId="3" xfId="0" applyFont="1" applyBorder="1" applyAlignment="1">
      <alignment vertical="center"/>
    </xf>
    <xf numFmtId="0" fontId="1" fillId="0" borderId="4"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1" fillId="0" borderId="3" xfId="0" applyNumberFormat="1" applyFont="1" applyFill="1" applyBorder="1" applyAlignment="1">
      <alignment horizontal="left"/>
    </xf>
    <xf numFmtId="0" fontId="11" fillId="0" borderId="0" xfId="0" applyFont="1" applyAlignment="1">
      <alignment horizontal="left"/>
    </xf>
    <xf numFmtId="0" fontId="11" fillId="0" borderId="11"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49" fontId="1" fillId="0" borderId="3" xfId="0" applyNumberFormat="1" applyFont="1" applyFill="1" applyBorder="1" applyAlignment="1">
      <alignment horizontal="left" indent="1"/>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1" fillId="0" borderId="3" xfId="0" applyFont="1" applyBorder="1"/>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49" fontId="1" fillId="0" borderId="3" xfId="0" applyNumberFormat="1" applyFont="1" applyFill="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Fill="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1" applyFont="1" applyFill="1" applyBorder="1" applyAlignment="1">
      <alignment horizontal="left" vertical="top"/>
    </xf>
    <xf numFmtId="0" fontId="1" fillId="0" borderId="4" xfId="1" applyFont="1" applyFill="1" applyBorder="1" applyAlignment="1">
      <alignment horizontal="left" vertical="top"/>
    </xf>
    <xf numFmtId="0" fontId="5" fillId="0" borderId="2" xfId="0" applyFont="1" applyBorder="1"/>
    <xf numFmtId="0" fontId="1" fillId="0" borderId="3" xfId="0" applyFont="1" applyBorder="1"/>
    <xf numFmtId="0" fontId="9" fillId="0" borderId="3" xfId="0" applyFont="1" applyBorder="1"/>
    <xf numFmtId="0" fontId="1" fillId="0" borderId="3" xfId="0" applyFont="1" applyFill="1" applyBorder="1" applyAlignment="1">
      <alignment horizontal="left"/>
    </xf>
    <xf numFmtId="0" fontId="1" fillId="0" borderId="3" xfId="0" applyFont="1" applyBorder="1" applyAlignment="1"/>
    <xf numFmtId="0" fontId="5" fillId="0" borderId="2" xfId="0" applyFont="1" applyBorder="1"/>
    <xf numFmtId="0" fontId="1" fillId="0" borderId="3" xfId="0" applyFont="1" applyBorder="1"/>
    <xf numFmtId="0" fontId="1" fillId="0" borderId="3" xfId="0" applyFont="1" applyFill="1" applyBorder="1" applyAlignment="1">
      <alignment horizontal="left"/>
    </xf>
    <xf numFmtId="0" fontId="1" fillId="0" borderId="3" xfId="0" applyFont="1" applyBorder="1" applyAlignment="1"/>
    <xf numFmtId="0" fontId="11" fillId="0" borderId="3" xfId="0" applyFont="1" applyFill="1" applyBorder="1" applyAlignment="1">
      <alignment horizontal="left"/>
    </xf>
    <xf numFmtId="0" fontId="11" fillId="0" borderId="4" xfId="0" applyFont="1" applyFill="1" applyBorder="1" applyAlignment="1">
      <alignment horizontal="left"/>
    </xf>
    <xf numFmtId="0" fontId="5" fillId="0" borderId="3" xfId="0" applyFont="1" applyBorder="1" applyAlignment="1"/>
    <xf numFmtId="0" fontId="5" fillId="0" borderId="2" xfId="0" applyFont="1" applyBorder="1" applyAlignment="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Font="1" applyBorder="1" applyAlignment="1">
      <alignment horizontal="left"/>
    </xf>
    <xf numFmtId="0" fontId="1" fillId="0" borderId="3" xfId="0" applyFont="1" applyBorder="1" applyAlignment="1"/>
    <xf numFmtId="0" fontId="5" fillId="0" borderId="3"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NumberFormat="1" applyFont="1" applyFill="1" applyBorder="1" applyAlignment="1">
      <alignment horizontal="left"/>
    </xf>
    <xf numFmtId="0" fontId="1" fillId="0" borderId="4" xfId="0" applyNumberFormat="1" applyFont="1" applyFill="1" applyBorder="1" applyAlignment="1">
      <alignment horizontal="left"/>
    </xf>
    <xf numFmtId="0" fontId="1" fillId="0" borderId="3" xfId="0" applyFont="1" applyBorder="1" applyAlignment="1"/>
    <xf numFmtId="0" fontId="1" fillId="0" borderId="3" xfId="0" applyFont="1" applyFill="1" applyBorder="1" applyAlignment="1" applyProtection="1">
      <alignment horizontal="left"/>
    </xf>
    <xf numFmtId="0" fontId="1" fillId="0" borderId="3" xfId="5" applyNumberFormat="1" applyFont="1" applyFill="1" applyBorder="1" applyAlignment="1" applyProtection="1">
      <alignment horizontal="left" vertical="top"/>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4" xfId="0" applyFont="1" applyBorder="1" applyAlignment="1">
      <alignment horizontal="left"/>
    </xf>
    <xf numFmtId="0" fontId="5" fillId="0" borderId="2" xfId="0" applyFont="1" applyBorder="1"/>
    <xf numFmtId="0" fontId="5" fillId="0" borderId="3" xfId="0" applyFont="1" applyBorder="1"/>
    <xf numFmtId="0" fontId="1" fillId="0" borderId="3" xfId="0" applyFont="1" applyBorder="1" applyAlignment="1">
      <alignment horizontal="left"/>
    </xf>
    <xf numFmtId="0" fontId="5" fillId="0" borderId="3" xfId="0" applyFont="1" applyBorder="1" applyAlignment="1">
      <alignment horizontal="left"/>
    </xf>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5" fillId="0" borderId="3" xfId="0" applyFont="1" applyBorder="1" applyAlignment="1">
      <alignment horizontal="left"/>
    </xf>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3"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3" xfId="0" applyFont="1" applyBorder="1" applyAlignment="1">
      <alignment horizontal="left"/>
    </xf>
    <xf numFmtId="0" fontId="5" fillId="0" borderId="3" xfId="0" applyFont="1" applyBorder="1" applyAlignment="1">
      <alignment horizontal="left" indent="1"/>
    </xf>
    <xf numFmtId="0" fontId="5" fillId="0" borderId="2" xfId="0" applyFont="1" applyBorder="1"/>
    <xf numFmtId="0" fontId="1" fillId="0" borderId="3" xfId="0" applyFont="1" applyBorder="1"/>
    <xf numFmtId="0" fontId="5"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3" xfId="0" applyFont="1" applyBorder="1" applyAlignment="1">
      <alignment horizontal="left"/>
    </xf>
    <xf numFmtId="0" fontId="11" fillId="0" borderId="3" xfId="0" applyFont="1" applyBorder="1" applyAlignment="1">
      <alignment horizontal="left"/>
    </xf>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3" xfId="0" applyFont="1" applyBorder="1" applyAlignment="1">
      <alignment horizontal="left"/>
    </xf>
    <xf numFmtId="0" fontId="5" fillId="0" borderId="3" xfId="0" applyFont="1" applyBorder="1" applyAlignment="1"/>
    <xf numFmtId="0" fontId="5" fillId="0" borderId="2" xfId="0" applyFont="1" applyBorder="1"/>
    <xf numFmtId="0" fontId="1" fillId="0" borderId="3" xfId="0" applyFont="1" applyBorder="1"/>
    <xf numFmtId="0" fontId="1" fillId="0" borderId="3" xfId="0" applyFont="1" applyBorder="1" applyAlignment="1">
      <alignment horizontal="left"/>
    </xf>
    <xf numFmtId="0" fontId="1" fillId="0" borderId="3" xfId="0" applyFont="1" applyBorder="1" applyAlignment="1">
      <alignment horizontal="left" indent="1"/>
    </xf>
    <xf numFmtId="0" fontId="5" fillId="0" borderId="3" xfId="0" applyFont="1" applyBorder="1" applyAlignment="1">
      <alignment horizontal="left"/>
    </xf>
    <xf numFmtId="0" fontId="5" fillId="0" borderId="2" xfId="0" applyFont="1" applyBorder="1"/>
    <xf numFmtId="0" fontId="1" fillId="0" borderId="3" xfId="0" applyFont="1" applyBorder="1"/>
    <xf numFmtId="0" fontId="5" fillId="0" borderId="3" xfId="0" applyFont="1" applyBorder="1"/>
    <xf numFmtId="0" fontId="1" fillId="0" borderId="0" xfId="0" applyFont="1"/>
    <xf numFmtId="0" fontId="1" fillId="0" borderId="3" xfId="0" applyFont="1" applyBorder="1" applyAlignment="1">
      <alignment horizontal="left"/>
    </xf>
    <xf numFmtId="0" fontId="1" fillId="0" borderId="3" xfId="0" applyFont="1" applyBorder="1" applyAlignment="1">
      <alignment horizontal="left" indent="1"/>
    </xf>
    <xf numFmtId="0" fontId="1" fillId="0" borderId="4" xfId="0" applyFont="1" applyBorder="1" applyAlignment="1">
      <alignment horizontal="left"/>
    </xf>
    <xf numFmtId="0" fontId="5" fillId="0" borderId="3" xfId="0" applyFont="1" applyBorder="1" applyAlignment="1">
      <alignment horizontal="left"/>
    </xf>
    <xf numFmtId="0" fontId="12" fillId="0" borderId="0" xfId="0" applyFont="1"/>
    <xf numFmtId="0" fontId="12" fillId="0" borderId="0" xfId="0" applyFont="1" applyFill="1" applyBorder="1" applyAlignment="1">
      <alignment horizontal="left"/>
    </xf>
    <xf numFmtId="3" fontId="12" fillId="0" borderId="0" xfId="0" applyNumberFormat="1" applyFont="1" applyBorder="1"/>
    <xf numFmtId="0" fontId="12" fillId="0" borderId="0" xfId="0" applyFont="1" applyBorder="1" applyAlignment="1">
      <alignment horizontal="left"/>
    </xf>
    <xf numFmtId="0" fontId="14" fillId="0" borderId="0" xfId="0" applyFont="1"/>
    <xf numFmtId="0" fontId="12" fillId="0" borderId="13" xfId="0" applyFont="1" applyFill="1" applyBorder="1" applyAlignment="1"/>
    <xf numFmtId="2" fontId="12" fillId="0" borderId="13" xfId="0" applyNumberFormat="1" applyFont="1" applyBorder="1"/>
    <xf numFmtId="0" fontId="12" fillId="0" borderId="13" xfId="0" applyFont="1" applyBorder="1" applyAlignment="1">
      <alignment horizontal="left"/>
    </xf>
    <xf numFmtId="0" fontId="12" fillId="0" borderId="0" xfId="0" applyNumberFormat="1" applyFont="1" applyFill="1" applyBorder="1" applyAlignment="1">
      <alignment horizontal="left"/>
    </xf>
    <xf numFmtId="164" fontId="12" fillId="0" borderId="0" xfId="0" applyNumberFormat="1" applyFont="1" applyBorder="1"/>
    <xf numFmtId="0" fontId="12" fillId="0" borderId="0" xfId="1" applyFont="1" applyFill="1" applyBorder="1" applyAlignment="1">
      <alignment horizontal="left" vertical="top"/>
    </xf>
    <xf numFmtId="0" fontId="12" fillId="0" borderId="13" xfId="0" applyNumberFormat="1" applyFont="1" applyFill="1" applyBorder="1" applyAlignment="1">
      <alignment horizontal="left"/>
    </xf>
    <xf numFmtId="3" fontId="12" fillId="0" borderId="13" xfId="0" applyNumberFormat="1" applyFont="1" applyBorder="1"/>
    <xf numFmtId="3" fontId="12" fillId="0" borderId="0" xfId="0" applyNumberFormat="1" applyFont="1" applyBorder="1" applyAlignment="1">
      <alignment horizontal="right"/>
    </xf>
    <xf numFmtId="0" fontId="10" fillId="0" borderId="0" xfId="0" applyFont="1"/>
    <xf numFmtId="3" fontId="12" fillId="0" borderId="0" xfId="0" applyNumberFormat="1" applyFont="1" applyBorder="1" applyAlignment="1">
      <alignment wrapText="1"/>
    </xf>
    <xf numFmtId="0" fontId="12" fillId="0" borderId="13" xfId="1" applyFont="1" applyFill="1" applyBorder="1" applyAlignment="1">
      <alignment horizontal="left" vertical="top"/>
    </xf>
    <xf numFmtId="0" fontId="12" fillId="0" borderId="13" xfId="0" applyFont="1" applyFill="1" applyBorder="1" applyAlignment="1">
      <alignment horizontal="left"/>
    </xf>
    <xf numFmtId="0" fontId="1" fillId="0" borderId="1" xfId="0" applyFont="1" applyBorder="1" applyAlignment="1">
      <alignment horizontal="right"/>
    </xf>
    <xf numFmtId="3" fontId="1" fillId="0" borderId="0" xfId="0" applyNumberFormat="1" applyFont="1"/>
    <xf numFmtId="164" fontId="1" fillId="0" borderId="0" xfId="0" applyNumberFormat="1" applyFont="1"/>
    <xf numFmtId="0" fontId="1" fillId="0" borderId="0" xfId="0" applyFont="1" applyAlignment="1">
      <alignment horizontal="right"/>
    </xf>
    <xf numFmtId="0" fontId="12" fillId="0" borderId="3" xfId="0" applyFont="1" applyBorder="1" applyAlignment="1">
      <alignment horizontal="left"/>
    </xf>
    <xf numFmtId="0" fontId="1" fillId="0" borderId="1" xfId="0" applyFont="1" applyBorder="1" applyAlignment="1">
      <alignment horizontal="right"/>
    </xf>
    <xf numFmtId="0" fontId="1" fillId="0" borderId="12" xfId="0" applyFont="1" applyBorder="1" applyAlignment="1">
      <alignment horizontal="left"/>
    </xf>
    <xf numFmtId="0" fontId="1" fillId="0" borderId="15" xfId="0" applyFont="1" applyBorder="1" applyAlignment="1">
      <alignment horizontal="right"/>
    </xf>
    <xf numFmtId="0" fontId="1" fillId="0" borderId="9" xfId="0" applyFont="1" applyBorder="1"/>
    <xf numFmtId="0" fontId="1" fillId="0" borderId="6" xfId="0" applyFont="1" applyBorder="1" applyAlignment="1">
      <alignment horizontal="left"/>
    </xf>
    <xf numFmtId="0" fontId="1" fillId="0" borderId="6" xfId="0" applyFont="1" applyBorder="1"/>
    <xf numFmtId="3" fontId="0" fillId="0" borderId="0" xfId="0" applyNumberFormat="1"/>
    <xf numFmtId="164" fontId="5" fillId="0" borderId="0" xfId="0" applyNumberFormat="1" applyFont="1"/>
    <xf numFmtId="0" fontId="0" fillId="0" borderId="1" xfId="0" applyBorder="1" applyAlignment="1">
      <alignment horizontal="right"/>
    </xf>
    <xf numFmtId="0" fontId="0" fillId="0" borderId="15" xfId="0" applyBorder="1" applyAlignment="1">
      <alignment horizontal="right"/>
    </xf>
    <xf numFmtId="0" fontId="1" fillId="0" borderId="0" xfId="0" applyFont="1" applyBorder="1" applyAlignment="1"/>
    <xf numFmtId="0" fontId="0" fillId="0" borderId="0" xfId="0" applyFont="1"/>
    <xf numFmtId="0" fontId="1" fillId="0" borderId="13" xfId="0" applyNumberFormat="1" applyFont="1" applyFill="1" applyBorder="1" applyAlignment="1">
      <alignment horizontal="left"/>
    </xf>
    <xf numFmtId="0" fontId="0" fillId="0" borderId="13" xfId="0" applyFont="1" applyBorder="1"/>
    <xf numFmtId="0" fontId="0" fillId="0" borderId="12" xfId="0" applyBorder="1"/>
    <xf numFmtId="0" fontId="0" fillId="0" borderId="11" xfId="0" applyBorder="1"/>
    <xf numFmtId="0" fontId="0" fillId="0" borderId="9" xfId="0" applyBorder="1"/>
    <xf numFmtId="0" fontId="0" fillId="0" borderId="4" xfId="0" applyBorder="1" applyAlignment="1">
      <alignment horizontal="right"/>
    </xf>
    <xf numFmtId="0" fontId="0" fillId="0" borderId="5" xfId="0" applyBorder="1" applyAlignment="1">
      <alignment horizontal="right"/>
    </xf>
    <xf numFmtId="0" fontId="0" fillId="0" borderId="2" xfId="0" applyBorder="1" applyAlignment="1">
      <alignment horizontal="right"/>
    </xf>
    <xf numFmtId="0" fontId="0" fillId="0" borderId="14" xfId="0" applyBorder="1" applyAlignment="1">
      <alignment horizontal="right"/>
    </xf>
    <xf numFmtId="164" fontId="0" fillId="0" borderId="0" xfId="0" applyNumberFormat="1"/>
    <xf numFmtId="0" fontId="0" fillId="0" borderId="13" xfId="0" applyBorder="1"/>
    <xf numFmtId="0" fontId="15" fillId="0" borderId="0" xfId="0" applyFont="1" applyAlignment="1">
      <alignment horizontal="left" vertical="center" wrapText="1" indent="1"/>
    </xf>
    <xf numFmtId="3" fontId="15" fillId="0" borderId="0" xfId="0" applyNumberFormat="1" applyFont="1" applyAlignment="1">
      <alignment horizontal="right" vertical="center" wrapText="1"/>
    </xf>
    <xf numFmtId="0" fontId="15" fillId="0" borderId="0" xfId="0" applyFont="1" applyAlignment="1">
      <alignment horizontal="right" vertical="center" wrapText="1"/>
    </xf>
    <xf numFmtId="0" fontId="1" fillId="0" borderId="0" xfId="0" applyFont="1" applyFill="1" applyBorder="1" applyAlignment="1">
      <alignment horizontal="left" vertical="top"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7" xfId="0" applyFont="1" applyBorder="1" applyAlignment="1">
      <alignment horizontal="center"/>
    </xf>
    <xf numFmtId="0" fontId="1" fillId="0" borderId="8" xfId="0" applyFont="1" applyBorder="1" applyAlignment="1">
      <alignment horizontal="center"/>
    </xf>
    <xf numFmtId="0" fontId="4" fillId="0" borderId="4" xfId="0" applyFont="1" applyBorder="1" applyAlignment="1"/>
    <xf numFmtId="0" fontId="1" fillId="0" borderId="15"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1" fillId="0" borderId="15" xfId="0" applyFont="1" applyBorder="1" applyAlignment="1">
      <alignment horizontal="center"/>
    </xf>
    <xf numFmtId="0" fontId="4" fillId="0" borderId="3" xfId="0" applyFont="1" applyBorder="1" applyAlignment="1"/>
    <xf numFmtId="0" fontId="1" fillId="0" borderId="1" xfId="0" applyFont="1" applyBorder="1" applyAlignment="1">
      <alignment horizontal="center"/>
    </xf>
    <xf numFmtId="0" fontId="1" fillId="0" borderId="2" xfId="0" applyFont="1" applyBorder="1" applyAlignment="1">
      <alignment horizontal="center"/>
    </xf>
    <xf numFmtId="0" fontId="1" fillId="0" borderId="14" xfId="0" applyFont="1" applyBorder="1" applyAlignment="1">
      <alignment horizontal="center"/>
    </xf>
    <xf numFmtId="0" fontId="4" fillId="0" borderId="0" xfId="0" applyFont="1" applyAlignment="1">
      <alignment vertical="top"/>
    </xf>
    <xf numFmtId="0" fontId="0" fillId="0" borderId="0" xfId="0" applyAlignment="1"/>
    <xf numFmtId="0" fontId="1" fillId="0" borderId="0" xfId="0" applyFont="1" applyAlignment="1">
      <alignment vertical="top" wrapText="1"/>
    </xf>
    <xf numFmtId="0" fontId="7" fillId="0" borderId="0" xfId="0" applyFont="1" applyAlignment="1">
      <alignment vertical="top"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4" xfId="0" applyFont="1" applyBorder="1" applyAlignment="1"/>
    <xf numFmtId="0" fontId="7" fillId="0" borderId="4" xfId="0" applyFont="1" applyBorder="1" applyAlignment="1">
      <alignment horizontal="center" vertical="center"/>
    </xf>
    <xf numFmtId="0" fontId="0" fillId="0" borderId="2" xfId="0" applyBorder="1" applyAlignment="1">
      <alignment horizontal="center"/>
    </xf>
    <xf numFmtId="0" fontId="0" fillId="0" borderId="14" xfId="0" applyBorder="1" applyAlignment="1">
      <alignment horizontal="center"/>
    </xf>
    <xf numFmtId="0" fontId="4" fillId="0" borderId="0" xfId="0" applyFont="1" applyBorder="1" applyAlignment="1">
      <alignment vertical="top" wrapText="1"/>
    </xf>
    <xf numFmtId="0" fontId="4" fillId="0" borderId="0" xfId="0" applyFont="1" applyBorder="1" applyAlignment="1">
      <alignment vertical="top"/>
    </xf>
    <xf numFmtId="0" fontId="0" fillId="0" borderId="0" xfId="0" applyBorder="1" applyAlignment="1"/>
    <xf numFmtId="0" fontId="1" fillId="0" borderId="0" xfId="0" applyNumberFormat="1" applyFont="1" applyFill="1" applyBorder="1" applyAlignment="1">
      <alignment horizontal="left" vertical="top" wrapText="1"/>
    </xf>
    <xf numFmtId="0" fontId="1" fillId="0" borderId="3" xfId="0" applyFont="1" applyBorder="1" applyAlignment="1">
      <alignment wrapText="1"/>
    </xf>
    <xf numFmtId="0" fontId="1" fillId="0" borderId="1" xfId="0" applyFont="1" applyBorder="1" applyAlignment="1">
      <alignment horizontal="right"/>
    </xf>
    <xf numFmtId="0" fontId="1" fillId="0" borderId="1" xfId="0" applyFont="1" applyBorder="1" applyAlignment="1"/>
    <xf numFmtId="0" fontId="1" fillId="0" borderId="2" xfId="0" applyFont="1" applyBorder="1" applyAlignment="1"/>
    <xf numFmtId="0" fontId="1" fillId="0" borderId="4" xfId="0" applyFont="1" applyBorder="1" applyAlignment="1">
      <alignment horizontal="center" vertical="center"/>
    </xf>
    <xf numFmtId="0" fontId="1" fillId="0" borderId="4" xfId="0" applyFont="1" applyBorder="1" applyAlignment="1">
      <alignment wrapText="1"/>
    </xf>
  </cellXfs>
  <cellStyles count="7">
    <cellStyle name="Comma" xfId="5" builtinId="3"/>
    <cellStyle name="Normal" xfId="0" builtinId="0"/>
    <cellStyle name="Normal 12 2" xfId="6" xr:uid="{00000000-0005-0000-0000-000002000000}"/>
    <cellStyle name="Normal 2" xfId="1" xr:uid="{00000000-0005-0000-0000-000003000000}"/>
    <cellStyle name="Normal 3" xfId="2" xr:uid="{00000000-0005-0000-0000-000004000000}"/>
    <cellStyle name="Normal 4" xfId="3" xr:uid="{00000000-0005-0000-0000-000005000000}"/>
    <cellStyle name="Normal 4 2" xfId="4" xr:uid="{00000000-0005-0000-0000-000006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High School Graduates for Micronesians on Guam and in FSM: 2010</a:t>
            </a:r>
            <a:endParaRPr lang="en-US" sz="1200"/>
          </a:p>
        </c:rich>
      </c:tx>
      <c:overlay val="0"/>
    </c:title>
    <c:autoTitleDeleted val="0"/>
    <c:plotArea>
      <c:layout/>
      <c:barChart>
        <c:barDir val="col"/>
        <c:grouping val="clustered"/>
        <c:varyColors val="0"/>
        <c:ser>
          <c:idx val="0"/>
          <c:order val="0"/>
          <c:tx>
            <c:strRef>
              <c:f>Educ!$N$60</c:f>
              <c:strCache>
                <c:ptCount val="1"/>
                <c:pt idx="0">
                  <c:v>Micronesians on Guam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Educ!$O$59:$Q$59</c:f>
              <c:strCache>
                <c:ptCount val="3"/>
                <c:pt idx="0">
                  <c:v>Total</c:v>
                </c:pt>
                <c:pt idx="1">
                  <c:v>Males</c:v>
                </c:pt>
                <c:pt idx="2">
                  <c:v>Females</c:v>
                </c:pt>
              </c:strCache>
            </c:strRef>
          </c:cat>
          <c:val>
            <c:numRef>
              <c:f>Educ!$O$60:$Q$60</c:f>
              <c:numCache>
                <c:formatCode>0.0</c:formatCode>
                <c:ptCount val="3"/>
                <c:pt idx="0">
                  <c:v>60.660606606066068</c:v>
                </c:pt>
                <c:pt idx="1">
                  <c:v>62.098742256429503</c:v>
                </c:pt>
                <c:pt idx="2">
                  <c:v>59.336099585062243</c:v>
                </c:pt>
              </c:numCache>
            </c:numRef>
          </c:val>
          <c:extLst>
            <c:ext xmlns:c16="http://schemas.microsoft.com/office/drawing/2014/chart" uri="{C3380CC4-5D6E-409C-BE32-E72D297353CC}">
              <c16:uniqueId val="{00000000-96BF-4593-9F0E-476D1E5E7CF7}"/>
            </c:ext>
          </c:extLst>
        </c:ser>
        <c:ser>
          <c:idx val="1"/>
          <c:order val="1"/>
          <c:tx>
            <c:strRef>
              <c:f>Educ!$N$61</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Educ!$O$59:$Q$59</c:f>
              <c:strCache>
                <c:ptCount val="3"/>
                <c:pt idx="0">
                  <c:v>Total</c:v>
                </c:pt>
                <c:pt idx="1">
                  <c:v>Males</c:v>
                </c:pt>
                <c:pt idx="2">
                  <c:v>Females</c:v>
                </c:pt>
              </c:strCache>
            </c:strRef>
          </c:cat>
          <c:val>
            <c:numRef>
              <c:f>Educ!$O$61:$Q$61</c:f>
              <c:numCache>
                <c:formatCode>0.0</c:formatCode>
                <c:ptCount val="3"/>
                <c:pt idx="0">
                  <c:v>25.162809038440855</c:v>
                </c:pt>
                <c:pt idx="1">
                  <c:v>26.80701588948088</c:v>
                </c:pt>
                <c:pt idx="2">
                  <c:v>23.472824638348399</c:v>
                </c:pt>
              </c:numCache>
            </c:numRef>
          </c:val>
          <c:extLst>
            <c:ext xmlns:c16="http://schemas.microsoft.com/office/drawing/2014/chart" uri="{C3380CC4-5D6E-409C-BE32-E72D297353CC}">
              <c16:uniqueId val="{00000001-96BF-4593-9F0E-476D1E5E7CF7}"/>
            </c:ext>
          </c:extLst>
        </c:ser>
        <c:dLbls>
          <c:showLegendKey val="0"/>
          <c:showVal val="0"/>
          <c:showCatName val="0"/>
          <c:showSerName val="0"/>
          <c:showPercent val="0"/>
          <c:showBubbleSize val="0"/>
        </c:dLbls>
        <c:gapWidth val="75"/>
        <c:overlap val="-25"/>
        <c:axId val="49306240"/>
        <c:axId val="49328512"/>
      </c:barChart>
      <c:catAx>
        <c:axId val="49306240"/>
        <c:scaling>
          <c:orientation val="minMax"/>
        </c:scaling>
        <c:delete val="0"/>
        <c:axPos val="b"/>
        <c:numFmt formatCode="General" sourceLinked="0"/>
        <c:majorTickMark val="none"/>
        <c:minorTickMark val="none"/>
        <c:tickLblPos val="nextTo"/>
        <c:crossAx val="49328512"/>
        <c:crosses val="autoZero"/>
        <c:auto val="1"/>
        <c:lblAlgn val="ctr"/>
        <c:lblOffset val="100"/>
        <c:noMultiLvlLbl val="0"/>
      </c:catAx>
      <c:valAx>
        <c:axId val="49328512"/>
        <c:scaling>
          <c:orientation val="minMax"/>
        </c:scaling>
        <c:delete val="0"/>
        <c:axPos val="l"/>
        <c:majorGridlines/>
        <c:numFmt formatCode="0.0" sourceLinked="1"/>
        <c:majorTickMark val="none"/>
        <c:minorTickMark val="none"/>
        <c:tickLblPos val="nextTo"/>
        <c:spPr>
          <a:ln w="9525">
            <a:noFill/>
          </a:ln>
        </c:spPr>
        <c:crossAx val="493062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College Graduates for Micronesians on Guam and in FSM: 2010</a:t>
            </a:r>
          </a:p>
        </c:rich>
      </c:tx>
      <c:overlay val="0"/>
    </c:title>
    <c:autoTitleDeleted val="0"/>
    <c:plotArea>
      <c:layout/>
      <c:barChart>
        <c:barDir val="col"/>
        <c:grouping val="clustered"/>
        <c:varyColors val="0"/>
        <c:ser>
          <c:idx val="0"/>
          <c:order val="0"/>
          <c:tx>
            <c:strRef>
              <c:f>Educ!$N$65</c:f>
              <c:strCache>
                <c:ptCount val="1"/>
                <c:pt idx="0">
                  <c:v>Micronesians on Guam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Educ!$O$64:$Q$64</c:f>
              <c:strCache>
                <c:ptCount val="3"/>
                <c:pt idx="0">
                  <c:v>Total</c:v>
                </c:pt>
                <c:pt idx="1">
                  <c:v>Males</c:v>
                </c:pt>
                <c:pt idx="2">
                  <c:v>Females</c:v>
                </c:pt>
              </c:strCache>
            </c:strRef>
          </c:cat>
          <c:val>
            <c:numRef>
              <c:f>Educ!$O$65:$Q$65</c:f>
              <c:numCache>
                <c:formatCode>0.0</c:formatCode>
                <c:ptCount val="3"/>
                <c:pt idx="0">
                  <c:v>3.5730357303573035</c:v>
                </c:pt>
                <c:pt idx="1">
                  <c:v>3.54796320630749</c:v>
                </c:pt>
                <c:pt idx="2">
                  <c:v>3.5961272475795298</c:v>
                </c:pt>
              </c:numCache>
            </c:numRef>
          </c:val>
          <c:extLst>
            <c:ext xmlns:c16="http://schemas.microsoft.com/office/drawing/2014/chart" uri="{C3380CC4-5D6E-409C-BE32-E72D297353CC}">
              <c16:uniqueId val="{00000000-DF2C-48E5-90F6-3272C15C5F5A}"/>
            </c:ext>
          </c:extLst>
        </c:ser>
        <c:ser>
          <c:idx val="1"/>
          <c:order val="1"/>
          <c:tx>
            <c:strRef>
              <c:f>Educ!$N$66</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Educ!$O$64:$Q$64</c:f>
              <c:strCache>
                <c:ptCount val="3"/>
                <c:pt idx="0">
                  <c:v>Total</c:v>
                </c:pt>
                <c:pt idx="1">
                  <c:v>Males</c:v>
                </c:pt>
                <c:pt idx="2">
                  <c:v>Females</c:v>
                </c:pt>
              </c:strCache>
            </c:strRef>
          </c:cat>
          <c:val>
            <c:numRef>
              <c:f>Educ!$O$66:$Q$66</c:f>
              <c:numCache>
                <c:formatCode>0.0</c:formatCode>
                <c:ptCount val="3"/>
                <c:pt idx="0">
                  <c:v>2.207033350460645</c:v>
                </c:pt>
                <c:pt idx="1">
                  <c:v>2.7936253477297375</c:v>
                </c:pt>
                <c:pt idx="2">
                  <c:v>1.6041096222346072</c:v>
                </c:pt>
              </c:numCache>
            </c:numRef>
          </c:val>
          <c:extLst>
            <c:ext xmlns:c16="http://schemas.microsoft.com/office/drawing/2014/chart" uri="{C3380CC4-5D6E-409C-BE32-E72D297353CC}">
              <c16:uniqueId val="{00000001-DF2C-48E5-90F6-3272C15C5F5A}"/>
            </c:ext>
          </c:extLst>
        </c:ser>
        <c:dLbls>
          <c:showLegendKey val="0"/>
          <c:showVal val="0"/>
          <c:showCatName val="0"/>
          <c:showSerName val="0"/>
          <c:showPercent val="0"/>
          <c:showBubbleSize val="0"/>
        </c:dLbls>
        <c:gapWidth val="75"/>
        <c:overlap val="-25"/>
        <c:axId val="167185024"/>
        <c:axId val="167195008"/>
      </c:barChart>
      <c:catAx>
        <c:axId val="167185024"/>
        <c:scaling>
          <c:orientation val="minMax"/>
        </c:scaling>
        <c:delete val="0"/>
        <c:axPos val="b"/>
        <c:numFmt formatCode="General" sourceLinked="0"/>
        <c:majorTickMark val="none"/>
        <c:minorTickMark val="none"/>
        <c:tickLblPos val="nextTo"/>
        <c:crossAx val="167195008"/>
        <c:crosses val="autoZero"/>
        <c:auto val="1"/>
        <c:lblAlgn val="ctr"/>
        <c:lblOffset val="100"/>
        <c:noMultiLvlLbl val="0"/>
      </c:catAx>
      <c:valAx>
        <c:axId val="167195008"/>
        <c:scaling>
          <c:orientation val="minMax"/>
        </c:scaling>
        <c:delete val="0"/>
        <c:axPos val="l"/>
        <c:majorGridlines/>
        <c:numFmt formatCode="0.0" sourceLinked="1"/>
        <c:majorTickMark val="none"/>
        <c:minorTickMark val="none"/>
        <c:tickLblPos val="nextTo"/>
        <c:spPr>
          <a:ln w="9525">
            <a:noFill/>
          </a:ln>
        </c:spPr>
        <c:crossAx val="1671850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in the Labor Force for Micronesians on Guam and in FSM: 2010</a:t>
            </a:r>
          </a:p>
        </c:rich>
      </c:tx>
      <c:overlay val="0"/>
    </c:title>
    <c:autoTitleDeleted val="0"/>
    <c:plotArea>
      <c:layout/>
      <c:barChart>
        <c:barDir val="col"/>
        <c:grouping val="clustered"/>
        <c:varyColors val="0"/>
        <c:ser>
          <c:idx val="0"/>
          <c:order val="0"/>
          <c:tx>
            <c:strRef>
              <c:f>LFP!$M$38</c:f>
              <c:strCache>
                <c:ptCount val="1"/>
                <c:pt idx="0">
                  <c:v>Micronesian migrants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LFP!$N$37:$P$37</c:f>
              <c:strCache>
                <c:ptCount val="3"/>
                <c:pt idx="0">
                  <c:v>Total</c:v>
                </c:pt>
                <c:pt idx="1">
                  <c:v>Males</c:v>
                </c:pt>
                <c:pt idx="2">
                  <c:v>Females</c:v>
                </c:pt>
              </c:strCache>
            </c:strRef>
          </c:cat>
          <c:val>
            <c:numRef>
              <c:f>LFP!$N$38:$P$38</c:f>
              <c:numCache>
                <c:formatCode>0.0</c:formatCode>
                <c:ptCount val="3"/>
                <c:pt idx="0">
                  <c:v>60.344100531331705</c:v>
                </c:pt>
                <c:pt idx="1">
                  <c:v>70.745428973277072</c:v>
                </c:pt>
                <c:pt idx="2">
                  <c:v>50.753768844221106</c:v>
                </c:pt>
              </c:numCache>
            </c:numRef>
          </c:val>
          <c:extLst>
            <c:ext xmlns:c16="http://schemas.microsoft.com/office/drawing/2014/chart" uri="{C3380CC4-5D6E-409C-BE32-E72D297353CC}">
              <c16:uniqueId val="{00000000-5F61-4C83-A633-FD6B7338D407}"/>
            </c:ext>
          </c:extLst>
        </c:ser>
        <c:ser>
          <c:idx val="1"/>
          <c:order val="1"/>
          <c:tx>
            <c:strRef>
              <c:f>LFP!$M$39</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LFP!$N$37:$P$37</c:f>
              <c:strCache>
                <c:ptCount val="3"/>
                <c:pt idx="0">
                  <c:v>Total</c:v>
                </c:pt>
                <c:pt idx="1">
                  <c:v>Males</c:v>
                </c:pt>
                <c:pt idx="2">
                  <c:v>Females</c:v>
                </c:pt>
              </c:strCache>
            </c:strRef>
          </c:cat>
          <c:val>
            <c:numRef>
              <c:f>LFP!$N$39:$P$39</c:f>
              <c:numCache>
                <c:formatCode>0.0</c:formatCode>
                <c:ptCount val="3"/>
                <c:pt idx="0">
                  <c:v>53.3</c:v>
                </c:pt>
                <c:pt idx="1">
                  <c:v>61.665818388670999</c:v>
                </c:pt>
                <c:pt idx="2">
                  <c:v>44.8</c:v>
                </c:pt>
              </c:numCache>
            </c:numRef>
          </c:val>
          <c:extLst>
            <c:ext xmlns:c16="http://schemas.microsoft.com/office/drawing/2014/chart" uri="{C3380CC4-5D6E-409C-BE32-E72D297353CC}">
              <c16:uniqueId val="{00000001-5F61-4C83-A633-FD6B7338D407}"/>
            </c:ext>
          </c:extLst>
        </c:ser>
        <c:dLbls>
          <c:showLegendKey val="0"/>
          <c:showVal val="0"/>
          <c:showCatName val="0"/>
          <c:showSerName val="0"/>
          <c:showPercent val="0"/>
          <c:showBubbleSize val="0"/>
        </c:dLbls>
        <c:gapWidth val="75"/>
        <c:overlap val="-25"/>
        <c:axId val="168239104"/>
        <c:axId val="168241408"/>
      </c:barChart>
      <c:catAx>
        <c:axId val="168239104"/>
        <c:scaling>
          <c:orientation val="minMax"/>
        </c:scaling>
        <c:delete val="0"/>
        <c:axPos val="b"/>
        <c:numFmt formatCode="General" sourceLinked="0"/>
        <c:majorTickMark val="none"/>
        <c:minorTickMark val="none"/>
        <c:tickLblPos val="nextTo"/>
        <c:crossAx val="168241408"/>
        <c:crosses val="autoZero"/>
        <c:auto val="1"/>
        <c:lblAlgn val="ctr"/>
        <c:lblOffset val="100"/>
        <c:noMultiLvlLbl val="0"/>
      </c:catAx>
      <c:valAx>
        <c:axId val="168241408"/>
        <c:scaling>
          <c:orientation val="minMax"/>
        </c:scaling>
        <c:delete val="0"/>
        <c:axPos val="l"/>
        <c:majorGridlines/>
        <c:numFmt formatCode="0.0" sourceLinked="1"/>
        <c:majorTickMark val="none"/>
        <c:minorTickMark val="none"/>
        <c:tickLblPos val="nextTo"/>
        <c:spPr>
          <a:ln w="9525">
            <a:noFill/>
          </a:ln>
        </c:spPr>
        <c:crossAx val="1682391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Unemployed for Micronesians on Guam and in FSM: 2010</a:t>
            </a:r>
          </a:p>
        </c:rich>
      </c:tx>
      <c:overlay val="0"/>
    </c:title>
    <c:autoTitleDeleted val="0"/>
    <c:plotArea>
      <c:layout/>
      <c:barChart>
        <c:barDir val="col"/>
        <c:grouping val="clustered"/>
        <c:varyColors val="0"/>
        <c:ser>
          <c:idx val="0"/>
          <c:order val="0"/>
          <c:tx>
            <c:strRef>
              <c:f>LFP!$M$42</c:f>
              <c:strCache>
                <c:ptCount val="1"/>
                <c:pt idx="0">
                  <c:v>Micronesian migrants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LFP!$N$41:$P$41</c:f>
              <c:strCache>
                <c:ptCount val="3"/>
                <c:pt idx="0">
                  <c:v>Total</c:v>
                </c:pt>
                <c:pt idx="1">
                  <c:v>Males</c:v>
                </c:pt>
                <c:pt idx="2">
                  <c:v>Females</c:v>
                </c:pt>
              </c:strCache>
            </c:strRef>
          </c:cat>
          <c:val>
            <c:numRef>
              <c:f>LFP!$N$42:$P$42</c:f>
              <c:numCache>
                <c:formatCode>0.0</c:formatCode>
                <c:ptCount val="3"/>
                <c:pt idx="0">
                  <c:v>17.915309446254071</c:v>
                </c:pt>
                <c:pt idx="1">
                  <c:v>14.238745574102175</c:v>
                </c:pt>
                <c:pt idx="2">
                  <c:v>22.594142259414227</c:v>
                </c:pt>
              </c:numCache>
            </c:numRef>
          </c:val>
          <c:extLst>
            <c:ext xmlns:c16="http://schemas.microsoft.com/office/drawing/2014/chart" uri="{C3380CC4-5D6E-409C-BE32-E72D297353CC}">
              <c16:uniqueId val="{00000000-5B38-4E47-98FF-86A9399CBF17}"/>
            </c:ext>
          </c:extLst>
        </c:ser>
        <c:ser>
          <c:idx val="1"/>
          <c:order val="1"/>
          <c:tx>
            <c:strRef>
              <c:f>LFP!$M$43</c:f>
              <c:strCache>
                <c:ptCount val="1"/>
                <c:pt idx="0">
                  <c:v>FSM 2010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LFP!$N$41:$P$41</c:f>
              <c:strCache>
                <c:ptCount val="3"/>
                <c:pt idx="0">
                  <c:v>Total</c:v>
                </c:pt>
                <c:pt idx="1">
                  <c:v>Males</c:v>
                </c:pt>
                <c:pt idx="2">
                  <c:v>Females</c:v>
                </c:pt>
              </c:strCache>
            </c:strRef>
          </c:cat>
          <c:val>
            <c:numRef>
              <c:f>LFP!$N$43:$P$43</c:f>
              <c:numCache>
                <c:formatCode>0.0</c:formatCode>
                <c:ptCount val="3"/>
                <c:pt idx="0" formatCode="General">
                  <c:v>9.9</c:v>
                </c:pt>
                <c:pt idx="1">
                  <c:v>9.4625430887993396</c:v>
                </c:pt>
                <c:pt idx="2" formatCode="General">
                  <c:v>10.5</c:v>
                </c:pt>
              </c:numCache>
            </c:numRef>
          </c:val>
          <c:extLst>
            <c:ext xmlns:c16="http://schemas.microsoft.com/office/drawing/2014/chart" uri="{C3380CC4-5D6E-409C-BE32-E72D297353CC}">
              <c16:uniqueId val="{00000001-5B38-4E47-98FF-86A9399CBF17}"/>
            </c:ext>
          </c:extLst>
        </c:ser>
        <c:dLbls>
          <c:showLegendKey val="0"/>
          <c:showVal val="0"/>
          <c:showCatName val="0"/>
          <c:showSerName val="0"/>
          <c:showPercent val="0"/>
          <c:showBubbleSize val="0"/>
        </c:dLbls>
        <c:gapWidth val="75"/>
        <c:overlap val="-25"/>
        <c:axId val="172984192"/>
        <c:axId val="172985728"/>
      </c:barChart>
      <c:catAx>
        <c:axId val="172984192"/>
        <c:scaling>
          <c:orientation val="minMax"/>
        </c:scaling>
        <c:delete val="0"/>
        <c:axPos val="b"/>
        <c:numFmt formatCode="General" sourceLinked="0"/>
        <c:majorTickMark val="none"/>
        <c:minorTickMark val="none"/>
        <c:tickLblPos val="nextTo"/>
        <c:crossAx val="172985728"/>
        <c:crosses val="autoZero"/>
        <c:auto val="1"/>
        <c:lblAlgn val="ctr"/>
        <c:lblOffset val="100"/>
        <c:noMultiLvlLbl val="0"/>
      </c:catAx>
      <c:valAx>
        <c:axId val="172985728"/>
        <c:scaling>
          <c:orientation val="minMax"/>
        </c:scaling>
        <c:delete val="0"/>
        <c:axPos val="l"/>
        <c:majorGridlines/>
        <c:numFmt formatCode="0.0" sourceLinked="1"/>
        <c:majorTickMark val="none"/>
        <c:minorTickMark val="none"/>
        <c:tickLblPos val="nextTo"/>
        <c:spPr>
          <a:ln w="9525">
            <a:noFill/>
          </a:ln>
        </c:spPr>
        <c:crossAx val="17298419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Median and Mean Income in 2009, Micronesian Migrants on Guam: 2010</a:t>
            </a:r>
          </a:p>
        </c:rich>
      </c:tx>
      <c:overlay val="0"/>
    </c:title>
    <c:autoTitleDeleted val="0"/>
    <c:plotArea>
      <c:layout/>
      <c:barChart>
        <c:barDir val="col"/>
        <c:grouping val="clustered"/>
        <c:varyColors val="0"/>
        <c:ser>
          <c:idx val="0"/>
          <c:order val="0"/>
          <c:tx>
            <c:strRef>
              <c:f>Income!$N$24</c:f>
              <c:strCache>
                <c:ptCount val="1"/>
                <c:pt idx="0">
                  <c:v>...Median household income (dollars)</c:v>
                </c:pt>
              </c:strCache>
            </c:strRef>
          </c:tx>
          <c:invertIfNegative val="0"/>
          <c:cat>
            <c:strRef>
              <c:f>Income!$O$23:$Q$23</c:f>
              <c:strCache>
                <c:ptCount val="3"/>
                <c:pt idx="0">
                  <c:v>Guam</c:v>
                </c:pt>
                <c:pt idx="1">
                  <c:v>Chuukese</c:v>
                </c:pt>
                <c:pt idx="2">
                  <c:v>Other Micros</c:v>
                </c:pt>
              </c:strCache>
            </c:strRef>
          </c:cat>
          <c:val>
            <c:numRef>
              <c:f>Income!$O$24:$Q$24</c:f>
              <c:numCache>
                <c:formatCode>#,##0</c:formatCode>
                <c:ptCount val="3"/>
                <c:pt idx="0">
                  <c:v>48274</c:v>
                </c:pt>
                <c:pt idx="1">
                  <c:v>21427</c:v>
                </c:pt>
                <c:pt idx="2">
                  <c:v>32994</c:v>
                </c:pt>
              </c:numCache>
            </c:numRef>
          </c:val>
          <c:extLst>
            <c:ext xmlns:c16="http://schemas.microsoft.com/office/drawing/2014/chart" uri="{C3380CC4-5D6E-409C-BE32-E72D297353CC}">
              <c16:uniqueId val="{00000000-AABF-4F83-BC35-4BDA9434445A}"/>
            </c:ext>
          </c:extLst>
        </c:ser>
        <c:ser>
          <c:idx val="1"/>
          <c:order val="1"/>
          <c:tx>
            <c:strRef>
              <c:f>Income!$N$25</c:f>
              <c:strCache>
                <c:ptCount val="1"/>
                <c:pt idx="0">
                  <c:v>...Mean household income (dollars)</c:v>
                </c:pt>
              </c:strCache>
            </c:strRef>
          </c:tx>
          <c:invertIfNegative val="0"/>
          <c:cat>
            <c:strRef>
              <c:f>Income!$O$23:$Q$23</c:f>
              <c:strCache>
                <c:ptCount val="3"/>
                <c:pt idx="0">
                  <c:v>Guam</c:v>
                </c:pt>
                <c:pt idx="1">
                  <c:v>Chuukese</c:v>
                </c:pt>
                <c:pt idx="2">
                  <c:v>Other Micros</c:v>
                </c:pt>
              </c:strCache>
            </c:strRef>
          </c:cat>
          <c:val>
            <c:numRef>
              <c:f>Income!$O$25:$Q$25</c:f>
              <c:numCache>
                <c:formatCode>#,##0</c:formatCode>
                <c:ptCount val="3"/>
                <c:pt idx="0">
                  <c:v>60671</c:v>
                </c:pt>
                <c:pt idx="1">
                  <c:v>29205</c:v>
                </c:pt>
                <c:pt idx="2">
                  <c:v>42308</c:v>
                </c:pt>
              </c:numCache>
            </c:numRef>
          </c:val>
          <c:extLst>
            <c:ext xmlns:c16="http://schemas.microsoft.com/office/drawing/2014/chart" uri="{C3380CC4-5D6E-409C-BE32-E72D297353CC}">
              <c16:uniqueId val="{00000001-AABF-4F83-BC35-4BDA9434445A}"/>
            </c:ext>
          </c:extLst>
        </c:ser>
        <c:dLbls>
          <c:showLegendKey val="0"/>
          <c:showVal val="0"/>
          <c:showCatName val="0"/>
          <c:showSerName val="0"/>
          <c:showPercent val="0"/>
          <c:showBubbleSize val="0"/>
        </c:dLbls>
        <c:gapWidth val="150"/>
        <c:axId val="127618432"/>
        <c:axId val="127624320"/>
      </c:barChart>
      <c:catAx>
        <c:axId val="127618432"/>
        <c:scaling>
          <c:orientation val="minMax"/>
        </c:scaling>
        <c:delete val="0"/>
        <c:axPos val="b"/>
        <c:numFmt formatCode="General" sourceLinked="0"/>
        <c:majorTickMark val="none"/>
        <c:minorTickMark val="none"/>
        <c:tickLblPos val="nextTo"/>
        <c:crossAx val="127624320"/>
        <c:crosses val="autoZero"/>
        <c:auto val="1"/>
        <c:lblAlgn val="ctr"/>
        <c:lblOffset val="100"/>
        <c:noMultiLvlLbl val="0"/>
      </c:catAx>
      <c:valAx>
        <c:axId val="127624320"/>
        <c:scaling>
          <c:orientation val="minMax"/>
        </c:scaling>
        <c:delete val="0"/>
        <c:axPos val="l"/>
        <c:majorGridlines/>
        <c:numFmt formatCode="#,##0" sourceLinked="1"/>
        <c:majorTickMark val="none"/>
        <c:minorTickMark val="none"/>
        <c:tickLblPos val="nextTo"/>
        <c:crossAx val="1276184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Mean and Median Family Income in 2009 for Micronesian Migrants on Guam: 2010</a:t>
            </a:r>
          </a:p>
        </c:rich>
      </c:tx>
      <c:overlay val="0"/>
    </c:title>
    <c:autoTitleDeleted val="0"/>
    <c:plotArea>
      <c:layout>
        <c:manualLayout>
          <c:layoutTarget val="inner"/>
          <c:xMode val="edge"/>
          <c:yMode val="edge"/>
          <c:x val="0.12116907261592301"/>
          <c:y val="0.2287153689122193"/>
          <c:w val="0.8304280402449693"/>
          <c:h val="0.64141586468358125"/>
        </c:manualLayout>
      </c:layout>
      <c:barChart>
        <c:barDir val="col"/>
        <c:grouping val="clustered"/>
        <c:varyColors val="0"/>
        <c:ser>
          <c:idx val="0"/>
          <c:order val="0"/>
          <c:tx>
            <c:strRef>
              <c:f>Income!$N$61</c:f>
              <c:strCache>
                <c:ptCount val="1"/>
                <c:pt idx="0">
                  <c:v>...Median  family income (dollars)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Income!$O$60:$Q$60</c:f>
              <c:strCache>
                <c:ptCount val="3"/>
                <c:pt idx="0">
                  <c:v>Guam</c:v>
                </c:pt>
                <c:pt idx="1">
                  <c:v>Chuukese</c:v>
                </c:pt>
                <c:pt idx="2">
                  <c:v>Other Micros</c:v>
                </c:pt>
              </c:strCache>
            </c:strRef>
          </c:cat>
          <c:val>
            <c:numRef>
              <c:f>Income!$O$61:$Q$61</c:f>
              <c:numCache>
                <c:formatCode>#,##0</c:formatCode>
                <c:ptCount val="3"/>
                <c:pt idx="0">
                  <c:v>50607</c:v>
                </c:pt>
                <c:pt idx="1">
                  <c:v>19184</c:v>
                </c:pt>
                <c:pt idx="2">
                  <c:v>31429</c:v>
                </c:pt>
              </c:numCache>
            </c:numRef>
          </c:val>
          <c:extLst>
            <c:ext xmlns:c16="http://schemas.microsoft.com/office/drawing/2014/chart" uri="{C3380CC4-5D6E-409C-BE32-E72D297353CC}">
              <c16:uniqueId val="{00000000-4B72-44BF-A2F1-3A1C5CBBAD3C}"/>
            </c:ext>
          </c:extLst>
        </c:ser>
        <c:ser>
          <c:idx val="1"/>
          <c:order val="1"/>
          <c:tx>
            <c:strRef>
              <c:f>Income!$N$62</c:f>
              <c:strCache>
                <c:ptCount val="1"/>
                <c:pt idx="0">
                  <c:v>...Mean family income (dollars)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Income!$O$60:$Q$60</c:f>
              <c:strCache>
                <c:ptCount val="3"/>
                <c:pt idx="0">
                  <c:v>Guam</c:v>
                </c:pt>
                <c:pt idx="1">
                  <c:v>Chuukese</c:v>
                </c:pt>
                <c:pt idx="2">
                  <c:v>Other Micros</c:v>
                </c:pt>
              </c:strCache>
            </c:strRef>
          </c:cat>
          <c:val>
            <c:numRef>
              <c:f>Income!$O$62:$Q$62</c:f>
              <c:numCache>
                <c:formatCode>#,##0</c:formatCode>
                <c:ptCount val="3"/>
                <c:pt idx="0">
                  <c:v>62724</c:v>
                </c:pt>
                <c:pt idx="1">
                  <c:v>27327</c:v>
                </c:pt>
                <c:pt idx="2">
                  <c:v>40901</c:v>
                </c:pt>
              </c:numCache>
            </c:numRef>
          </c:val>
          <c:extLst>
            <c:ext xmlns:c16="http://schemas.microsoft.com/office/drawing/2014/chart" uri="{C3380CC4-5D6E-409C-BE32-E72D297353CC}">
              <c16:uniqueId val="{00000001-4B72-44BF-A2F1-3A1C5CBBAD3C}"/>
            </c:ext>
          </c:extLst>
        </c:ser>
        <c:dLbls>
          <c:showLegendKey val="0"/>
          <c:showVal val="0"/>
          <c:showCatName val="0"/>
          <c:showSerName val="0"/>
          <c:showPercent val="0"/>
          <c:showBubbleSize val="0"/>
        </c:dLbls>
        <c:gapWidth val="150"/>
        <c:axId val="127650432"/>
        <c:axId val="127656320"/>
      </c:barChart>
      <c:catAx>
        <c:axId val="127650432"/>
        <c:scaling>
          <c:orientation val="minMax"/>
        </c:scaling>
        <c:delete val="0"/>
        <c:axPos val="b"/>
        <c:numFmt formatCode="General" sourceLinked="0"/>
        <c:majorTickMark val="none"/>
        <c:minorTickMark val="none"/>
        <c:tickLblPos val="nextTo"/>
        <c:crossAx val="127656320"/>
        <c:crosses val="autoZero"/>
        <c:auto val="1"/>
        <c:lblAlgn val="ctr"/>
        <c:lblOffset val="100"/>
        <c:noMultiLvlLbl val="0"/>
      </c:catAx>
      <c:valAx>
        <c:axId val="127656320"/>
        <c:scaling>
          <c:orientation val="minMax"/>
        </c:scaling>
        <c:delete val="0"/>
        <c:axPos val="l"/>
        <c:majorGridlines/>
        <c:numFmt formatCode="#,##0" sourceLinked="1"/>
        <c:majorTickMark val="none"/>
        <c:minorTickMark val="none"/>
        <c:tickLblPos val="nextTo"/>
        <c:crossAx val="127650432"/>
        <c:crosses val="autoZero"/>
        <c:crossBetween val="between"/>
      </c:valAx>
    </c:plotArea>
    <c:legend>
      <c:legendPos val="r"/>
      <c:layout>
        <c:manualLayout>
          <c:xMode val="edge"/>
          <c:yMode val="edge"/>
          <c:x val="0.65715266841644793"/>
          <c:y val="0.18511191309419661"/>
          <c:w val="0.32618066491688541"/>
          <c:h val="0.2607946923301254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12</xdr:col>
      <xdr:colOff>180975</xdr:colOff>
      <xdr:row>0</xdr:row>
      <xdr:rowOff>0</xdr:rowOff>
    </xdr:from>
    <xdr:to>
      <xdr:col>17</xdr:col>
      <xdr:colOff>333375</xdr:colOff>
      <xdr:row>11</xdr:row>
      <xdr:rowOff>142875</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666750</xdr:colOff>
      <xdr:row>49</xdr:row>
      <xdr:rowOff>6</xdr:rowOff>
    </xdr:from>
    <xdr:to>
      <xdr:col>17</xdr:col>
      <xdr:colOff>104775</xdr:colOff>
      <xdr:row>67</xdr:row>
      <xdr:rowOff>142881</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223837</xdr:colOff>
      <xdr:row>30</xdr:row>
      <xdr:rowOff>123831</xdr:rowOff>
    </xdr:from>
    <xdr:to>
      <xdr:col>25</xdr:col>
      <xdr:colOff>166687</xdr:colOff>
      <xdr:row>44</xdr:row>
      <xdr:rowOff>133356</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623887</xdr:colOff>
      <xdr:row>7</xdr:row>
      <xdr:rowOff>6</xdr:rowOff>
    </xdr:from>
    <xdr:to>
      <xdr:col>19</xdr:col>
      <xdr:colOff>604837</xdr:colOff>
      <xdr:row>25</xdr:row>
      <xdr:rowOff>6</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xdr:colOff>
      <xdr:row>7</xdr:row>
      <xdr:rowOff>6</xdr:rowOff>
    </xdr:from>
    <xdr:to>
      <xdr:col>1</xdr:col>
      <xdr:colOff>428631</xdr:colOff>
      <xdr:row>25</xdr:row>
      <xdr:rowOff>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500062</xdr:colOff>
      <xdr:row>50</xdr:row>
      <xdr:rowOff>6</xdr:rowOff>
    </xdr:from>
    <xdr:to>
      <xdr:col>17</xdr:col>
      <xdr:colOff>271462</xdr:colOff>
      <xdr:row>68</xdr:row>
      <xdr:rowOff>6</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5"/>
  <sheetViews>
    <sheetView view="pageBreakPreview" zoomScaleNormal="100" zoomScaleSheetLayoutView="100" workbookViewId="0">
      <pane ySplit="1" topLeftCell="A2" activePane="bottomLeft" state="frozen"/>
      <selection pane="bottomLeft"/>
    </sheetView>
  </sheetViews>
  <sheetFormatPr defaultColWidth="9.109375" defaultRowHeight="13.2" x14ac:dyDescent="0.25"/>
  <cols>
    <col min="1" max="11" width="9.109375" style="1"/>
    <col min="12" max="12" width="15.6640625" style="1" customWidth="1"/>
    <col min="13" max="13" width="16.5546875" style="1" customWidth="1"/>
    <col min="14" max="16384" width="9.109375" style="1"/>
  </cols>
  <sheetData>
    <row r="1" spans="1:1" x14ac:dyDescent="0.25">
      <c r="A1" s="1" t="s">
        <v>828</v>
      </c>
    </row>
    <row r="2" spans="1:1" x14ac:dyDescent="0.25">
      <c r="A2" s="2"/>
    </row>
    <row r="3" spans="1:1" x14ac:dyDescent="0.25">
      <c r="A3" s="18" t="s">
        <v>223</v>
      </c>
    </row>
    <row r="4" spans="1:1" x14ac:dyDescent="0.25">
      <c r="A4" s="18" t="s">
        <v>224</v>
      </c>
    </row>
    <row r="5" spans="1:1" x14ac:dyDescent="0.25">
      <c r="A5" s="18" t="s">
        <v>225</v>
      </c>
    </row>
    <row r="6" spans="1:1" x14ac:dyDescent="0.25">
      <c r="A6" s="18" t="s">
        <v>226</v>
      </c>
    </row>
    <row r="7" spans="1:1" x14ac:dyDescent="0.25">
      <c r="A7" s="18" t="s">
        <v>227</v>
      </c>
    </row>
    <row r="8" spans="1:1" x14ac:dyDescent="0.25">
      <c r="A8" s="18" t="s">
        <v>228</v>
      </c>
    </row>
    <row r="9" spans="1:1" x14ac:dyDescent="0.25">
      <c r="A9" s="18" t="s">
        <v>229</v>
      </c>
    </row>
    <row r="10" spans="1:1" x14ac:dyDescent="0.25">
      <c r="A10" s="18" t="s">
        <v>230</v>
      </c>
    </row>
    <row r="11" spans="1:1" x14ac:dyDescent="0.25">
      <c r="A11" s="18" t="s">
        <v>231</v>
      </c>
    </row>
    <row r="12" spans="1:1" x14ac:dyDescent="0.25">
      <c r="A12" s="18" t="s">
        <v>232</v>
      </c>
    </row>
    <row r="13" spans="1:1" x14ac:dyDescent="0.25">
      <c r="A13" s="18" t="s">
        <v>233</v>
      </c>
    </row>
    <row r="14" spans="1:1" x14ac:dyDescent="0.25">
      <c r="A14" s="18" t="s">
        <v>234</v>
      </c>
    </row>
    <row r="15" spans="1:1" x14ac:dyDescent="0.25">
      <c r="A15" s="18" t="s">
        <v>235</v>
      </c>
    </row>
    <row r="16" spans="1:1" x14ac:dyDescent="0.25">
      <c r="A16" s="18" t="s">
        <v>236</v>
      </c>
    </row>
    <row r="17" spans="1:6" x14ac:dyDescent="0.25">
      <c r="A17" s="18" t="s">
        <v>237</v>
      </c>
    </row>
    <row r="18" spans="1:6" x14ac:dyDescent="0.25">
      <c r="A18" s="18" t="s">
        <v>238</v>
      </c>
    </row>
    <row r="19" spans="1:6" x14ac:dyDescent="0.25">
      <c r="A19" s="18" t="s">
        <v>239</v>
      </c>
    </row>
    <row r="20" spans="1:6" x14ac:dyDescent="0.25">
      <c r="A20" s="18" t="s">
        <v>240</v>
      </c>
    </row>
    <row r="21" spans="1:6" x14ac:dyDescent="0.25">
      <c r="A21" s="18" t="s">
        <v>205</v>
      </c>
    </row>
    <row r="22" spans="1:6" x14ac:dyDescent="0.25">
      <c r="A22" s="14" t="s">
        <v>206</v>
      </c>
      <c r="B22" s="15"/>
      <c r="C22" s="15"/>
      <c r="D22" s="15"/>
      <c r="E22" s="15"/>
      <c r="F22" s="15"/>
    </row>
    <row r="23" spans="1:6" x14ac:dyDescent="0.25">
      <c r="A23" s="14" t="s">
        <v>207</v>
      </c>
      <c r="B23" s="15"/>
      <c r="C23" s="15"/>
      <c r="D23" s="15"/>
      <c r="E23" s="15"/>
      <c r="F23" s="15"/>
    </row>
    <row r="24" spans="1:6" x14ac:dyDescent="0.25">
      <c r="A24" s="14" t="s">
        <v>836</v>
      </c>
      <c r="B24" s="15"/>
      <c r="C24" s="15"/>
      <c r="D24" s="15"/>
      <c r="E24" s="15"/>
      <c r="F24" s="15"/>
    </row>
    <row r="25" spans="1:6" x14ac:dyDescent="0.25">
      <c r="A25" s="18" t="s">
        <v>208</v>
      </c>
    </row>
    <row r="26" spans="1:6" x14ac:dyDescent="0.25">
      <c r="A26" s="18" t="s">
        <v>209</v>
      </c>
    </row>
    <row r="27" spans="1:6" x14ac:dyDescent="0.25">
      <c r="A27" s="18" t="s">
        <v>210</v>
      </c>
    </row>
    <row r="28" spans="1:6" x14ac:dyDescent="0.25">
      <c r="A28" s="18" t="s">
        <v>211</v>
      </c>
    </row>
    <row r="29" spans="1:6" x14ac:dyDescent="0.25">
      <c r="A29" s="18" t="s">
        <v>212</v>
      </c>
    </row>
    <row r="30" spans="1:6" x14ac:dyDescent="0.25">
      <c r="A30" s="18" t="s">
        <v>213</v>
      </c>
    </row>
    <row r="31" spans="1:6" x14ac:dyDescent="0.25">
      <c r="A31" s="18" t="s">
        <v>214</v>
      </c>
    </row>
    <row r="32" spans="1:6" x14ac:dyDescent="0.25">
      <c r="A32" s="18" t="s">
        <v>215</v>
      </c>
    </row>
    <row r="33" spans="1:1" x14ac:dyDescent="0.25">
      <c r="A33" s="18" t="s">
        <v>216</v>
      </c>
    </row>
    <row r="34" spans="1:1" x14ac:dyDescent="0.25">
      <c r="A34" s="18" t="s">
        <v>217</v>
      </c>
    </row>
    <row r="35" spans="1:1" x14ac:dyDescent="0.25">
      <c r="A35" s="18" t="s">
        <v>218</v>
      </c>
    </row>
    <row r="36" spans="1:1" x14ac:dyDescent="0.25">
      <c r="A36" s="18" t="s">
        <v>219</v>
      </c>
    </row>
    <row r="37" spans="1:1" x14ac:dyDescent="0.25">
      <c r="A37" s="18" t="s">
        <v>220</v>
      </c>
    </row>
    <row r="38" spans="1:1" x14ac:dyDescent="0.25">
      <c r="A38" s="18" t="s">
        <v>221</v>
      </c>
    </row>
    <row r="39" spans="1:1" x14ac:dyDescent="0.25">
      <c r="A39" s="18" t="s">
        <v>222</v>
      </c>
    </row>
    <row r="40" spans="1:1" x14ac:dyDescent="0.25">
      <c r="A40" s="18" t="s">
        <v>198</v>
      </c>
    </row>
    <row r="41" spans="1:1" x14ac:dyDescent="0.25">
      <c r="A41" s="18" t="s">
        <v>199</v>
      </c>
    </row>
    <row r="42" spans="1:1" x14ac:dyDescent="0.25">
      <c r="A42" s="18" t="s">
        <v>200</v>
      </c>
    </row>
    <row r="43" spans="1:1" x14ac:dyDescent="0.25">
      <c r="A43" s="18" t="s">
        <v>201</v>
      </c>
    </row>
    <row r="44" spans="1:1" x14ac:dyDescent="0.25">
      <c r="A44" s="18" t="s">
        <v>202</v>
      </c>
    </row>
    <row r="45" spans="1:1" x14ac:dyDescent="0.25">
      <c r="A45" s="18" t="s">
        <v>203</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T66"/>
  <sheetViews>
    <sheetView zoomScaleNormal="100" zoomScaleSheetLayoutView="100" workbookViewId="0">
      <pane xSplit="1" ySplit="7" topLeftCell="J50" activePane="bottomRight" state="frozen"/>
      <selection pane="topRight" activeCell="B1" sqref="B1"/>
      <selection pane="bottomLeft" activeCell="A7" sqref="A7"/>
      <selection pane="bottomRight" activeCell="N64" sqref="N64:Q66"/>
    </sheetView>
  </sheetViews>
  <sheetFormatPr defaultColWidth="9.109375" defaultRowHeight="11.4" x14ac:dyDescent="0.2"/>
  <cols>
    <col min="1" max="1" width="57.109375" style="18" customWidth="1"/>
    <col min="2" max="3" width="10.6640625" style="18" customWidth="1"/>
    <col min="4" max="4" width="11.109375" style="18" customWidth="1"/>
    <col min="5" max="12" width="10.6640625" style="18" customWidth="1"/>
    <col min="13" max="13" width="9.109375" style="18"/>
    <col min="14" max="14" width="34" style="18" customWidth="1"/>
    <col min="15" max="20" width="7.6640625" style="18" customWidth="1"/>
    <col min="21" max="16384" width="9.109375" style="18"/>
  </cols>
  <sheetData>
    <row r="1" spans="1:12" s="404" customFormat="1" ht="0.9" customHeight="1" x14ac:dyDescent="0.2">
      <c r="A1" s="404" t="s">
        <v>826</v>
      </c>
    </row>
    <row r="2" spans="1:12" x14ac:dyDescent="0.2">
      <c r="A2" s="18" t="s">
        <v>231</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171" t="s">
        <v>16</v>
      </c>
      <c r="B8" s="62" t="s">
        <v>53</v>
      </c>
      <c r="C8" s="63" t="s">
        <v>53</v>
      </c>
      <c r="D8" s="63" t="s">
        <v>53</v>
      </c>
      <c r="E8" s="63" t="s">
        <v>53</v>
      </c>
      <c r="F8" s="63" t="s">
        <v>53</v>
      </c>
      <c r="G8" s="63" t="s">
        <v>53</v>
      </c>
      <c r="H8" s="63" t="s">
        <v>53</v>
      </c>
      <c r="I8" s="63" t="s">
        <v>53</v>
      </c>
      <c r="J8" s="63" t="s">
        <v>53</v>
      </c>
      <c r="K8" s="63" t="s">
        <v>53</v>
      </c>
      <c r="L8" s="64" t="s">
        <v>53</v>
      </c>
    </row>
    <row r="9" spans="1:12" x14ac:dyDescent="0.2">
      <c r="A9" s="172" t="s">
        <v>17</v>
      </c>
      <c r="B9" s="84">
        <v>150668</v>
      </c>
      <c r="C9" s="72">
        <v>137161</v>
      </c>
      <c r="D9" s="72">
        <v>55959</v>
      </c>
      <c r="E9" s="72">
        <v>10170</v>
      </c>
      <c r="F9" s="72">
        <v>7426</v>
      </c>
      <c r="G9" s="72">
        <v>40601</v>
      </c>
      <c r="H9" s="72">
        <v>3364</v>
      </c>
      <c r="I9" s="72">
        <v>5860</v>
      </c>
      <c r="J9" s="72">
        <v>10812</v>
      </c>
      <c r="K9" s="72">
        <v>2969</v>
      </c>
      <c r="L9" s="73">
        <v>13507</v>
      </c>
    </row>
    <row r="10" spans="1:12" x14ac:dyDescent="0.2">
      <c r="A10" s="174" t="s">
        <v>389</v>
      </c>
      <c r="B10" s="84">
        <v>48137</v>
      </c>
      <c r="C10" s="72">
        <v>41660</v>
      </c>
      <c r="D10" s="72">
        <v>18816</v>
      </c>
      <c r="E10" s="72">
        <v>3635</v>
      </c>
      <c r="F10" s="72">
        <v>2482</v>
      </c>
      <c r="G10" s="72">
        <v>11100</v>
      </c>
      <c r="H10" s="72">
        <v>867</v>
      </c>
      <c r="I10" s="72">
        <v>1111</v>
      </c>
      <c r="J10" s="72">
        <v>2769</v>
      </c>
      <c r="K10" s="72">
        <v>880</v>
      </c>
      <c r="L10" s="73">
        <v>6477</v>
      </c>
    </row>
    <row r="11" spans="1:12" x14ac:dyDescent="0.2">
      <c r="A11" s="175" t="s">
        <v>390</v>
      </c>
      <c r="B11" s="84">
        <v>1651</v>
      </c>
      <c r="C11" s="72">
        <v>1309</v>
      </c>
      <c r="D11" s="72">
        <v>649</v>
      </c>
      <c r="E11" s="72">
        <v>79</v>
      </c>
      <c r="F11" s="72">
        <v>38</v>
      </c>
      <c r="G11" s="72">
        <v>240</v>
      </c>
      <c r="H11" s="72">
        <v>27</v>
      </c>
      <c r="I11" s="72">
        <v>56</v>
      </c>
      <c r="J11" s="72">
        <v>177</v>
      </c>
      <c r="K11" s="72">
        <v>43</v>
      </c>
      <c r="L11" s="73">
        <v>342</v>
      </c>
    </row>
    <row r="12" spans="1:12" x14ac:dyDescent="0.2">
      <c r="A12" s="175" t="s">
        <v>391</v>
      </c>
      <c r="B12" s="84">
        <v>923</v>
      </c>
      <c r="C12" s="72">
        <v>756</v>
      </c>
      <c r="D12" s="72">
        <v>382</v>
      </c>
      <c r="E12" s="72">
        <v>72</v>
      </c>
      <c r="F12" s="72">
        <v>26</v>
      </c>
      <c r="G12" s="72">
        <v>130</v>
      </c>
      <c r="H12" s="72">
        <v>2</v>
      </c>
      <c r="I12" s="72">
        <v>15</v>
      </c>
      <c r="J12" s="72">
        <v>98</v>
      </c>
      <c r="K12" s="72">
        <v>31</v>
      </c>
      <c r="L12" s="73">
        <v>167</v>
      </c>
    </row>
    <row r="13" spans="1:12" x14ac:dyDescent="0.2">
      <c r="A13" s="175" t="s">
        <v>392</v>
      </c>
      <c r="B13" s="84">
        <v>2737</v>
      </c>
      <c r="C13" s="72">
        <v>2345</v>
      </c>
      <c r="D13" s="72">
        <v>1101</v>
      </c>
      <c r="E13" s="72">
        <v>281</v>
      </c>
      <c r="F13" s="72">
        <v>168</v>
      </c>
      <c r="G13" s="72">
        <v>522</v>
      </c>
      <c r="H13" s="72">
        <v>44</v>
      </c>
      <c r="I13" s="72">
        <v>47</v>
      </c>
      <c r="J13" s="72">
        <v>150</v>
      </c>
      <c r="K13" s="72">
        <v>32</v>
      </c>
      <c r="L13" s="73">
        <v>392</v>
      </c>
    </row>
    <row r="14" spans="1:12" x14ac:dyDescent="0.2">
      <c r="A14" s="175" t="s">
        <v>391</v>
      </c>
      <c r="B14" s="84">
        <v>2141</v>
      </c>
      <c r="C14" s="72">
        <v>1862</v>
      </c>
      <c r="D14" s="72">
        <v>881</v>
      </c>
      <c r="E14" s="72">
        <v>271</v>
      </c>
      <c r="F14" s="72">
        <v>150</v>
      </c>
      <c r="G14" s="72">
        <v>401</v>
      </c>
      <c r="H14" s="72">
        <v>16</v>
      </c>
      <c r="I14" s="72">
        <v>18</v>
      </c>
      <c r="J14" s="72">
        <v>106</v>
      </c>
      <c r="K14" s="72">
        <v>19</v>
      </c>
      <c r="L14" s="73">
        <v>279</v>
      </c>
    </row>
    <row r="15" spans="1:12" x14ac:dyDescent="0.2">
      <c r="A15" s="175" t="s">
        <v>393</v>
      </c>
      <c r="B15" s="84">
        <v>22994</v>
      </c>
      <c r="C15" s="72">
        <v>19742</v>
      </c>
      <c r="D15" s="72">
        <v>9164</v>
      </c>
      <c r="E15" s="72">
        <v>2125</v>
      </c>
      <c r="F15" s="72">
        <v>1290</v>
      </c>
      <c r="G15" s="72">
        <v>4865</v>
      </c>
      <c r="H15" s="72">
        <v>400</v>
      </c>
      <c r="I15" s="72">
        <v>498</v>
      </c>
      <c r="J15" s="72">
        <v>1077</v>
      </c>
      <c r="K15" s="72">
        <v>323</v>
      </c>
      <c r="L15" s="73">
        <v>3252</v>
      </c>
    </row>
    <row r="16" spans="1:12" x14ac:dyDescent="0.2">
      <c r="A16" s="175" t="s">
        <v>391</v>
      </c>
      <c r="B16" s="84">
        <v>18880</v>
      </c>
      <c r="C16" s="72">
        <v>16433</v>
      </c>
      <c r="D16" s="72">
        <v>7923</v>
      </c>
      <c r="E16" s="72">
        <v>2057</v>
      </c>
      <c r="F16" s="72">
        <v>1200</v>
      </c>
      <c r="G16" s="72">
        <v>3940</v>
      </c>
      <c r="H16" s="72">
        <v>157</v>
      </c>
      <c r="I16" s="72">
        <v>243</v>
      </c>
      <c r="J16" s="72">
        <v>686</v>
      </c>
      <c r="K16" s="72">
        <v>227</v>
      </c>
      <c r="L16" s="73">
        <v>2447</v>
      </c>
    </row>
    <row r="17" spans="1:12" x14ac:dyDescent="0.2">
      <c r="A17" s="175" t="s">
        <v>394</v>
      </c>
      <c r="B17" s="84">
        <v>12154</v>
      </c>
      <c r="C17" s="72">
        <v>10591</v>
      </c>
      <c r="D17" s="72">
        <v>5138</v>
      </c>
      <c r="E17" s="72">
        <v>880</v>
      </c>
      <c r="F17" s="72">
        <v>634</v>
      </c>
      <c r="G17" s="72">
        <v>2930</v>
      </c>
      <c r="H17" s="72">
        <v>237</v>
      </c>
      <c r="I17" s="72">
        <v>252</v>
      </c>
      <c r="J17" s="72">
        <v>389</v>
      </c>
      <c r="K17" s="72">
        <v>131</v>
      </c>
      <c r="L17" s="73">
        <v>1563</v>
      </c>
    </row>
    <row r="18" spans="1:12" x14ac:dyDescent="0.2">
      <c r="A18" s="175" t="s">
        <v>391</v>
      </c>
      <c r="B18" s="84">
        <v>9917</v>
      </c>
      <c r="C18" s="72">
        <v>8724</v>
      </c>
      <c r="D18" s="72">
        <v>4280</v>
      </c>
      <c r="E18" s="72">
        <v>849</v>
      </c>
      <c r="F18" s="72">
        <v>584</v>
      </c>
      <c r="G18" s="72">
        <v>2478</v>
      </c>
      <c r="H18" s="72">
        <v>80</v>
      </c>
      <c r="I18" s="72">
        <v>132</v>
      </c>
      <c r="J18" s="72">
        <v>233</v>
      </c>
      <c r="K18" s="72">
        <v>88</v>
      </c>
      <c r="L18" s="73">
        <v>1193</v>
      </c>
    </row>
    <row r="19" spans="1:12" x14ac:dyDescent="0.2">
      <c r="A19" s="175" t="s">
        <v>395</v>
      </c>
      <c r="B19" s="84">
        <v>8601</v>
      </c>
      <c r="C19" s="72">
        <v>7673</v>
      </c>
      <c r="D19" s="72">
        <v>2764</v>
      </c>
      <c r="E19" s="72">
        <v>270</v>
      </c>
      <c r="F19" s="72">
        <v>352</v>
      </c>
      <c r="G19" s="72">
        <v>2543</v>
      </c>
      <c r="H19" s="72">
        <v>159</v>
      </c>
      <c r="I19" s="72">
        <v>258</v>
      </c>
      <c r="J19" s="72">
        <v>976</v>
      </c>
      <c r="K19" s="72">
        <v>351</v>
      </c>
      <c r="L19" s="73">
        <v>928</v>
      </c>
    </row>
    <row r="20" spans="1:12" x14ac:dyDescent="0.2">
      <c r="A20" s="174" t="s">
        <v>391</v>
      </c>
      <c r="B20" s="84">
        <v>6655</v>
      </c>
      <c r="C20" s="72">
        <v>5909</v>
      </c>
      <c r="D20" s="72">
        <v>2290</v>
      </c>
      <c r="E20" s="72">
        <v>207</v>
      </c>
      <c r="F20" s="72">
        <v>275</v>
      </c>
      <c r="G20" s="72">
        <v>1870</v>
      </c>
      <c r="H20" s="72">
        <v>101</v>
      </c>
      <c r="I20" s="72">
        <v>188</v>
      </c>
      <c r="J20" s="72">
        <v>714</v>
      </c>
      <c r="K20" s="72">
        <v>264</v>
      </c>
      <c r="L20" s="73">
        <v>746</v>
      </c>
    </row>
    <row r="21" spans="1:12" x14ac:dyDescent="0.2">
      <c r="A21" s="174" t="s">
        <v>396</v>
      </c>
      <c r="B21" s="84">
        <v>102531</v>
      </c>
      <c r="C21" s="72">
        <v>95501</v>
      </c>
      <c r="D21" s="72">
        <v>37143</v>
      </c>
      <c r="E21" s="72">
        <v>6535</v>
      </c>
      <c r="F21" s="72">
        <v>4944</v>
      </c>
      <c r="G21" s="72">
        <v>29501</v>
      </c>
      <c r="H21" s="72">
        <v>2497</v>
      </c>
      <c r="I21" s="72">
        <v>4749</v>
      </c>
      <c r="J21" s="72">
        <v>8043</v>
      </c>
      <c r="K21" s="72">
        <v>2089</v>
      </c>
      <c r="L21" s="73">
        <v>7030</v>
      </c>
    </row>
    <row r="22" spans="1:12" x14ac:dyDescent="0.2">
      <c r="A22" s="172"/>
      <c r="B22" s="84" t="s">
        <v>53</v>
      </c>
      <c r="C22" s="72" t="s">
        <v>53</v>
      </c>
      <c r="D22" s="72" t="s">
        <v>53</v>
      </c>
      <c r="E22" s="72" t="s">
        <v>53</v>
      </c>
      <c r="F22" s="72" t="s">
        <v>53</v>
      </c>
      <c r="G22" s="72" t="s">
        <v>53</v>
      </c>
      <c r="H22" s="72" t="s">
        <v>53</v>
      </c>
      <c r="I22" s="72" t="s">
        <v>53</v>
      </c>
      <c r="J22" s="72" t="s">
        <v>53</v>
      </c>
      <c r="K22" s="72" t="s">
        <v>53</v>
      </c>
      <c r="L22" s="73" t="s">
        <v>53</v>
      </c>
    </row>
    <row r="23" spans="1:12" x14ac:dyDescent="0.2">
      <c r="A23" s="172" t="s">
        <v>32</v>
      </c>
      <c r="B23" s="84">
        <v>73551</v>
      </c>
      <c r="C23" s="72">
        <v>67086</v>
      </c>
      <c r="D23" s="72">
        <v>27981</v>
      </c>
      <c r="E23" s="72">
        <v>5249</v>
      </c>
      <c r="F23" s="72">
        <v>3698</v>
      </c>
      <c r="G23" s="72">
        <v>19856</v>
      </c>
      <c r="H23" s="72">
        <v>1802</v>
      </c>
      <c r="I23" s="72">
        <v>3064</v>
      </c>
      <c r="J23" s="72">
        <v>4242</v>
      </c>
      <c r="K23" s="72">
        <v>1194</v>
      </c>
      <c r="L23" s="73">
        <v>6465</v>
      </c>
    </row>
    <row r="24" spans="1:12" x14ac:dyDescent="0.2">
      <c r="A24" s="174" t="s">
        <v>389</v>
      </c>
      <c r="B24" s="84">
        <v>23815</v>
      </c>
      <c r="C24" s="72">
        <v>20604</v>
      </c>
      <c r="D24" s="72">
        <v>9337</v>
      </c>
      <c r="E24" s="72">
        <v>1832</v>
      </c>
      <c r="F24" s="72">
        <v>1208</v>
      </c>
      <c r="G24" s="72">
        <v>5520</v>
      </c>
      <c r="H24" s="72">
        <v>408</v>
      </c>
      <c r="I24" s="72">
        <v>564</v>
      </c>
      <c r="J24" s="72">
        <v>1317</v>
      </c>
      <c r="K24" s="72">
        <v>418</v>
      </c>
      <c r="L24" s="73">
        <v>3211</v>
      </c>
    </row>
    <row r="25" spans="1:12" x14ac:dyDescent="0.2">
      <c r="A25" s="175" t="s">
        <v>390</v>
      </c>
      <c r="B25" s="84">
        <v>818</v>
      </c>
      <c r="C25" s="72">
        <v>643</v>
      </c>
      <c r="D25" s="72">
        <v>317</v>
      </c>
      <c r="E25" s="72">
        <v>37</v>
      </c>
      <c r="F25" s="72">
        <v>18</v>
      </c>
      <c r="G25" s="72">
        <v>122</v>
      </c>
      <c r="H25" s="72">
        <v>7</v>
      </c>
      <c r="I25" s="72">
        <v>29</v>
      </c>
      <c r="J25" s="72">
        <v>87</v>
      </c>
      <c r="K25" s="72">
        <v>26</v>
      </c>
      <c r="L25" s="73">
        <v>175</v>
      </c>
    </row>
    <row r="26" spans="1:12" x14ac:dyDescent="0.2">
      <c r="A26" s="175" t="s">
        <v>391</v>
      </c>
      <c r="B26" s="84">
        <v>455</v>
      </c>
      <c r="C26" s="72">
        <v>370</v>
      </c>
      <c r="D26" s="72">
        <v>179</v>
      </c>
      <c r="E26" s="72">
        <v>33</v>
      </c>
      <c r="F26" s="72">
        <v>14</v>
      </c>
      <c r="G26" s="72">
        <v>71</v>
      </c>
      <c r="H26" s="72">
        <v>1</v>
      </c>
      <c r="I26" s="72">
        <v>11</v>
      </c>
      <c r="J26" s="72">
        <v>43</v>
      </c>
      <c r="K26" s="72">
        <v>18</v>
      </c>
      <c r="L26" s="73">
        <v>85</v>
      </c>
    </row>
    <row r="27" spans="1:12" x14ac:dyDescent="0.2">
      <c r="A27" s="175" t="s">
        <v>392</v>
      </c>
      <c r="B27" s="84">
        <v>1314</v>
      </c>
      <c r="C27" s="72">
        <v>1120</v>
      </c>
      <c r="D27" s="72">
        <v>544</v>
      </c>
      <c r="E27" s="72">
        <v>130</v>
      </c>
      <c r="F27" s="72">
        <v>84</v>
      </c>
      <c r="G27" s="72">
        <v>245</v>
      </c>
      <c r="H27" s="72">
        <v>17</v>
      </c>
      <c r="I27" s="72">
        <v>19</v>
      </c>
      <c r="J27" s="72">
        <v>68</v>
      </c>
      <c r="K27" s="72">
        <v>13</v>
      </c>
      <c r="L27" s="73">
        <v>194</v>
      </c>
    </row>
    <row r="28" spans="1:12" x14ac:dyDescent="0.2">
      <c r="A28" s="175" t="s">
        <v>391</v>
      </c>
      <c r="B28" s="84">
        <v>1019</v>
      </c>
      <c r="C28" s="72">
        <v>877</v>
      </c>
      <c r="D28" s="72">
        <v>428</v>
      </c>
      <c r="E28" s="72">
        <v>125</v>
      </c>
      <c r="F28" s="72">
        <v>74</v>
      </c>
      <c r="G28" s="72">
        <v>184</v>
      </c>
      <c r="H28" s="72">
        <v>5</v>
      </c>
      <c r="I28" s="72">
        <v>7</v>
      </c>
      <c r="J28" s="72">
        <v>46</v>
      </c>
      <c r="K28" s="72">
        <v>8</v>
      </c>
      <c r="L28" s="73">
        <v>142</v>
      </c>
    </row>
    <row r="29" spans="1:12" x14ac:dyDescent="0.2">
      <c r="A29" s="175" t="s">
        <v>393</v>
      </c>
      <c r="B29" s="84">
        <v>11120</v>
      </c>
      <c r="C29" s="72">
        <v>9544</v>
      </c>
      <c r="D29" s="72">
        <v>4424</v>
      </c>
      <c r="E29" s="72">
        <v>1038</v>
      </c>
      <c r="F29" s="72">
        <v>614</v>
      </c>
      <c r="G29" s="72">
        <v>2363</v>
      </c>
      <c r="H29" s="72">
        <v>192</v>
      </c>
      <c r="I29" s="72">
        <v>240</v>
      </c>
      <c r="J29" s="72">
        <v>527</v>
      </c>
      <c r="K29" s="72">
        <v>146</v>
      </c>
      <c r="L29" s="73">
        <v>1576</v>
      </c>
    </row>
    <row r="30" spans="1:12" x14ac:dyDescent="0.2">
      <c r="A30" s="175" t="s">
        <v>391</v>
      </c>
      <c r="B30" s="84">
        <v>9133</v>
      </c>
      <c r="C30" s="72">
        <v>7958</v>
      </c>
      <c r="D30" s="72">
        <v>3818</v>
      </c>
      <c r="E30" s="72">
        <v>999</v>
      </c>
      <c r="F30" s="72">
        <v>572</v>
      </c>
      <c r="G30" s="72">
        <v>1930</v>
      </c>
      <c r="H30" s="72">
        <v>78</v>
      </c>
      <c r="I30" s="72">
        <v>118</v>
      </c>
      <c r="J30" s="72">
        <v>340</v>
      </c>
      <c r="K30" s="72">
        <v>103</v>
      </c>
      <c r="L30" s="73">
        <v>1175</v>
      </c>
    </row>
    <row r="31" spans="1:12" x14ac:dyDescent="0.2">
      <c r="A31" s="175" t="s">
        <v>394</v>
      </c>
      <c r="B31" s="84">
        <v>5779</v>
      </c>
      <c r="C31" s="72">
        <v>5023</v>
      </c>
      <c r="D31" s="72">
        <v>2413</v>
      </c>
      <c r="E31" s="72">
        <v>465</v>
      </c>
      <c r="F31" s="72">
        <v>309</v>
      </c>
      <c r="G31" s="72">
        <v>1343</v>
      </c>
      <c r="H31" s="72">
        <v>110</v>
      </c>
      <c r="I31" s="72">
        <v>138</v>
      </c>
      <c r="J31" s="72">
        <v>181</v>
      </c>
      <c r="K31" s="72">
        <v>64</v>
      </c>
      <c r="L31" s="73">
        <v>756</v>
      </c>
    </row>
    <row r="32" spans="1:12" x14ac:dyDescent="0.2">
      <c r="A32" s="175" t="s">
        <v>391</v>
      </c>
      <c r="B32" s="84">
        <v>4656</v>
      </c>
      <c r="C32" s="72">
        <v>4084</v>
      </c>
      <c r="D32" s="72">
        <v>1960</v>
      </c>
      <c r="E32" s="72">
        <v>450</v>
      </c>
      <c r="F32" s="72">
        <v>284</v>
      </c>
      <c r="G32" s="72">
        <v>1120</v>
      </c>
      <c r="H32" s="72">
        <v>39</v>
      </c>
      <c r="I32" s="72">
        <v>77</v>
      </c>
      <c r="J32" s="72">
        <v>112</v>
      </c>
      <c r="K32" s="72">
        <v>42</v>
      </c>
      <c r="L32" s="73">
        <v>572</v>
      </c>
    </row>
    <row r="33" spans="1:20" x14ac:dyDescent="0.2">
      <c r="A33" s="175" t="s">
        <v>395</v>
      </c>
      <c r="B33" s="84">
        <v>4784</v>
      </c>
      <c r="C33" s="72">
        <v>4274</v>
      </c>
      <c r="D33" s="72">
        <v>1639</v>
      </c>
      <c r="E33" s="72">
        <v>162</v>
      </c>
      <c r="F33" s="72">
        <v>183</v>
      </c>
      <c r="G33" s="72">
        <v>1447</v>
      </c>
      <c r="H33" s="72">
        <v>82</v>
      </c>
      <c r="I33" s="72">
        <v>138</v>
      </c>
      <c r="J33" s="72">
        <v>454</v>
      </c>
      <c r="K33" s="72">
        <v>169</v>
      </c>
      <c r="L33" s="73">
        <v>510</v>
      </c>
    </row>
    <row r="34" spans="1:20" x14ac:dyDescent="0.2">
      <c r="A34" s="174" t="s">
        <v>391</v>
      </c>
      <c r="B34" s="84">
        <v>3712</v>
      </c>
      <c r="C34" s="72">
        <v>3305</v>
      </c>
      <c r="D34" s="72">
        <v>1351</v>
      </c>
      <c r="E34" s="72">
        <v>129</v>
      </c>
      <c r="F34" s="72">
        <v>144</v>
      </c>
      <c r="G34" s="72">
        <v>1061</v>
      </c>
      <c r="H34" s="72">
        <v>54</v>
      </c>
      <c r="I34" s="72">
        <v>99</v>
      </c>
      <c r="J34" s="72">
        <v>333</v>
      </c>
      <c r="K34" s="72">
        <v>134</v>
      </c>
      <c r="L34" s="73">
        <v>407</v>
      </c>
    </row>
    <row r="35" spans="1:20" x14ac:dyDescent="0.2">
      <c r="A35" s="174" t="s">
        <v>396</v>
      </c>
      <c r="B35" s="84">
        <v>49736</v>
      </c>
      <c r="C35" s="72">
        <v>46482</v>
      </c>
      <c r="D35" s="72">
        <v>18644</v>
      </c>
      <c r="E35" s="72">
        <v>3417</v>
      </c>
      <c r="F35" s="72">
        <v>2490</v>
      </c>
      <c r="G35" s="72">
        <v>14336</v>
      </c>
      <c r="H35" s="72">
        <v>1394</v>
      </c>
      <c r="I35" s="72">
        <v>2500</v>
      </c>
      <c r="J35" s="72">
        <v>2925</v>
      </c>
      <c r="K35" s="72">
        <v>776</v>
      </c>
      <c r="L35" s="73">
        <v>3254</v>
      </c>
      <c r="N35" s="18" t="s">
        <v>872</v>
      </c>
    </row>
    <row r="36" spans="1:20" x14ac:dyDescent="0.2">
      <c r="A36" s="172"/>
      <c r="B36" s="84" t="s">
        <v>53</v>
      </c>
      <c r="C36" s="72" t="s">
        <v>53</v>
      </c>
      <c r="D36" s="72" t="s">
        <v>53</v>
      </c>
      <c r="E36" s="72" t="s">
        <v>53</v>
      </c>
      <c r="F36" s="72" t="s">
        <v>53</v>
      </c>
      <c r="G36" s="72" t="s">
        <v>53</v>
      </c>
      <c r="H36" s="72" t="s">
        <v>53</v>
      </c>
      <c r="I36" s="72" t="s">
        <v>53</v>
      </c>
      <c r="J36" s="72" t="s">
        <v>53</v>
      </c>
      <c r="K36" s="72" t="s">
        <v>53</v>
      </c>
      <c r="L36" s="73" t="s">
        <v>53</v>
      </c>
      <c r="N36" s="5" t="s">
        <v>870</v>
      </c>
      <c r="O36" s="471" t="s">
        <v>847</v>
      </c>
      <c r="P36" s="471"/>
      <c r="Q36" s="471"/>
      <c r="R36" s="471" t="s">
        <v>847</v>
      </c>
      <c r="S36" s="471"/>
      <c r="T36" s="469"/>
    </row>
    <row r="37" spans="1:20" ht="12" x14ac:dyDescent="0.25">
      <c r="A37" s="173" t="s">
        <v>18</v>
      </c>
      <c r="B37" s="84" t="s">
        <v>53</v>
      </c>
      <c r="C37" s="72" t="s">
        <v>53</v>
      </c>
      <c r="D37" s="72" t="s">
        <v>53</v>
      </c>
      <c r="E37" s="72" t="s">
        <v>53</v>
      </c>
      <c r="F37" s="72" t="s">
        <v>53</v>
      </c>
      <c r="G37" s="72" t="s">
        <v>53</v>
      </c>
      <c r="H37" s="72" t="s">
        <v>53</v>
      </c>
      <c r="I37" s="72" t="s">
        <v>53</v>
      </c>
      <c r="J37" s="72" t="s">
        <v>53</v>
      </c>
      <c r="K37" s="72" t="s">
        <v>53</v>
      </c>
      <c r="L37" s="73" t="s">
        <v>53</v>
      </c>
      <c r="N37" s="430" t="s">
        <v>871</v>
      </c>
      <c r="O37" s="422" t="s">
        <v>0</v>
      </c>
      <c r="P37" s="422" t="s">
        <v>843</v>
      </c>
      <c r="Q37" s="422" t="s">
        <v>844</v>
      </c>
      <c r="R37" s="422" t="s">
        <v>0</v>
      </c>
      <c r="S37" s="422" t="s">
        <v>843</v>
      </c>
      <c r="T37" s="429" t="s">
        <v>844</v>
      </c>
    </row>
    <row r="38" spans="1:20" x14ac:dyDescent="0.2">
      <c r="A38" s="174" t="s">
        <v>113</v>
      </c>
      <c r="B38" s="84">
        <v>107046</v>
      </c>
      <c r="C38" s="72">
        <v>99769</v>
      </c>
      <c r="D38" s="72">
        <v>38374</v>
      </c>
      <c r="E38" s="72">
        <v>6099</v>
      </c>
      <c r="F38" s="72">
        <v>5012</v>
      </c>
      <c r="G38" s="72">
        <v>31432</v>
      </c>
      <c r="H38" s="72">
        <v>2661</v>
      </c>
      <c r="I38" s="72">
        <v>4966</v>
      </c>
      <c r="J38" s="72">
        <v>8842</v>
      </c>
      <c r="K38" s="72">
        <v>2383</v>
      </c>
      <c r="L38" s="73">
        <v>7277</v>
      </c>
      <c r="N38" s="229" t="s">
        <v>113</v>
      </c>
      <c r="O38" s="423">
        <f>E38+F38</f>
        <v>11111</v>
      </c>
      <c r="P38" s="423">
        <f>O38-Q38</f>
        <v>5327</v>
      </c>
      <c r="Q38" s="423">
        <f>E49+F49</f>
        <v>5784</v>
      </c>
      <c r="R38" s="425" t="s">
        <v>865</v>
      </c>
      <c r="S38" s="425" t="s">
        <v>865</v>
      </c>
      <c r="T38" s="425" t="s">
        <v>865</v>
      </c>
    </row>
    <row r="39" spans="1:20" x14ac:dyDescent="0.2">
      <c r="A39" s="175" t="s">
        <v>397</v>
      </c>
      <c r="B39" s="84">
        <v>7359</v>
      </c>
      <c r="C39" s="72">
        <v>7081</v>
      </c>
      <c r="D39" s="72">
        <v>2039</v>
      </c>
      <c r="E39" s="72">
        <v>1023</v>
      </c>
      <c r="F39" s="72">
        <v>475</v>
      </c>
      <c r="G39" s="72">
        <v>2841</v>
      </c>
      <c r="H39" s="72">
        <v>214</v>
      </c>
      <c r="I39" s="72">
        <v>400</v>
      </c>
      <c r="J39" s="72">
        <v>63</v>
      </c>
      <c r="K39" s="72">
        <v>26</v>
      </c>
      <c r="L39" s="73">
        <v>278</v>
      </c>
      <c r="N39" s="223" t="s">
        <v>397</v>
      </c>
      <c r="O39" s="423">
        <f t="shared" ref="O39:O44" si="0">E39+F39</f>
        <v>1498</v>
      </c>
      <c r="P39" s="423">
        <f t="shared" ref="P39:P44" si="1">O39-Q39</f>
        <v>638</v>
      </c>
      <c r="Q39" s="423">
        <f t="shared" ref="Q39:Q44" si="2">E50+F50</f>
        <v>860</v>
      </c>
      <c r="R39" s="424">
        <f t="shared" ref="R39:R42" si="3">O39*100/O$38+R40</f>
        <v>100</v>
      </c>
      <c r="S39" s="424">
        <f t="shared" ref="S39:S43" si="4">P39*100/P$38+S40</f>
        <v>99.999999999999986</v>
      </c>
      <c r="T39" s="424">
        <f t="shared" ref="T39:T43" si="5">Q39*100/Q$38+T40</f>
        <v>100</v>
      </c>
    </row>
    <row r="40" spans="1:20" x14ac:dyDescent="0.2">
      <c r="A40" s="175" t="s">
        <v>398</v>
      </c>
      <c r="B40" s="84">
        <v>15336</v>
      </c>
      <c r="C40" s="72">
        <v>14287</v>
      </c>
      <c r="D40" s="72">
        <v>7376</v>
      </c>
      <c r="E40" s="72">
        <v>1792</v>
      </c>
      <c r="F40" s="72">
        <v>1081</v>
      </c>
      <c r="G40" s="72">
        <v>2905</v>
      </c>
      <c r="H40" s="72">
        <v>224</v>
      </c>
      <c r="I40" s="72">
        <v>584</v>
      </c>
      <c r="J40" s="72">
        <v>225</v>
      </c>
      <c r="K40" s="72">
        <v>100</v>
      </c>
      <c r="L40" s="73">
        <v>1049</v>
      </c>
      <c r="N40" s="223" t="s">
        <v>398</v>
      </c>
      <c r="O40" s="423">
        <f t="shared" si="0"/>
        <v>2873</v>
      </c>
      <c r="P40" s="423">
        <f t="shared" si="1"/>
        <v>1381</v>
      </c>
      <c r="Q40" s="423">
        <f t="shared" si="2"/>
        <v>1492</v>
      </c>
      <c r="R40" s="424">
        <f t="shared" si="3"/>
        <v>86.517865178651789</v>
      </c>
      <c r="S40" s="424">
        <f t="shared" si="4"/>
        <v>88.0232776422001</v>
      </c>
      <c r="T40" s="424">
        <f t="shared" si="5"/>
        <v>85.131396957123101</v>
      </c>
    </row>
    <row r="41" spans="1:20" ht="12" x14ac:dyDescent="0.25">
      <c r="A41" s="175" t="s">
        <v>399</v>
      </c>
      <c r="B41" s="84">
        <v>37404</v>
      </c>
      <c r="C41" s="72">
        <v>34813</v>
      </c>
      <c r="D41" s="72">
        <v>16408</v>
      </c>
      <c r="E41" s="72">
        <v>2103</v>
      </c>
      <c r="F41" s="72">
        <v>1819</v>
      </c>
      <c r="G41" s="72">
        <v>8904</v>
      </c>
      <c r="H41" s="72">
        <v>1094</v>
      </c>
      <c r="I41" s="72">
        <v>1669</v>
      </c>
      <c r="J41" s="72">
        <v>2185</v>
      </c>
      <c r="K41" s="72">
        <v>631</v>
      </c>
      <c r="L41" s="73">
        <v>2591</v>
      </c>
      <c r="N41" s="223" t="s">
        <v>399</v>
      </c>
      <c r="O41" s="423">
        <f t="shared" si="0"/>
        <v>3922</v>
      </c>
      <c r="P41" s="423">
        <f t="shared" si="1"/>
        <v>1919</v>
      </c>
      <c r="Q41" s="423">
        <f t="shared" si="2"/>
        <v>2003</v>
      </c>
      <c r="R41" s="434">
        <f t="shared" si="3"/>
        <v>60.660606606066068</v>
      </c>
      <c r="S41" s="434">
        <f t="shared" si="4"/>
        <v>62.098742256429503</v>
      </c>
      <c r="T41" s="434">
        <f t="shared" si="5"/>
        <v>59.336099585062243</v>
      </c>
    </row>
    <row r="42" spans="1:20" x14ac:dyDescent="0.2">
      <c r="A42" s="175" t="s">
        <v>400</v>
      </c>
      <c r="B42" s="84">
        <v>28053</v>
      </c>
      <c r="C42" s="72">
        <v>25788</v>
      </c>
      <c r="D42" s="72">
        <v>8406</v>
      </c>
      <c r="E42" s="72">
        <v>1052</v>
      </c>
      <c r="F42" s="72">
        <v>1369</v>
      </c>
      <c r="G42" s="72">
        <v>8795</v>
      </c>
      <c r="H42" s="72">
        <v>588</v>
      </c>
      <c r="I42" s="72">
        <v>1093</v>
      </c>
      <c r="J42" s="72">
        <v>3366</v>
      </c>
      <c r="K42" s="72">
        <v>1119</v>
      </c>
      <c r="L42" s="73">
        <v>2265</v>
      </c>
      <c r="N42" s="223" t="s">
        <v>400</v>
      </c>
      <c r="O42" s="423">
        <f t="shared" si="0"/>
        <v>2421</v>
      </c>
      <c r="P42" s="423">
        <f t="shared" si="1"/>
        <v>1200</v>
      </c>
      <c r="Q42" s="423">
        <f t="shared" si="2"/>
        <v>1221</v>
      </c>
      <c r="R42" s="424">
        <f t="shared" si="3"/>
        <v>25.362253622536226</v>
      </c>
      <c r="S42" s="424">
        <f t="shared" si="4"/>
        <v>26.074713722545521</v>
      </c>
      <c r="T42" s="424">
        <f t="shared" si="5"/>
        <v>24.706085753803599</v>
      </c>
    </row>
    <row r="43" spans="1:20" ht="12" x14ac:dyDescent="0.25">
      <c r="A43" s="175" t="s">
        <v>401</v>
      </c>
      <c r="B43" s="84">
        <v>14182</v>
      </c>
      <c r="C43" s="72">
        <v>13407</v>
      </c>
      <c r="D43" s="72">
        <v>2879</v>
      </c>
      <c r="E43" s="72">
        <v>99</v>
      </c>
      <c r="F43" s="72">
        <v>193</v>
      </c>
      <c r="G43" s="72">
        <v>6858</v>
      </c>
      <c r="H43" s="72">
        <v>432</v>
      </c>
      <c r="I43" s="72">
        <v>921</v>
      </c>
      <c r="J43" s="72">
        <v>1699</v>
      </c>
      <c r="K43" s="72">
        <v>326</v>
      </c>
      <c r="L43" s="73">
        <v>775</v>
      </c>
      <c r="N43" s="223" t="s">
        <v>401</v>
      </c>
      <c r="O43" s="423">
        <f t="shared" si="0"/>
        <v>292</v>
      </c>
      <c r="P43" s="423">
        <f t="shared" si="1"/>
        <v>136</v>
      </c>
      <c r="Q43" s="423">
        <f t="shared" si="2"/>
        <v>156</v>
      </c>
      <c r="R43" s="434">
        <f>O43*100/O$38+R44</f>
        <v>3.5730357303573035</v>
      </c>
      <c r="S43" s="434">
        <f t="shared" si="4"/>
        <v>3.54796320630749</v>
      </c>
      <c r="T43" s="434">
        <f t="shared" si="5"/>
        <v>3.5961272475795298</v>
      </c>
    </row>
    <row r="44" spans="1:20" x14ac:dyDescent="0.2">
      <c r="A44" s="175" t="s">
        <v>402</v>
      </c>
      <c r="B44" s="84">
        <v>4712</v>
      </c>
      <c r="C44" s="72">
        <v>4393</v>
      </c>
      <c r="D44" s="72">
        <v>1266</v>
      </c>
      <c r="E44" s="72">
        <v>30</v>
      </c>
      <c r="F44" s="72">
        <v>75</v>
      </c>
      <c r="G44" s="72">
        <v>1129</v>
      </c>
      <c r="H44" s="72">
        <v>109</v>
      </c>
      <c r="I44" s="72">
        <v>299</v>
      </c>
      <c r="J44" s="72">
        <v>1304</v>
      </c>
      <c r="K44" s="72">
        <v>181</v>
      </c>
      <c r="L44" s="73">
        <v>319</v>
      </c>
      <c r="N44" s="223" t="s">
        <v>402</v>
      </c>
      <c r="O44" s="423">
        <f t="shared" si="0"/>
        <v>105</v>
      </c>
      <c r="P44" s="423">
        <f t="shared" si="1"/>
        <v>53</v>
      </c>
      <c r="Q44" s="423">
        <f t="shared" si="2"/>
        <v>52</v>
      </c>
      <c r="R44" s="424">
        <f>O44*100/O$38</f>
        <v>0.94500945009450099</v>
      </c>
      <c r="S44" s="424">
        <f t="shared" ref="S44:T44" si="6">P44*100/P$38</f>
        <v>0.99493148113384644</v>
      </c>
      <c r="T44" s="424">
        <f t="shared" si="6"/>
        <v>0.89903181189488246</v>
      </c>
    </row>
    <row r="45" spans="1:20" x14ac:dyDescent="0.2">
      <c r="A45" s="177"/>
      <c r="B45" s="20" t="s">
        <v>53</v>
      </c>
      <c r="C45" s="37" t="s">
        <v>53</v>
      </c>
      <c r="D45" s="37" t="s">
        <v>53</v>
      </c>
      <c r="E45" s="37" t="s">
        <v>53</v>
      </c>
      <c r="F45" s="37" t="s">
        <v>53</v>
      </c>
      <c r="G45" s="37" t="s">
        <v>53</v>
      </c>
      <c r="H45" s="37" t="s">
        <v>53</v>
      </c>
      <c r="I45" s="37" t="s">
        <v>53</v>
      </c>
      <c r="J45" s="37" t="s">
        <v>53</v>
      </c>
      <c r="K45" s="37" t="s">
        <v>53</v>
      </c>
      <c r="L45" s="27" t="s">
        <v>53</v>
      </c>
      <c r="N45" s="3" t="s">
        <v>866</v>
      </c>
      <c r="O45" s="3"/>
      <c r="P45" s="3"/>
      <c r="Q45" s="3"/>
      <c r="R45" s="3"/>
      <c r="S45" s="3"/>
      <c r="T45" s="3"/>
    </row>
    <row r="46" spans="1:20" x14ac:dyDescent="0.2">
      <c r="A46" s="174" t="s">
        <v>403</v>
      </c>
      <c r="B46" s="44">
        <v>78.8</v>
      </c>
      <c r="C46" s="45">
        <v>78.599999999999994</v>
      </c>
      <c r="D46" s="45">
        <v>75.5</v>
      </c>
      <c r="E46" s="45">
        <v>53.8</v>
      </c>
      <c r="F46" s="45">
        <v>69</v>
      </c>
      <c r="G46" s="45">
        <v>81.7</v>
      </c>
      <c r="H46" s="45">
        <v>83.5</v>
      </c>
      <c r="I46" s="45">
        <v>80.2</v>
      </c>
      <c r="J46" s="45">
        <v>96.7</v>
      </c>
      <c r="K46" s="45">
        <v>94.7</v>
      </c>
      <c r="L46" s="46">
        <v>81.8</v>
      </c>
      <c r="N46" s="18" t="s">
        <v>875</v>
      </c>
    </row>
    <row r="47" spans="1:20" x14ac:dyDescent="0.2">
      <c r="A47" s="174" t="s">
        <v>404</v>
      </c>
      <c r="B47" s="44">
        <v>17.7</v>
      </c>
      <c r="C47" s="45">
        <v>17.8</v>
      </c>
      <c r="D47" s="45">
        <v>10.8</v>
      </c>
      <c r="E47" s="45">
        <v>2.1</v>
      </c>
      <c r="F47" s="45">
        <v>5.3</v>
      </c>
      <c r="G47" s="45">
        <v>25.4</v>
      </c>
      <c r="H47" s="45">
        <v>20.3</v>
      </c>
      <c r="I47" s="45">
        <v>24.6</v>
      </c>
      <c r="J47" s="45">
        <v>34</v>
      </c>
      <c r="K47" s="45">
        <v>21.3</v>
      </c>
      <c r="L47" s="46">
        <v>15</v>
      </c>
      <c r="N47" s="5" t="s">
        <v>870</v>
      </c>
      <c r="O47" s="471" t="s">
        <v>874</v>
      </c>
      <c r="P47" s="471"/>
      <c r="Q47" s="471"/>
      <c r="R47" s="471" t="s">
        <v>873</v>
      </c>
      <c r="S47" s="471"/>
      <c r="T47" s="469"/>
    </row>
    <row r="48" spans="1:20" ht="14.4" x14ac:dyDescent="0.3">
      <c r="A48" s="172"/>
      <c r="B48" s="20" t="s">
        <v>53</v>
      </c>
      <c r="C48" s="37" t="s">
        <v>53</v>
      </c>
      <c r="D48" s="37" t="s">
        <v>53</v>
      </c>
      <c r="E48" s="37" t="s">
        <v>53</v>
      </c>
      <c r="F48" s="37" t="s">
        <v>53</v>
      </c>
      <c r="G48" s="37" t="s">
        <v>53</v>
      </c>
      <c r="H48" s="37" t="s">
        <v>53</v>
      </c>
      <c r="I48" s="37" t="s">
        <v>53</v>
      </c>
      <c r="J48" s="37" t="s">
        <v>53</v>
      </c>
      <c r="K48" s="37" t="s">
        <v>53</v>
      </c>
      <c r="L48" s="27" t="s">
        <v>53</v>
      </c>
      <c r="N48" s="430" t="s">
        <v>871</v>
      </c>
      <c r="O48" s="435" t="s">
        <v>0</v>
      </c>
      <c r="P48" s="435" t="s">
        <v>843</v>
      </c>
      <c r="Q48" s="435" t="s">
        <v>844</v>
      </c>
      <c r="R48" s="435" t="s">
        <v>0</v>
      </c>
      <c r="S48" s="435" t="s">
        <v>843</v>
      </c>
      <c r="T48" s="436" t="s">
        <v>844</v>
      </c>
    </row>
    <row r="49" spans="1:20" ht="14.4" x14ac:dyDescent="0.3">
      <c r="A49" s="174" t="s">
        <v>168</v>
      </c>
      <c r="B49" s="84">
        <v>52492</v>
      </c>
      <c r="C49" s="72">
        <v>49047</v>
      </c>
      <c r="D49" s="72">
        <v>19510</v>
      </c>
      <c r="E49" s="72">
        <v>3256</v>
      </c>
      <c r="F49" s="72">
        <v>2528</v>
      </c>
      <c r="G49" s="72">
        <v>15455</v>
      </c>
      <c r="H49" s="72">
        <v>1486</v>
      </c>
      <c r="I49" s="72">
        <v>2622</v>
      </c>
      <c r="J49" s="72">
        <v>3277</v>
      </c>
      <c r="K49" s="72">
        <v>913</v>
      </c>
      <c r="L49" s="73">
        <v>3445</v>
      </c>
      <c r="N49" s="229" t="s">
        <v>113</v>
      </c>
      <c r="O49" s="423">
        <v>11111</v>
      </c>
      <c r="P49" s="423">
        <v>5327</v>
      </c>
      <c r="Q49" s="423">
        <v>5784</v>
      </c>
      <c r="R49" s="433">
        <v>83687</v>
      </c>
      <c r="S49" s="433">
        <v>42418</v>
      </c>
      <c r="T49" s="433">
        <v>41269</v>
      </c>
    </row>
    <row r="50" spans="1:20" ht="12" x14ac:dyDescent="0.25">
      <c r="A50" s="175" t="s">
        <v>397</v>
      </c>
      <c r="B50" s="84">
        <v>4010</v>
      </c>
      <c r="C50" s="72">
        <v>3857</v>
      </c>
      <c r="D50" s="72">
        <v>1133</v>
      </c>
      <c r="E50" s="72">
        <v>586</v>
      </c>
      <c r="F50" s="72">
        <v>274</v>
      </c>
      <c r="G50" s="72">
        <v>1465</v>
      </c>
      <c r="H50" s="72">
        <v>137</v>
      </c>
      <c r="I50" s="72">
        <v>221</v>
      </c>
      <c r="J50" s="72">
        <v>29</v>
      </c>
      <c r="K50" s="72">
        <v>12</v>
      </c>
      <c r="L50" s="73">
        <v>153</v>
      </c>
      <c r="N50" s="223" t="s">
        <v>397</v>
      </c>
      <c r="O50" s="424">
        <v>100</v>
      </c>
      <c r="P50" s="424">
        <v>99.999999999999986</v>
      </c>
      <c r="Q50" s="424">
        <v>100</v>
      </c>
      <c r="R50" s="434">
        <v>100</v>
      </c>
      <c r="S50" s="434">
        <v>100</v>
      </c>
      <c r="T50" s="434">
        <v>100</v>
      </c>
    </row>
    <row r="51" spans="1:20" ht="12" x14ac:dyDescent="0.25">
      <c r="A51" s="175" t="s">
        <v>398</v>
      </c>
      <c r="B51" s="84">
        <v>7285</v>
      </c>
      <c r="C51" s="72">
        <v>6840</v>
      </c>
      <c r="D51" s="72">
        <v>3606</v>
      </c>
      <c r="E51" s="72">
        <v>942</v>
      </c>
      <c r="F51" s="72">
        <v>550</v>
      </c>
      <c r="G51" s="72">
        <v>1229</v>
      </c>
      <c r="H51" s="72">
        <v>136</v>
      </c>
      <c r="I51" s="72">
        <v>232</v>
      </c>
      <c r="J51" s="72">
        <v>100</v>
      </c>
      <c r="K51" s="72">
        <v>45</v>
      </c>
      <c r="L51" s="73">
        <v>445</v>
      </c>
      <c r="N51" s="223" t="s">
        <v>398</v>
      </c>
      <c r="O51" s="424">
        <v>86.517865178651789</v>
      </c>
      <c r="P51" s="424">
        <v>88.0232776422001</v>
      </c>
      <c r="Q51" s="424">
        <v>85.131396957123101</v>
      </c>
      <c r="R51" s="434">
        <v>47.021640159164505</v>
      </c>
      <c r="S51" s="434">
        <v>48.203592814371255</v>
      </c>
      <c r="T51" s="434">
        <v>45.806779907436578</v>
      </c>
    </row>
    <row r="52" spans="1:20" ht="12" x14ac:dyDescent="0.25">
      <c r="A52" s="175" t="s">
        <v>399</v>
      </c>
      <c r="B52" s="84">
        <v>17255</v>
      </c>
      <c r="C52" s="72">
        <v>16090</v>
      </c>
      <c r="D52" s="72">
        <v>7994</v>
      </c>
      <c r="E52" s="72">
        <v>1100</v>
      </c>
      <c r="F52" s="72">
        <v>903</v>
      </c>
      <c r="G52" s="72">
        <v>3614</v>
      </c>
      <c r="H52" s="72">
        <v>635</v>
      </c>
      <c r="I52" s="72">
        <v>915</v>
      </c>
      <c r="J52" s="72">
        <v>721</v>
      </c>
      <c r="K52" s="72">
        <v>208</v>
      </c>
      <c r="L52" s="73">
        <v>1165</v>
      </c>
      <c r="N52" s="223" t="s">
        <v>399</v>
      </c>
      <c r="O52" s="434">
        <v>60.660606606066068</v>
      </c>
      <c r="P52" s="434">
        <v>62.098742256429503</v>
      </c>
      <c r="Q52" s="434">
        <v>59.336099585062243</v>
      </c>
      <c r="R52" s="434">
        <v>25.162809038440855</v>
      </c>
      <c r="S52" s="434">
        <v>26.80701588948088</v>
      </c>
      <c r="T52" s="434">
        <v>23.472824638348399</v>
      </c>
    </row>
    <row r="53" spans="1:20" ht="12" x14ac:dyDescent="0.25">
      <c r="A53" s="175" t="s">
        <v>400</v>
      </c>
      <c r="B53" s="84">
        <v>13621</v>
      </c>
      <c r="C53" s="72">
        <v>12506</v>
      </c>
      <c r="D53" s="72">
        <v>4321</v>
      </c>
      <c r="E53" s="72">
        <v>572</v>
      </c>
      <c r="F53" s="72">
        <v>649</v>
      </c>
      <c r="G53" s="72">
        <v>4318</v>
      </c>
      <c r="H53" s="72">
        <v>317</v>
      </c>
      <c r="I53" s="72">
        <v>675</v>
      </c>
      <c r="J53" s="72">
        <v>1228</v>
      </c>
      <c r="K53" s="72">
        <v>426</v>
      </c>
      <c r="L53" s="73">
        <v>1115</v>
      </c>
      <c r="N53" s="223" t="s">
        <v>400</v>
      </c>
      <c r="O53" s="424">
        <v>25.362253622536226</v>
      </c>
      <c r="P53" s="424">
        <v>26.074713722545521</v>
      </c>
      <c r="Q53" s="424">
        <v>24.706085753803599</v>
      </c>
      <c r="R53" s="434">
        <v>14.850574163251162</v>
      </c>
      <c r="S53" s="434">
        <v>16.344476401527654</v>
      </c>
      <c r="T53" s="434">
        <v>13.315079115074269</v>
      </c>
    </row>
    <row r="54" spans="1:20" ht="12" x14ac:dyDescent="0.25">
      <c r="A54" s="175" t="s">
        <v>401</v>
      </c>
      <c r="B54" s="84">
        <v>7870</v>
      </c>
      <c r="C54" s="72">
        <v>7474</v>
      </c>
      <c r="D54" s="72">
        <v>1647</v>
      </c>
      <c r="E54" s="72">
        <v>45</v>
      </c>
      <c r="F54" s="72">
        <v>111</v>
      </c>
      <c r="G54" s="72">
        <v>4108</v>
      </c>
      <c r="H54" s="72">
        <v>215</v>
      </c>
      <c r="I54" s="72">
        <v>459</v>
      </c>
      <c r="J54" s="72">
        <v>743</v>
      </c>
      <c r="K54" s="72">
        <v>146</v>
      </c>
      <c r="L54" s="73">
        <v>396</v>
      </c>
      <c r="N54" s="223" t="s">
        <v>401</v>
      </c>
      <c r="O54" s="434">
        <v>3.5730357303573035</v>
      </c>
      <c r="P54" s="434">
        <v>3.54796320630749</v>
      </c>
      <c r="Q54" s="434">
        <v>3.5961272475795298</v>
      </c>
      <c r="R54" s="434">
        <v>2.207033350460645</v>
      </c>
      <c r="S54" s="434">
        <v>2.7936253477297375</v>
      </c>
      <c r="T54" s="434">
        <v>1.6041096222346072</v>
      </c>
    </row>
    <row r="55" spans="1:20" x14ac:dyDescent="0.2">
      <c r="A55" s="175" t="s">
        <v>402</v>
      </c>
      <c r="B55" s="84">
        <v>2451</v>
      </c>
      <c r="C55" s="72">
        <v>2280</v>
      </c>
      <c r="D55" s="72">
        <v>809</v>
      </c>
      <c r="E55" s="72">
        <v>11</v>
      </c>
      <c r="F55" s="72">
        <v>41</v>
      </c>
      <c r="G55" s="72">
        <v>721</v>
      </c>
      <c r="H55" s="72">
        <v>46</v>
      </c>
      <c r="I55" s="72">
        <v>120</v>
      </c>
      <c r="J55" s="72">
        <v>456</v>
      </c>
      <c r="K55" s="72">
        <v>76</v>
      </c>
      <c r="L55" s="73">
        <v>171</v>
      </c>
      <c r="N55" s="223" t="s">
        <v>402</v>
      </c>
      <c r="O55" s="424">
        <v>0.94500945009450099</v>
      </c>
      <c r="P55" s="424">
        <v>0.99493148113384644</v>
      </c>
      <c r="Q55" s="424">
        <v>0.89903181189488246</v>
      </c>
      <c r="R55" s="424">
        <v>0.57117592935581396</v>
      </c>
      <c r="S55" s="424">
        <v>0.76146918760903393</v>
      </c>
      <c r="T55" s="424">
        <v>0.37558457922411498</v>
      </c>
    </row>
    <row r="56" spans="1:20" x14ac:dyDescent="0.2">
      <c r="A56" s="177"/>
      <c r="B56" s="20" t="s">
        <v>53</v>
      </c>
      <c r="C56" s="37" t="s">
        <v>53</v>
      </c>
      <c r="D56" s="37" t="s">
        <v>53</v>
      </c>
      <c r="E56" s="37" t="s">
        <v>53</v>
      </c>
      <c r="F56" s="37" t="s">
        <v>53</v>
      </c>
      <c r="G56" s="37" t="s">
        <v>53</v>
      </c>
      <c r="H56" s="37" t="s">
        <v>53</v>
      </c>
      <c r="I56" s="37" t="s">
        <v>53</v>
      </c>
      <c r="J56" s="37" t="s">
        <v>53</v>
      </c>
      <c r="K56" s="37" t="s">
        <v>53</v>
      </c>
      <c r="L56" s="27" t="s">
        <v>53</v>
      </c>
      <c r="N56" s="3" t="s">
        <v>864</v>
      </c>
      <c r="O56" s="3"/>
      <c r="P56" s="3"/>
      <c r="Q56" s="3"/>
      <c r="R56" s="3"/>
      <c r="S56" s="3"/>
      <c r="T56" s="3"/>
    </row>
    <row r="57" spans="1:20" x14ac:dyDescent="0.2">
      <c r="A57" s="174" t="s">
        <v>403</v>
      </c>
      <c r="B57" s="44">
        <v>78.5</v>
      </c>
      <c r="C57" s="45">
        <v>78.2</v>
      </c>
      <c r="D57" s="45">
        <v>75.7</v>
      </c>
      <c r="E57" s="45">
        <v>53.1</v>
      </c>
      <c r="F57" s="45">
        <v>67.400000000000006</v>
      </c>
      <c r="G57" s="45">
        <v>82.6</v>
      </c>
      <c r="H57" s="45">
        <v>81.599999999999994</v>
      </c>
      <c r="I57" s="45">
        <v>82.7</v>
      </c>
      <c r="J57" s="45">
        <v>96.1</v>
      </c>
      <c r="K57" s="45">
        <v>93.8</v>
      </c>
      <c r="L57" s="46">
        <v>82.6</v>
      </c>
    </row>
    <row r="58" spans="1:20" x14ac:dyDescent="0.2">
      <c r="A58" s="176" t="s">
        <v>404</v>
      </c>
      <c r="B58" s="48">
        <v>19.7</v>
      </c>
      <c r="C58" s="49">
        <v>19.899999999999999</v>
      </c>
      <c r="D58" s="49">
        <v>12.6</v>
      </c>
      <c r="E58" s="49">
        <v>1.7</v>
      </c>
      <c r="F58" s="49">
        <v>6</v>
      </c>
      <c r="G58" s="49">
        <v>31.2</v>
      </c>
      <c r="H58" s="49">
        <v>17.600000000000001</v>
      </c>
      <c r="I58" s="49">
        <v>22.1</v>
      </c>
      <c r="J58" s="49">
        <v>36.6</v>
      </c>
      <c r="K58" s="49">
        <v>24.3</v>
      </c>
      <c r="L58" s="50">
        <v>16.5</v>
      </c>
    </row>
    <row r="59" spans="1:20" s="404" customFormat="1" ht="0.9" customHeight="1" x14ac:dyDescent="0.2">
      <c r="A59" s="407" t="s">
        <v>278</v>
      </c>
      <c r="B59" s="413"/>
      <c r="C59" s="413"/>
      <c r="D59" s="413"/>
      <c r="E59" s="413"/>
      <c r="F59" s="413"/>
      <c r="G59" s="413"/>
      <c r="H59" s="413"/>
      <c r="I59" s="413"/>
      <c r="J59" s="413"/>
      <c r="K59" s="413"/>
      <c r="L59" s="413"/>
      <c r="O59" s="404" t="s">
        <v>0</v>
      </c>
      <c r="P59" s="404" t="s">
        <v>843</v>
      </c>
      <c r="Q59" s="404" t="s">
        <v>844</v>
      </c>
    </row>
    <row r="60" spans="1:20" x14ac:dyDescent="0.2">
      <c r="A60" s="18" t="s">
        <v>154</v>
      </c>
      <c r="N60" s="18" t="s">
        <v>874</v>
      </c>
      <c r="O60" s="424">
        <v>60.660606606066068</v>
      </c>
      <c r="P60" s="424">
        <v>62.098742256429503</v>
      </c>
      <c r="Q60" s="424">
        <v>59.336099585062243</v>
      </c>
    </row>
    <row r="61" spans="1:20" x14ac:dyDescent="0.2">
      <c r="N61" s="18" t="s">
        <v>873</v>
      </c>
      <c r="O61" s="424">
        <v>25.162809038440855</v>
      </c>
      <c r="P61" s="424">
        <v>26.80701588948088</v>
      </c>
      <c r="Q61" s="424">
        <v>23.472824638348399</v>
      </c>
    </row>
    <row r="62" spans="1:20" x14ac:dyDescent="0.2">
      <c r="A62" s="18" t="s">
        <v>47</v>
      </c>
    </row>
    <row r="63" spans="1:20" x14ac:dyDescent="0.2">
      <c r="N63" s="399"/>
      <c r="O63" s="399"/>
      <c r="P63" s="399"/>
      <c r="Q63" s="399"/>
    </row>
    <row r="64" spans="1:20" x14ac:dyDescent="0.2">
      <c r="N64" s="404"/>
      <c r="O64" s="404" t="s">
        <v>0</v>
      </c>
      <c r="P64" s="404" t="s">
        <v>843</v>
      </c>
      <c r="Q64" s="404" t="s">
        <v>844</v>
      </c>
    </row>
    <row r="65" spans="14:17" ht="12" x14ac:dyDescent="0.25">
      <c r="N65" s="399" t="s">
        <v>874</v>
      </c>
      <c r="O65" s="434">
        <v>3.5730357303573035</v>
      </c>
      <c r="P65" s="434">
        <v>3.54796320630749</v>
      </c>
      <c r="Q65" s="434">
        <v>3.5961272475795298</v>
      </c>
    </row>
    <row r="66" spans="14:17" ht="12" x14ac:dyDescent="0.25">
      <c r="N66" s="399" t="s">
        <v>873</v>
      </c>
      <c r="O66" s="434">
        <v>2.207033350460645</v>
      </c>
      <c r="P66" s="434">
        <v>2.7936253477297375</v>
      </c>
      <c r="Q66" s="434">
        <v>1.6041096222346072</v>
      </c>
    </row>
  </sheetData>
  <mergeCells count="13">
    <mergeCell ref="D6:F6"/>
    <mergeCell ref="G6:I6"/>
    <mergeCell ref="A5:A7"/>
    <mergeCell ref="B5:B7"/>
    <mergeCell ref="C5:K5"/>
    <mergeCell ref="C6:C7"/>
    <mergeCell ref="J6:J7"/>
    <mergeCell ref="K6:K7"/>
    <mergeCell ref="O36:Q36"/>
    <mergeCell ref="R36:T36"/>
    <mergeCell ref="R47:T47"/>
    <mergeCell ref="O47:Q47"/>
    <mergeCell ref="L5:L7"/>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3"/>
  <sheetViews>
    <sheetView zoomScaleNormal="100" zoomScaleSheetLayoutView="100" workbookViewId="0">
      <pane xSplit="1" ySplit="7" topLeftCell="B8" activePane="bottomRight" state="frozen"/>
      <selection pane="topRight" activeCell="B1" sqref="B1"/>
      <selection pane="bottomLeft" activeCell="A7" sqref="A7"/>
      <selection pane="bottomRight" activeCell="E24" sqref="E24"/>
    </sheetView>
  </sheetViews>
  <sheetFormatPr defaultColWidth="9.109375" defaultRowHeight="11.4" x14ac:dyDescent="0.2"/>
  <cols>
    <col min="1" max="1" width="52.6640625" style="18" customWidth="1"/>
    <col min="2" max="3" width="10.6640625" style="18" customWidth="1"/>
    <col min="4" max="4" width="11" style="18" customWidth="1"/>
    <col min="5" max="12" width="10.6640625" style="18" customWidth="1"/>
    <col min="13" max="16384" width="9.109375" style="18"/>
  </cols>
  <sheetData>
    <row r="1" spans="1:12" s="404" customFormat="1" ht="0.9" customHeight="1" x14ac:dyDescent="0.2">
      <c r="A1" s="404" t="s">
        <v>826</v>
      </c>
    </row>
    <row r="2" spans="1:12" x14ac:dyDescent="0.2">
      <c r="A2" s="18" t="s">
        <v>232</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179" t="s">
        <v>19</v>
      </c>
      <c r="B8" s="62" t="s">
        <v>53</v>
      </c>
      <c r="C8" s="63" t="s">
        <v>53</v>
      </c>
      <c r="D8" s="63" t="s">
        <v>53</v>
      </c>
      <c r="E8" s="63" t="s">
        <v>53</v>
      </c>
      <c r="F8" s="63" t="s">
        <v>53</v>
      </c>
      <c r="G8" s="63" t="s">
        <v>53</v>
      </c>
      <c r="H8" s="63" t="s">
        <v>53</v>
      </c>
      <c r="I8" s="63" t="s">
        <v>53</v>
      </c>
      <c r="J8" s="63" t="s">
        <v>53</v>
      </c>
      <c r="K8" s="63" t="s">
        <v>53</v>
      </c>
      <c r="L8" s="64" t="s">
        <v>53</v>
      </c>
    </row>
    <row r="9" spans="1:12" x14ac:dyDescent="0.2">
      <c r="A9" s="178" t="s">
        <v>20</v>
      </c>
      <c r="B9" s="84">
        <v>113067</v>
      </c>
      <c r="C9" s="72">
        <v>105020</v>
      </c>
      <c r="D9" s="72">
        <v>40908</v>
      </c>
      <c r="E9" s="72">
        <v>6540</v>
      </c>
      <c r="F9" s="72">
        <v>5317</v>
      </c>
      <c r="G9" s="72">
        <v>32924</v>
      </c>
      <c r="H9" s="72">
        <v>2770</v>
      </c>
      <c r="I9" s="72">
        <v>5083</v>
      </c>
      <c r="J9" s="72">
        <v>9031</v>
      </c>
      <c r="K9" s="72">
        <v>2447</v>
      </c>
      <c r="L9" s="73">
        <v>8047</v>
      </c>
    </row>
    <row r="10" spans="1:12" x14ac:dyDescent="0.2">
      <c r="A10" s="182" t="s">
        <v>405</v>
      </c>
      <c r="B10" s="84">
        <v>27933</v>
      </c>
      <c r="C10" s="72">
        <v>25907</v>
      </c>
      <c r="D10" s="72">
        <v>10295</v>
      </c>
      <c r="E10" s="72">
        <v>961</v>
      </c>
      <c r="F10" s="72">
        <v>1116</v>
      </c>
      <c r="G10" s="72">
        <v>8379</v>
      </c>
      <c r="H10" s="72">
        <v>498</v>
      </c>
      <c r="I10" s="72">
        <v>1261</v>
      </c>
      <c r="J10" s="72">
        <v>2664</v>
      </c>
      <c r="K10" s="72">
        <v>733</v>
      </c>
      <c r="L10" s="73">
        <v>2026</v>
      </c>
    </row>
    <row r="11" spans="1:12" x14ac:dyDescent="0.2">
      <c r="A11" s="180" t="s">
        <v>406</v>
      </c>
      <c r="B11" s="84">
        <v>15520</v>
      </c>
      <c r="C11" s="72">
        <v>14224</v>
      </c>
      <c r="D11" s="72">
        <v>7802</v>
      </c>
      <c r="E11" s="72">
        <v>575</v>
      </c>
      <c r="F11" s="72">
        <v>614</v>
      </c>
      <c r="G11" s="72">
        <v>3644</v>
      </c>
      <c r="H11" s="72">
        <v>237</v>
      </c>
      <c r="I11" s="72">
        <v>464</v>
      </c>
      <c r="J11" s="72">
        <v>685</v>
      </c>
      <c r="K11" s="72">
        <v>203</v>
      </c>
      <c r="L11" s="73">
        <v>1296</v>
      </c>
    </row>
    <row r="12" spans="1:12" x14ac:dyDescent="0.2">
      <c r="A12" s="180" t="s">
        <v>407</v>
      </c>
      <c r="B12" s="84">
        <v>12413</v>
      </c>
      <c r="C12" s="72">
        <v>11683</v>
      </c>
      <c r="D12" s="72">
        <v>2493</v>
      </c>
      <c r="E12" s="72">
        <v>386</v>
      </c>
      <c r="F12" s="72">
        <v>502</v>
      </c>
      <c r="G12" s="72">
        <v>4735</v>
      </c>
      <c r="H12" s="72">
        <v>261</v>
      </c>
      <c r="I12" s="72">
        <v>797</v>
      </c>
      <c r="J12" s="72">
        <v>1979</v>
      </c>
      <c r="K12" s="72">
        <v>530</v>
      </c>
      <c r="L12" s="73">
        <v>730</v>
      </c>
    </row>
    <row r="13" spans="1:12" x14ac:dyDescent="0.2">
      <c r="A13" s="180" t="s">
        <v>408</v>
      </c>
      <c r="B13" s="84">
        <v>85134</v>
      </c>
      <c r="C13" s="72">
        <v>79113</v>
      </c>
      <c r="D13" s="72">
        <v>30613</v>
      </c>
      <c r="E13" s="72">
        <v>5579</v>
      </c>
      <c r="F13" s="72">
        <v>4201</v>
      </c>
      <c r="G13" s="72">
        <v>24545</v>
      </c>
      <c r="H13" s="72">
        <v>2272</v>
      </c>
      <c r="I13" s="72">
        <v>3822</v>
      </c>
      <c r="J13" s="72">
        <v>6367</v>
      </c>
      <c r="K13" s="72">
        <v>1714</v>
      </c>
      <c r="L13" s="73">
        <v>6021</v>
      </c>
    </row>
    <row r="14" spans="1:12" x14ac:dyDescent="0.2">
      <c r="A14" s="178"/>
      <c r="B14" s="84" t="s">
        <v>53</v>
      </c>
      <c r="C14" s="72" t="s">
        <v>53</v>
      </c>
      <c r="D14" s="72" t="s">
        <v>53</v>
      </c>
      <c r="E14" s="72" t="s">
        <v>53</v>
      </c>
      <c r="F14" s="72" t="s">
        <v>53</v>
      </c>
      <c r="G14" s="72" t="s">
        <v>53</v>
      </c>
      <c r="H14" s="72" t="s">
        <v>53</v>
      </c>
      <c r="I14" s="72" t="s">
        <v>53</v>
      </c>
      <c r="J14" s="72" t="s">
        <v>53</v>
      </c>
      <c r="K14" s="72" t="s">
        <v>53</v>
      </c>
      <c r="L14" s="73" t="s">
        <v>53</v>
      </c>
    </row>
    <row r="15" spans="1:12" x14ac:dyDescent="0.2">
      <c r="A15" s="178" t="s">
        <v>33</v>
      </c>
      <c r="B15" s="84">
        <v>55345</v>
      </c>
      <c r="C15" s="72">
        <v>51539</v>
      </c>
      <c r="D15" s="72">
        <v>20693</v>
      </c>
      <c r="E15" s="72">
        <v>3488</v>
      </c>
      <c r="F15" s="72">
        <v>2681</v>
      </c>
      <c r="G15" s="72">
        <v>16158</v>
      </c>
      <c r="H15" s="72">
        <v>1524</v>
      </c>
      <c r="I15" s="72">
        <v>2686</v>
      </c>
      <c r="J15" s="72">
        <v>3364</v>
      </c>
      <c r="K15" s="72">
        <v>945</v>
      </c>
      <c r="L15" s="73">
        <v>3806</v>
      </c>
    </row>
    <row r="16" spans="1:12" x14ac:dyDescent="0.2">
      <c r="A16" s="182" t="s">
        <v>405</v>
      </c>
      <c r="B16" s="84">
        <v>11612</v>
      </c>
      <c r="C16" s="72">
        <v>10784</v>
      </c>
      <c r="D16" s="72">
        <v>4316</v>
      </c>
      <c r="E16" s="72">
        <v>437</v>
      </c>
      <c r="F16" s="72">
        <v>481</v>
      </c>
      <c r="G16" s="72">
        <v>3690</v>
      </c>
      <c r="H16" s="72">
        <v>246</v>
      </c>
      <c r="I16" s="72">
        <v>582</v>
      </c>
      <c r="J16" s="72">
        <v>800</v>
      </c>
      <c r="K16" s="72">
        <v>232</v>
      </c>
      <c r="L16" s="73">
        <v>828</v>
      </c>
    </row>
    <row r="17" spans="1:12" x14ac:dyDescent="0.2">
      <c r="A17" s="180" t="s">
        <v>406</v>
      </c>
      <c r="B17" s="84">
        <v>6901</v>
      </c>
      <c r="C17" s="72">
        <v>6344</v>
      </c>
      <c r="D17" s="72">
        <v>3348</v>
      </c>
      <c r="E17" s="72">
        <v>274</v>
      </c>
      <c r="F17" s="72">
        <v>277</v>
      </c>
      <c r="G17" s="72">
        <v>1782</v>
      </c>
      <c r="H17" s="72">
        <v>123</v>
      </c>
      <c r="I17" s="72">
        <v>242</v>
      </c>
      <c r="J17" s="72">
        <v>221</v>
      </c>
      <c r="K17" s="72">
        <v>77</v>
      </c>
      <c r="L17" s="73">
        <v>557</v>
      </c>
    </row>
    <row r="18" spans="1:12" x14ac:dyDescent="0.2">
      <c r="A18" s="180" t="s">
        <v>407</v>
      </c>
      <c r="B18" s="84">
        <v>4711</v>
      </c>
      <c r="C18" s="72">
        <v>4440</v>
      </c>
      <c r="D18" s="72">
        <v>968</v>
      </c>
      <c r="E18" s="72">
        <v>163</v>
      </c>
      <c r="F18" s="72">
        <v>204</v>
      </c>
      <c r="G18" s="72">
        <v>1908</v>
      </c>
      <c r="H18" s="72">
        <v>123</v>
      </c>
      <c r="I18" s="72">
        <v>340</v>
      </c>
      <c r="J18" s="72">
        <v>579</v>
      </c>
      <c r="K18" s="72">
        <v>155</v>
      </c>
      <c r="L18" s="73">
        <v>271</v>
      </c>
    </row>
    <row r="19" spans="1:12" x14ac:dyDescent="0.2">
      <c r="A19" s="181" t="s">
        <v>408</v>
      </c>
      <c r="B19" s="85">
        <v>43733</v>
      </c>
      <c r="C19" s="86">
        <v>40755</v>
      </c>
      <c r="D19" s="86">
        <v>16377</v>
      </c>
      <c r="E19" s="86">
        <v>3051</v>
      </c>
      <c r="F19" s="86">
        <v>2200</v>
      </c>
      <c r="G19" s="86">
        <v>12468</v>
      </c>
      <c r="H19" s="86">
        <v>1278</v>
      </c>
      <c r="I19" s="86">
        <v>2104</v>
      </c>
      <c r="J19" s="86">
        <v>2564</v>
      </c>
      <c r="K19" s="86">
        <v>713</v>
      </c>
      <c r="L19" s="87">
        <v>2978</v>
      </c>
    </row>
    <row r="20" spans="1:12" s="404" customFormat="1" ht="0.9" customHeight="1" x14ac:dyDescent="0.2">
      <c r="A20" s="407" t="s">
        <v>278</v>
      </c>
      <c r="B20" s="406"/>
      <c r="C20" s="406"/>
      <c r="D20" s="406"/>
      <c r="E20" s="406"/>
      <c r="F20" s="406"/>
      <c r="G20" s="406"/>
      <c r="H20" s="406"/>
      <c r="I20" s="406"/>
      <c r="J20" s="406"/>
      <c r="K20" s="406"/>
      <c r="L20" s="406"/>
    </row>
    <row r="21" spans="1:12" x14ac:dyDescent="0.2">
      <c r="A21" s="18" t="s">
        <v>154</v>
      </c>
    </row>
    <row r="23" spans="1:12" ht="13.2" x14ac:dyDescent="0.25">
      <c r="A23" s="18" t="s">
        <v>47</v>
      </c>
      <c r="D23" s="1"/>
    </row>
  </sheetData>
  <mergeCells count="9">
    <mergeCell ref="L5:L7"/>
    <mergeCell ref="D6:F6"/>
    <mergeCell ref="G6:I6"/>
    <mergeCell ref="A5:A7"/>
    <mergeCell ref="B5:B7"/>
    <mergeCell ref="C5:K5"/>
    <mergeCell ref="C6:C7"/>
    <mergeCell ref="J6:J7"/>
    <mergeCell ref="K6:K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93"/>
  <sheetViews>
    <sheetView zoomScaleNormal="100" zoomScaleSheetLayoutView="100" workbookViewId="0">
      <pane xSplit="1" ySplit="7" topLeftCell="K32" activePane="bottomRight" state="frozen"/>
      <selection pane="topRight" activeCell="B1" sqref="B1"/>
      <selection pane="bottomLeft" activeCell="A7" sqref="A7"/>
      <selection pane="bottomRight" activeCell="T6" sqref="T6"/>
    </sheetView>
  </sheetViews>
  <sheetFormatPr defaultColWidth="9.109375" defaultRowHeight="11.4" x14ac:dyDescent="0.2"/>
  <cols>
    <col min="1" max="1" width="41.88671875" style="18" customWidth="1"/>
    <col min="2" max="3" width="10.6640625" style="18" customWidth="1"/>
    <col min="4" max="4" width="11" style="18" customWidth="1"/>
    <col min="5" max="12" width="10.6640625" style="18" customWidth="1"/>
    <col min="13" max="13" width="26" style="18" customWidth="1"/>
    <col min="14" max="19" width="7.109375" style="18" customWidth="1"/>
    <col min="20" max="20" width="9.109375" style="18"/>
    <col min="21" max="21" width="16.5546875" style="18" customWidth="1"/>
    <col min="22" max="16384" width="9.109375" style="18"/>
  </cols>
  <sheetData>
    <row r="1" spans="1:19" s="404" customFormat="1" ht="0.9" customHeight="1" x14ac:dyDescent="0.2">
      <c r="A1" s="404" t="s">
        <v>826</v>
      </c>
    </row>
    <row r="2" spans="1:19" x14ac:dyDescent="0.2">
      <c r="A2" s="18" t="s">
        <v>233</v>
      </c>
    </row>
    <row r="3" spans="1:19" x14ac:dyDescent="0.2">
      <c r="A3" s="18" t="s">
        <v>829</v>
      </c>
    </row>
    <row r="5" spans="1:19" ht="24.75" customHeight="1" x14ac:dyDescent="0.2">
      <c r="A5" s="457" t="s">
        <v>156</v>
      </c>
      <c r="B5" s="460" t="s">
        <v>0</v>
      </c>
      <c r="C5" s="463" t="s">
        <v>4</v>
      </c>
      <c r="D5" s="463"/>
      <c r="E5" s="463"/>
      <c r="F5" s="463"/>
      <c r="G5" s="463"/>
      <c r="H5" s="463"/>
      <c r="I5" s="463"/>
      <c r="J5" s="463"/>
      <c r="K5" s="464"/>
      <c r="L5" s="454" t="s">
        <v>5</v>
      </c>
    </row>
    <row r="6" spans="1:19" ht="30" customHeight="1" x14ac:dyDescent="0.3">
      <c r="A6" s="458"/>
      <c r="B6" s="461"/>
      <c r="C6" s="460" t="s">
        <v>0</v>
      </c>
      <c r="D6" s="466" t="s">
        <v>141</v>
      </c>
      <c r="E6" s="467"/>
      <c r="F6" s="468"/>
      <c r="G6" s="469" t="s">
        <v>135</v>
      </c>
      <c r="H6" s="463"/>
      <c r="I6" s="464"/>
      <c r="J6" s="454" t="s">
        <v>3</v>
      </c>
      <c r="K6" s="454" t="s">
        <v>98</v>
      </c>
      <c r="L6" s="455"/>
    </row>
    <row r="7" spans="1:19" ht="65.25" customHeight="1" x14ac:dyDescent="0.2">
      <c r="A7" s="459"/>
      <c r="B7" s="462"/>
      <c r="C7" s="465"/>
      <c r="D7" s="6" t="s">
        <v>164</v>
      </c>
      <c r="E7" s="35" t="s">
        <v>45</v>
      </c>
      <c r="F7" s="6" t="s">
        <v>165</v>
      </c>
      <c r="G7" s="33" t="s">
        <v>1</v>
      </c>
      <c r="H7" s="33" t="s">
        <v>153</v>
      </c>
      <c r="I7" s="32" t="s">
        <v>2</v>
      </c>
      <c r="J7" s="465"/>
      <c r="K7" s="465"/>
      <c r="L7" s="456"/>
    </row>
    <row r="8" spans="1:19" ht="12" x14ac:dyDescent="0.25">
      <c r="A8" s="183" t="s">
        <v>132</v>
      </c>
      <c r="B8" s="62" t="s">
        <v>53</v>
      </c>
      <c r="C8" s="63" t="s">
        <v>53</v>
      </c>
      <c r="D8" s="63" t="s">
        <v>53</v>
      </c>
      <c r="E8" s="63" t="s">
        <v>53</v>
      </c>
      <c r="F8" s="63" t="s">
        <v>53</v>
      </c>
      <c r="G8" s="63" t="s">
        <v>53</v>
      </c>
      <c r="H8" s="63" t="s">
        <v>53</v>
      </c>
      <c r="I8" s="63" t="s">
        <v>53</v>
      </c>
      <c r="J8" s="63" t="s">
        <v>53</v>
      </c>
      <c r="K8" s="63" t="s">
        <v>53</v>
      </c>
      <c r="L8" s="64" t="s">
        <v>53</v>
      </c>
      <c r="M8" s="18" t="s">
        <v>880</v>
      </c>
    </row>
    <row r="9" spans="1:19" x14ac:dyDescent="0.2">
      <c r="A9" s="184" t="s">
        <v>20</v>
      </c>
      <c r="B9" s="84">
        <v>113067</v>
      </c>
      <c r="C9" s="72">
        <v>105020</v>
      </c>
      <c r="D9" s="72">
        <v>40908</v>
      </c>
      <c r="E9" s="72">
        <v>6540</v>
      </c>
      <c r="F9" s="72">
        <v>5317</v>
      </c>
      <c r="G9" s="72">
        <v>32924</v>
      </c>
      <c r="H9" s="72">
        <v>2770</v>
      </c>
      <c r="I9" s="72">
        <v>5083</v>
      </c>
      <c r="J9" s="72">
        <v>9031</v>
      </c>
      <c r="K9" s="72">
        <v>2447</v>
      </c>
      <c r="L9" s="72">
        <v>8047</v>
      </c>
      <c r="M9" s="5"/>
      <c r="N9" s="472" t="s">
        <v>878</v>
      </c>
      <c r="O9" s="472"/>
      <c r="P9" s="472"/>
      <c r="Q9" s="472" t="s">
        <v>879</v>
      </c>
      <c r="R9" s="472"/>
      <c r="S9" s="473"/>
    </row>
    <row r="10" spans="1:19" x14ac:dyDescent="0.2">
      <c r="A10" s="186" t="s">
        <v>409</v>
      </c>
      <c r="B10" s="84">
        <v>74400</v>
      </c>
      <c r="C10" s="72">
        <v>69004</v>
      </c>
      <c r="D10" s="72">
        <v>25017</v>
      </c>
      <c r="E10" s="72">
        <v>3786</v>
      </c>
      <c r="F10" s="72">
        <v>3369</v>
      </c>
      <c r="G10" s="72">
        <v>22596</v>
      </c>
      <c r="H10" s="72">
        <v>1713</v>
      </c>
      <c r="I10" s="72">
        <v>3590</v>
      </c>
      <c r="J10" s="72">
        <v>7009</v>
      </c>
      <c r="K10" s="72">
        <v>1924</v>
      </c>
      <c r="L10" s="72">
        <v>5396</v>
      </c>
      <c r="M10" s="430" t="s">
        <v>877</v>
      </c>
      <c r="N10" s="422" t="s">
        <v>0</v>
      </c>
      <c r="O10" s="422" t="s">
        <v>843</v>
      </c>
      <c r="P10" s="422" t="s">
        <v>844</v>
      </c>
      <c r="Q10" s="422" t="s">
        <v>0</v>
      </c>
      <c r="R10" s="422" t="s">
        <v>843</v>
      </c>
      <c r="S10" s="429" t="s">
        <v>844</v>
      </c>
    </row>
    <row r="11" spans="1:19" x14ac:dyDescent="0.2">
      <c r="A11" s="186" t="s">
        <v>410</v>
      </c>
      <c r="B11" s="84">
        <v>5006</v>
      </c>
      <c r="C11" s="72">
        <v>4693</v>
      </c>
      <c r="D11" s="72">
        <v>527</v>
      </c>
      <c r="E11" s="72">
        <v>26</v>
      </c>
      <c r="F11" s="72">
        <v>68</v>
      </c>
      <c r="G11" s="72">
        <v>432</v>
      </c>
      <c r="H11" s="72">
        <v>23</v>
      </c>
      <c r="I11" s="72">
        <v>77</v>
      </c>
      <c r="J11" s="72">
        <v>2658</v>
      </c>
      <c r="K11" s="72">
        <v>882</v>
      </c>
      <c r="L11" s="72">
        <v>313</v>
      </c>
      <c r="M11" s="217" t="s">
        <v>20</v>
      </c>
      <c r="N11" s="423">
        <f>E9+F9</f>
        <v>11857</v>
      </c>
      <c r="O11" s="423">
        <f>N11-P11</f>
        <v>5688</v>
      </c>
      <c r="P11" s="423">
        <f>E19+F19</f>
        <v>6169</v>
      </c>
      <c r="Q11" s="72">
        <v>6540</v>
      </c>
      <c r="R11" s="423">
        <f>Q11-S11</f>
        <v>3052</v>
      </c>
      <c r="S11" s="72">
        <v>3488</v>
      </c>
    </row>
    <row r="12" spans="1:19" x14ac:dyDescent="0.2">
      <c r="A12" s="186" t="s">
        <v>411</v>
      </c>
      <c r="B12" s="84">
        <v>69394</v>
      </c>
      <c r="C12" s="72">
        <v>64311</v>
      </c>
      <c r="D12" s="72">
        <v>24490</v>
      </c>
      <c r="E12" s="72">
        <v>3760</v>
      </c>
      <c r="F12" s="72">
        <v>3301</v>
      </c>
      <c r="G12" s="72">
        <v>22164</v>
      </c>
      <c r="H12" s="72">
        <v>1690</v>
      </c>
      <c r="I12" s="72">
        <v>3513</v>
      </c>
      <c r="J12" s="72">
        <v>4351</v>
      </c>
      <c r="K12" s="72">
        <v>1042</v>
      </c>
      <c r="L12" s="72">
        <v>5083</v>
      </c>
      <c r="M12" s="229" t="s">
        <v>409</v>
      </c>
      <c r="N12" s="423">
        <f>E10+F10</f>
        <v>7155</v>
      </c>
      <c r="O12" s="423">
        <f t="shared" ref="O12" si="0">N12-P12</f>
        <v>4024</v>
      </c>
      <c r="P12" s="423">
        <f>E20+F20</f>
        <v>3131</v>
      </c>
      <c r="Q12" s="72">
        <v>3786</v>
      </c>
      <c r="R12" s="423">
        <f t="shared" ref="R12:R21" si="1">Q12-S12</f>
        <v>2105</v>
      </c>
      <c r="S12" s="72">
        <v>1681</v>
      </c>
    </row>
    <row r="13" spans="1:19" x14ac:dyDescent="0.2">
      <c r="A13" s="186" t="s">
        <v>412</v>
      </c>
      <c r="B13" s="84">
        <v>63678</v>
      </c>
      <c r="C13" s="72">
        <v>59063</v>
      </c>
      <c r="D13" s="72">
        <v>22001</v>
      </c>
      <c r="E13" s="72">
        <v>2909</v>
      </c>
      <c r="F13" s="72">
        <v>2887</v>
      </c>
      <c r="G13" s="72">
        <v>21108</v>
      </c>
      <c r="H13" s="72">
        <v>1617</v>
      </c>
      <c r="I13" s="72">
        <v>3421</v>
      </c>
      <c r="J13" s="72">
        <v>4147</v>
      </c>
      <c r="K13" s="72">
        <v>973</v>
      </c>
      <c r="L13" s="72">
        <v>4615</v>
      </c>
      <c r="M13" s="217" t="s">
        <v>876</v>
      </c>
      <c r="N13" s="424">
        <f>N12*100/N11</f>
        <v>60.344100531331705</v>
      </c>
      <c r="O13" s="424">
        <f t="shared" ref="O13:S13" si="2">O12*100/O11</f>
        <v>70.745428973277072</v>
      </c>
      <c r="P13" s="424">
        <f t="shared" si="2"/>
        <v>50.753768844221106</v>
      </c>
      <c r="Q13" s="424">
        <f>Q12*100/Q11</f>
        <v>57.889908256880737</v>
      </c>
      <c r="R13" s="424">
        <f t="shared" si="2"/>
        <v>68.971166448230662</v>
      </c>
      <c r="S13" s="424">
        <f t="shared" si="2"/>
        <v>48.193807339449542</v>
      </c>
    </row>
    <row r="14" spans="1:19" x14ac:dyDescent="0.2">
      <c r="A14" s="186" t="s">
        <v>413</v>
      </c>
      <c r="B14" s="84">
        <v>2606</v>
      </c>
      <c r="C14" s="72">
        <v>2403</v>
      </c>
      <c r="D14" s="72">
        <v>898</v>
      </c>
      <c r="E14" s="72">
        <v>82</v>
      </c>
      <c r="F14" s="72">
        <v>102</v>
      </c>
      <c r="G14" s="72">
        <v>830</v>
      </c>
      <c r="H14" s="72">
        <v>137</v>
      </c>
      <c r="I14" s="72">
        <v>213</v>
      </c>
      <c r="J14" s="72">
        <v>117</v>
      </c>
      <c r="K14" s="72">
        <v>24</v>
      </c>
      <c r="L14" s="72">
        <v>203</v>
      </c>
      <c r="M14" s="229" t="s">
        <v>410</v>
      </c>
      <c r="N14" s="423">
        <f>E11+F11</f>
        <v>94</v>
      </c>
      <c r="O14" s="423">
        <f>N14-P14</f>
        <v>70</v>
      </c>
      <c r="P14" s="423">
        <f>E21+F21</f>
        <v>24</v>
      </c>
      <c r="Q14" s="72">
        <v>26</v>
      </c>
      <c r="R14" s="423">
        <f t="shared" si="1"/>
        <v>18</v>
      </c>
      <c r="S14" s="72">
        <v>8</v>
      </c>
    </row>
    <row r="15" spans="1:19" x14ac:dyDescent="0.2">
      <c r="A15" s="186" t="s">
        <v>414</v>
      </c>
      <c r="B15" s="84">
        <v>5716</v>
      </c>
      <c r="C15" s="72">
        <v>5248</v>
      </c>
      <c r="D15" s="72">
        <v>2489</v>
      </c>
      <c r="E15" s="72">
        <v>851</v>
      </c>
      <c r="F15" s="72">
        <v>414</v>
      </c>
      <c r="G15" s="72">
        <v>1056</v>
      </c>
      <c r="H15" s="72">
        <v>73</v>
      </c>
      <c r="I15" s="72">
        <v>92</v>
      </c>
      <c r="J15" s="72">
        <v>204</v>
      </c>
      <c r="K15" s="72">
        <v>69</v>
      </c>
      <c r="L15" s="72">
        <v>468</v>
      </c>
      <c r="M15" s="229" t="s">
        <v>411</v>
      </c>
      <c r="N15" s="423">
        <f>E12+F12</f>
        <v>7061</v>
      </c>
      <c r="O15" s="423">
        <f>N15-P15</f>
        <v>3954</v>
      </c>
      <c r="P15" s="423">
        <f>E22+F22</f>
        <v>3107</v>
      </c>
      <c r="Q15" s="72">
        <v>3760</v>
      </c>
      <c r="R15" s="423">
        <f t="shared" si="1"/>
        <v>2087</v>
      </c>
      <c r="S15" s="72">
        <v>1673</v>
      </c>
    </row>
    <row r="16" spans="1:19" x14ac:dyDescent="0.2">
      <c r="A16" s="186" t="s">
        <v>415</v>
      </c>
      <c r="B16" s="84">
        <v>38667</v>
      </c>
      <c r="C16" s="72">
        <v>36016</v>
      </c>
      <c r="D16" s="72">
        <v>15891</v>
      </c>
      <c r="E16" s="72">
        <v>2754</v>
      </c>
      <c r="F16" s="72">
        <v>1948</v>
      </c>
      <c r="G16" s="72">
        <v>10328</v>
      </c>
      <c r="H16" s="72">
        <v>1057</v>
      </c>
      <c r="I16" s="72">
        <v>1493</v>
      </c>
      <c r="J16" s="72">
        <v>2022</v>
      </c>
      <c r="K16" s="72">
        <v>523</v>
      </c>
      <c r="L16" s="72">
        <v>2651</v>
      </c>
      <c r="M16" s="229" t="s">
        <v>412</v>
      </c>
      <c r="N16" s="423">
        <f>E13+F13</f>
        <v>5796</v>
      </c>
      <c r="O16" s="423">
        <f>N16-P16</f>
        <v>3391</v>
      </c>
      <c r="P16" s="423">
        <f>E23+F23</f>
        <v>2405</v>
      </c>
      <c r="Q16" s="72">
        <v>2909</v>
      </c>
      <c r="R16" s="423">
        <f t="shared" si="1"/>
        <v>1710</v>
      </c>
      <c r="S16" s="72">
        <v>1199</v>
      </c>
    </row>
    <row r="17" spans="1:22" x14ac:dyDescent="0.2">
      <c r="A17" s="186" t="s">
        <v>289</v>
      </c>
      <c r="B17" s="84">
        <v>695</v>
      </c>
      <c r="C17" s="72">
        <v>628</v>
      </c>
      <c r="D17" s="72">
        <v>330</v>
      </c>
      <c r="E17" s="72">
        <v>108</v>
      </c>
      <c r="F17" s="72">
        <v>59</v>
      </c>
      <c r="G17" s="72">
        <v>63</v>
      </c>
      <c r="H17" s="72">
        <v>10</v>
      </c>
      <c r="I17" s="72">
        <v>33</v>
      </c>
      <c r="J17" s="72">
        <v>18</v>
      </c>
      <c r="K17" s="72">
        <v>7</v>
      </c>
      <c r="L17" s="72">
        <v>67</v>
      </c>
      <c r="M17" s="229" t="s">
        <v>413</v>
      </c>
      <c r="N17" s="423">
        <f>E14+F14</f>
        <v>184</v>
      </c>
      <c r="O17" s="423">
        <f>N17-P17</f>
        <v>133</v>
      </c>
      <c r="P17" s="423">
        <f>E24+F24</f>
        <v>51</v>
      </c>
      <c r="Q17" s="72">
        <v>82</v>
      </c>
      <c r="R17" s="423">
        <f t="shared" si="1"/>
        <v>59</v>
      </c>
      <c r="S17" s="72">
        <v>23</v>
      </c>
    </row>
    <row r="18" spans="1:22" x14ac:dyDescent="0.2">
      <c r="A18" s="184"/>
      <c r="B18" s="84" t="s">
        <v>53</v>
      </c>
      <c r="C18" s="72" t="s">
        <v>53</v>
      </c>
      <c r="D18" s="72" t="s">
        <v>53</v>
      </c>
      <c r="E18" s="72" t="s">
        <v>53</v>
      </c>
      <c r="F18" s="72" t="s">
        <v>53</v>
      </c>
      <c r="G18" s="72" t="s">
        <v>53</v>
      </c>
      <c r="H18" s="72" t="s">
        <v>53</v>
      </c>
      <c r="I18" s="72" t="s">
        <v>53</v>
      </c>
      <c r="J18" s="72" t="s">
        <v>53</v>
      </c>
      <c r="K18" s="72" t="s">
        <v>53</v>
      </c>
      <c r="L18" s="72" t="s">
        <v>53</v>
      </c>
      <c r="M18" s="229" t="s">
        <v>414</v>
      </c>
      <c r="N18" s="423">
        <f>E15+F15</f>
        <v>1265</v>
      </c>
      <c r="O18" s="423">
        <f>N18-P18</f>
        <v>563</v>
      </c>
      <c r="P18" s="423">
        <f>E25+F25</f>
        <v>702</v>
      </c>
      <c r="Q18" s="72">
        <v>851</v>
      </c>
      <c r="R18" s="423">
        <f t="shared" si="1"/>
        <v>377</v>
      </c>
      <c r="S18" s="72">
        <v>474</v>
      </c>
    </row>
    <row r="19" spans="1:22" x14ac:dyDescent="0.2">
      <c r="A19" s="184" t="s">
        <v>33</v>
      </c>
      <c r="B19" s="84">
        <v>55345</v>
      </c>
      <c r="C19" s="72">
        <v>51539</v>
      </c>
      <c r="D19" s="72">
        <v>20693</v>
      </c>
      <c r="E19" s="72">
        <v>3488</v>
      </c>
      <c r="F19" s="72">
        <v>2681</v>
      </c>
      <c r="G19" s="72">
        <v>16158</v>
      </c>
      <c r="H19" s="72">
        <v>1524</v>
      </c>
      <c r="I19" s="72">
        <v>2686</v>
      </c>
      <c r="J19" s="72">
        <v>3364</v>
      </c>
      <c r="K19" s="72">
        <v>945</v>
      </c>
      <c r="L19" s="72">
        <v>3806</v>
      </c>
      <c r="M19" s="217" t="s">
        <v>876</v>
      </c>
      <c r="N19" s="424">
        <f>N18*100/N15</f>
        <v>17.915309446254071</v>
      </c>
      <c r="O19" s="424">
        <f t="shared" ref="O19:S19" si="3">O18*100/O15</f>
        <v>14.238745574102175</v>
      </c>
      <c r="P19" s="424">
        <f t="shared" si="3"/>
        <v>22.594142259414227</v>
      </c>
      <c r="Q19" s="424">
        <f>Q18*100/Q15</f>
        <v>22.632978723404257</v>
      </c>
      <c r="R19" s="424">
        <f t="shared" si="3"/>
        <v>18.064206995687591</v>
      </c>
      <c r="S19" s="424">
        <f t="shared" si="3"/>
        <v>28.332337118947997</v>
      </c>
    </row>
    <row r="20" spans="1:22" x14ac:dyDescent="0.2">
      <c r="A20" s="186" t="s">
        <v>409</v>
      </c>
      <c r="B20" s="84">
        <v>32082</v>
      </c>
      <c r="C20" s="72">
        <v>29725</v>
      </c>
      <c r="D20" s="72">
        <v>11502</v>
      </c>
      <c r="E20" s="72">
        <v>1681</v>
      </c>
      <c r="F20" s="72">
        <v>1450</v>
      </c>
      <c r="G20" s="72">
        <v>10022</v>
      </c>
      <c r="H20" s="72">
        <v>780</v>
      </c>
      <c r="I20" s="72">
        <v>1625</v>
      </c>
      <c r="J20" s="72">
        <v>2053</v>
      </c>
      <c r="K20" s="72">
        <v>612</v>
      </c>
      <c r="L20" s="72">
        <v>2357</v>
      </c>
      <c r="M20" s="229" t="s">
        <v>415</v>
      </c>
      <c r="N20" s="423">
        <f>E16+F16</f>
        <v>4702</v>
      </c>
      <c r="O20" s="423">
        <f>N20-P20</f>
        <v>1664</v>
      </c>
      <c r="P20" s="423">
        <f>E26+F26</f>
        <v>3038</v>
      </c>
      <c r="Q20" s="72">
        <v>2754</v>
      </c>
      <c r="R20" s="423">
        <f t="shared" si="1"/>
        <v>947</v>
      </c>
      <c r="S20" s="72">
        <v>1807</v>
      </c>
    </row>
    <row r="21" spans="1:22" x14ac:dyDescent="0.2">
      <c r="A21" s="186" t="s">
        <v>410</v>
      </c>
      <c r="B21" s="84">
        <v>846</v>
      </c>
      <c r="C21" s="72">
        <v>788</v>
      </c>
      <c r="D21" s="72">
        <v>124</v>
      </c>
      <c r="E21" s="72">
        <v>8</v>
      </c>
      <c r="F21" s="72">
        <v>16</v>
      </c>
      <c r="G21" s="72">
        <v>88</v>
      </c>
      <c r="H21" s="72">
        <v>4</v>
      </c>
      <c r="I21" s="72">
        <v>17</v>
      </c>
      <c r="J21" s="72">
        <v>336</v>
      </c>
      <c r="K21" s="72">
        <v>195</v>
      </c>
      <c r="L21" s="72">
        <v>58</v>
      </c>
      <c r="M21" s="229" t="s">
        <v>289</v>
      </c>
      <c r="N21" s="423">
        <f>E17+F17</f>
        <v>167</v>
      </c>
      <c r="O21" s="423">
        <f>N21-P21</f>
        <v>155</v>
      </c>
      <c r="P21" s="423">
        <f>E27+F27</f>
        <v>12</v>
      </c>
      <c r="Q21" s="72">
        <v>108</v>
      </c>
      <c r="R21" s="423">
        <f t="shared" si="1"/>
        <v>104</v>
      </c>
      <c r="S21" s="72">
        <v>4</v>
      </c>
    </row>
    <row r="22" spans="1:22" x14ac:dyDescent="0.2">
      <c r="A22" s="186" t="s">
        <v>411</v>
      </c>
      <c r="B22" s="84">
        <v>31236</v>
      </c>
      <c r="C22" s="72">
        <v>28937</v>
      </c>
      <c r="D22" s="72">
        <v>11378</v>
      </c>
      <c r="E22" s="72">
        <v>1673</v>
      </c>
      <c r="F22" s="72">
        <v>1434</v>
      </c>
      <c r="G22" s="72">
        <v>9934</v>
      </c>
      <c r="H22" s="72">
        <v>776</v>
      </c>
      <c r="I22" s="72">
        <v>1608</v>
      </c>
      <c r="J22" s="72">
        <v>1717</v>
      </c>
      <c r="K22" s="72">
        <v>417</v>
      </c>
      <c r="L22" s="72">
        <v>2299</v>
      </c>
      <c r="M22" s="3" t="s">
        <v>866</v>
      </c>
      <c r="N22" s="3"/>
      <c r="O22" s="3"/>
      <c r="P22" s="3"/>
      <c r="Q22" s="3"/>
      <c r="R22" s="3"/>
      <c r="S22" s="3"/>
    </row>
    <row r="23" spans="1:22" x14ac:dyDescent="0.2">
      <c r="A23" s="186" t="s">
        <v>412</v>
      </c>
      <c r="B23" s="84">
        <v>28324</v>
      </c>
      <c r="C23" s="72">
        <v>26261</v>
      </c>
      <c r="D23" s="72">
        <v>10115</v>
      </c>
      <c r="E23" s="72">
        <v>1199</v>
      </c>
      <c r="F23" s="72">
        <v>1206</v>
      </c>
      <c r="G23" s="72">
        <v>9458</v>
      </c>
      <c r="H23" s="72">
        <v>733</v>
      </c>
      <c r="I23" s="72">
        <v>1553</v>
      </c>
      <c r="J23" s="72">
        <v>1617</v>
      </c>
      <c r="K23" s="72">
        <v>380</v>
      </c>
      <c r="L23" s="73">
        <v>2063</v>
      </c>
    </row>
    <row r="24" spans="1:22" ht="12" customHeight="1" x14ac:dyDescent="0.2">
      <c r="A24" s="186" t="s">
        <v>413</v>
      </c>
      <c r="B24" s="84">
        <v>863</v>
      </c>
      <c r="C24" s="72">
        <v>801</v>
      </c>
      <c r="D24" s="72">
        <v>256</v>
      </c>
      <c r="E24" s="72">
        <v>23</v>
      </c>
      <c r="F24" s="72">
        <v>28</v>
      </c>
      <c r="G24" s="72">
        <v>312</v>
      </c>
      <c r="H24" s="72">
        <v>55</v>
      </c>
      <c r="I24" s="72">
        <v>90</v>
      </c>
      <c r="J24" s="72">
        <v>27</v>
      </c>
      <c r="K24" s="72">
        <v>10</v>
      </c>
      <c r="L24" s="73">
        <v>62</v>
      </c>
      <c r="M24" s="399" t="s">
        <v>893</v>
      </c>
      <c r="N24" s="399"/>
      <c r="O24" s="399"/>
      <c r="P24" s="399"/>
      <c r="Q24" s="399"/>
      <c r="R24" s="399"/>
      <c r="S24" s="399"/>
    </row>
    <row r="25" spans="1:22" ht="12" customHeight="1" x14ac:dyDescent="0.2">
      <c r="A25" s="186" t="s">
        <v>414</v>
      </c>
      <c r="B25" s="84">
        <v>2912</v>
      </c>
      <c r="C25" s="72">
        <v>2676</v>
      </c>
      <c r="D25" s="72">
        <v>1263</v>
      </c>
      <c r="E25" s="72">
        <v>474</v>
      </c>
      <c r="F25" s="72">
        <v>228</v>
      </c>
      <c r="G25" s="72">
        <v>476</v>
      </c>
      <c r="H25" s="72">
        <v>43</v>
      </c>
      <c r="I25" s="72">
        <v>55</v>
      </c>
      <c r="J25" s="72">
        <v>100</v>
      </c>
      <c r="K25" s="72">
        <v>37</v>
      </c>
      <c r="L25" s="73">
        <v>236</v>
      </c>
      <c r="M25" s="5"/>
      <c r="N25" s="472" t="s">
        <v>878</v>
      </c>
      <c r="O25" s="472"/>
      <c r="P25" s="472"/>
      <c r="Q25" s="472" t="s">
        <v>873</v>
      </c>
      <c r="R25" s="472"/>
      <c r="S25" s="473"/>
    </row>
    <row r="26" spans="1:22" ht="12" customHeight="1" x14ac:dyDescent="0.2">
      <c r="A26" s="186" t="s">
        <v>415</v>
      </c>
      <c r="B26" s="84">
        <v>23263</v>
      </c>
      <c r="C26" s="72">
        <v>21814</v>
      </c>
      <c r="D26" s="72">
        <v>9191</v>
      </c>
      <c r="E26" s="72">
        <v>1807</v>
      </c>
      <c r="F26" s="72">
        <v>1231</v>
      </c>
      <c r="G26" s="72">
        <v>6136</v>
      </c>
      <c r="H26" s="72">
        <v>744</v>
      </c>
      <c r="I26" s="72">
        <v>1061</v>
      </c>
      <c r="J26" s="72">
        <v>1311</v>
      </c>
      <c r="K26" s="72">
        <v>333</v>
      </c>
      <c r="L26" s="73">
        <v>1449</v>
      </c>
      <c r="M26" s="430" t="s">
        <v>877</v>
      </c>
      <c r="N26" s="422" t="s">
        <v>0</v>
      </c>
      <c r="O26" s="422" t="s">
        <v>843</v>
      </c>
      <c r="P26" s="422" t="s">
        <v>844</v>
      </c>
      <c r="Q26" s="422" t="s">
        <v>0</v>
      </c>
      <c r="R26" s="422" t="s">
        <v>843</v>
      </c>
      <c r="S26" s="429" t="s">
        <v>844</v>
      </c>
    </row>
    <row r="27" spans="1:22" ht="12" customHeight="1" x14ac:dyDescent="0.2">
      <c r="A27" s="186" t="s">
        <v>289</v>
      </c>
      <c r="B27" s="84">
        <v>84</v>
      </c>
      <c r="C27" s="72">
        <v>79</v>
      </c>
      <c r="D27" s="72">
        <v>43</v>
      </c>
      <c r="E27" s="72">
        <v>4</v>
      </c>
      <c r="F27" s="72">
        <v>8</v>
      </c>
      <c r="G27" s="72">
        <v>13</v>
      </c>
      <c r="H27" s="72">
        <v>3</v>
      </c>
      <c r="I27" s="72">
        <v>7</v>
      </c>
      <c r="J27" s="72">
        <v>0</v>
      </c>
      <c r="K27" s="72">
        <v>1</v>
      </c>
      <c r="L27" s="73">
        <v>5</v>
      </c>
      <c r="M27" s="217" t="s">
        <v>20</v>
      </c>
      <c r="N27" s="423">
        <v>11857</v>
      </c>
      <c r="O27" s="423">
        <v>5688</v>
      </c>
      <c r="P27" s="423">
        <v>6169</v>
      </c>
      <c r="Q27" s="451">
        <v>66163</v>
      </c>
      <c r="R27" s="423">
        <f>Q27-S27</f>
        <v>33401</v>
      </c>
      <c r="S27" s="451">
        <v>32762</v>
      </c>
      <c r="U27" s="450" t="s">
        <v>894</v>
      </c>
      <c r="V27" s="451">
        <v>66163</v>
      </c>
    </row>
    <row r="28" spans="1:22" ht="12" customHeight="1" x14ac:dyDescent="0.2">
      <c r="A28" s="184"/>
      <c r="B28" s="84" t="s">
        <v>53</v>
      </c>
      <c r="C28" s="72" t="s">
        <v>53</v>
      </c>
      <c r="D28" s="72" t="s">
        <v>53</v>
      </c>
      <c r="E28" s="72" t="s">
        <v>53</v>
      </c>
      <c r="F28" s="72" t="s">
        <v>53</v>
      </c>
      <c r="G28" s="72" t="s">
        <v>53</v>
      </c>
      <c r="H28" s="72" t="s">
        <v>53</v>
      </c>
      <c r="I28" s="72" t="s">
        <v>53</v>
      </c>
      <c r="J28" s="72" t="s">
        <v>53</v>
      </c>
      <c r="K28" s="72" t="s">
        <v>53</v>
      </c>
      <c r="L28" s="73" t="s">
        <v>53</v>
      </c>
      <c r="M28" s="229" t="s">
        <v>409</v>
      </c>
      <c r="N28" s="423">
        <v>7155</v>
      </c>
      <c r="O28" s="423">
        <v>4024</v>
      </c>
      <c r="P28" s="423">
        <v>3131</v>
      </c>
      <c r="Q28" s="451">
        <v>35276</v>
      </c>
      <c r="R28" s="423">
        <f t="shared" ref="R28:R34" si="4">Q28-S28</f>
        <v>20597</v>
      </c>
      <c r="S28" s="451">
        <v>14679</v>
      </c>
      <c r="U28" s="450" t="s">
        <v>895</v>
      </c>
      <c r="V28" s="451">
        <v>35276</v>
      </c>
    </row>
    <row r="29" spans="1:22" ht="12" customHeight="1" x14ac:dyDescent="0.2">
      <c r="A29" s="186" t="s">
        <v>416</v>
      </c>
      <c r="B29" s="84">
        <v>4420</v>
      </c>
      <c r="C29" s="72">
        <v>4049</v>
      </c>
      <c r="D29" s="72">
        <v>1471</v>
      </c>
      <c r="E29" s="72">
        <v>400</v>
      </c>
      <c r="F29" s="72">
        <v>250</v>
      </c>
      <c r="G29" s="72">
        <v>1031</v>
      </c>
      <c r="H29" s="72">
        <v>86</v>
      </c>
      <c r="I29" s="72">
        <v>200</v>
      </c>
      <c r="J29" s="72">
        <v>458</v>
      </c>
      <c r="K29" s="72">
        <v>153</v>
      </c>
      <c r="L29" s="73">
        <v>371</v>
      </c>
      <c r="M29" s="217" t="s">
        <v>876</v>
      </c>
      <c r="N29" s="424">
        <v>60.344100531331705</v>
      </c>
      <c r="O29" s="424">
        <v>70.745428973277072</v>
      </c>
      <c r="P29" s="424">
        <v>50.753768844221106</v>
      </c>
      <c r="Q29" s="452">
        <v>53.3</v>
      </c>
      <c r="R29" s="424">
        <f>R28*100/R27</f>
        <v>61.665818388670999</v>
      </c>
      <c r="S29" s="452">
        <v>44.8</v>
      </c>
      <c r="U29" s="450" t="s">
        <v>896</v>
      </c>
      <c r="V29" s="452">
        <v>53.3</v>
      </c>
    </row>
    <row r="30" spans="1:22" ht="12" customHeight="1" x14ac:dyDescent="0.2">
      <c r="A30" s="186" t="s">
        <v>417</v>
      </c>
      <c r="B30" s="84">
        <v>2563</v>
      </c>
      <c r="C30" s="72">
        <v>2325</v>
      </c>
      <c r="D30" s="72">
        <v>891</v>
      </c>
      <c r="E30" s="72">
        <v>187</v>
      </c>
      <c r="F30" s="72">
        <v>129</v>
      </c>
      <c r="G30" s="72">
        <v>718</v>
      </c>
      <c r="H30" s="72">
        <v>30</v>
      </c>
      <c r="I30" s="72">
        <v>110</v>
      </c>
      <c r="J30" s="72">
        <v>183</v>
      </c>
      <c r="K30" s="72">
        <v>77</v>
      </c>
      <c r="L30" s="73">
        <v>238</v>
      </c>
      <c r="M30" s="229" t="s">
        <v>411</v>
      </c>
      <c r="N30" s="423">
        <v>7061</v>
      </c>
      <c r="O30" s="423">
        <v>3954</v>
      </c>
      <c r="P30" s="423">
        <v>3107</v>
      </c>
      <c r="Q30" s="72">
        <f>Q31+Q32</f>
        <v>35276</v>
      </c>
      <c r="R30" s="72">
        <f>R31+R32</f>
        <v>20597</v>
      </c>
      <c r="S30" s="72">
        <f>S31+S32</f>
        <v>14679</v>
      </c>
      <c r="U30" s="450" t="s">
        <v>897</v>
      </c>
      <c r="V30" s="451">
        <v>31791</v>
      </c>
    </row>
    <row r="31" spans="1:22" ht="12" customHeight="1" x14ac:dyDescent="0.2">
      <c r="A31" s="186" t="s">
        <v>418</v>
      </c>
      <c r="B31" s="84">
        <v>5201</v>
      </c>
      <c r="C31" s="72">
        <v>4854</v>
      </c>
      <c r="D31" s="72">
        <v>2120</v>
      </c>
      <c r="E31" s="72">
        <v>543</v>
      </c>
      <c r="F31" s="72">
        <v>349</v>
      </c>
      <c r="G31" s="72">
        <v>1194</v>
      </c>
      <c r="H31" s="72">
        <v>84</v>
      </c>
      <c r="I31" s="72">
        <v>145</v>
      </c>
      <c r="J31" s="72">
        <v>316</v>
      </c>
      <c r="K31" s="72">
        <v>103</v>
      </c>
      <c r="L31" s="73">
        <v>347</v>
      </c>
      <c r="M31" s="229" t="s">
        <v>412</v>
      </c>
      <c r="N31" s="423">
        <v>5796</v>
      </c>
      <c r="O31" s="423">
        <v>3391</v>
      </c>
      <c r="P31" s="423">
        <v>2405</v>
      </c>
      <c r="Q31" s="451">
        <v>31791</v>
      </c>
      <c r="R31" s="423">
        <f t="shared" si="4"/>
        <v>18648</v>
      </c>
      <c r="S31" s="451">
        <v>13143</v>
      </c>
      <c r="U31" s="450" t="s">
        <v>898</v>
      </c>
      <c r="V31" s="451">
        <v>15134</v>
      </c>
    </row>
    <row r="32" spans="1:22" ht="12" customHeight="1" x14ac:dyDescent="0.2">
      <c r="A32" s="186" t="s">
        <v>417</v>
      </c>
      <c r="B32" s="84">
        <v>3207</v>
      </c>
      <c r="C32" s="72">
        <v>2973</v>
      </c>
      <c r="D32" s="72">
        <v>1366</v>
      </c>
      <c r="E32" s="72">
        <v>236</v>
      </c>
      <c r="F32" s="72">
        <v>200</v>
      </c>
      <c r="G32" s="72">
        <v>835</v>
      </c>
      <c r="H32" s="72">
        <v>53</v>
      </c>
      <c r="I32" s="72">
        <v>80</v>
      </c>
      <c r="J32" s="72">
        <v>147</v>
      </c>
      <c r="K32" s="72">
        <v>56</v>
      </c>
      <c r="L32" s="73">
        <v>234</v>
      </c>
      <c r="M32" s="229" t="s">
        <v>414</v>
      </c>
      <c r="N32" s="423">
        <v>1265</v>
      </c>
      <c r="O32" s="423">
        <v>563</v>
      </c>
      <c r="P32" s="423">
        <v>702</v>
      </c>
      <c r="Q32" s="451">
        <v>3485</v>
      </c>
      <c r="R32" s="423">
        <f t="shared" si="4"/>
        <v>1949</v>
      </c>
      <c r="S32" s="451">
        <v>1536</v>
      </c>
      <c r="U32" s="450" t="s">
        <v>899</v>
      </c>
      <c r="V32" s="451">
        <v>16657</v>
      </c>
    </row>
    <row r="33" spans="1:22" ht="12" customHeight="1" x14ac:dyDescent="0.2">
      <c r="A33" s="186" t="s">
        <v>419</v>
      </c>
      <c r="B33" s="84">
        <v>10375</v>
      </c>
      <c r="C33" s="72">
        <v>9733</v>
      </c>
      <c r="D33" s="72">
        <v>3779</v>
      </c>
      <c r="E33" s="72">
        <v>611</v>
      </c>
      <c r="F33" s="72">
        <v>524</v>
      </c>
      <c r="G33" s="72">
        <v>3277</v>
      </c>
      <c r="H33" s="72">
        <v>315</v>
      </c>
      <c r="I33" s="72">
        <v>488</v>
      </c>
      <c r="J33" s="72">
        <v>572</v>
      </c>
      <c r="K33" s="72">
        <v>167</v>
      </c>
      <c r="L33" s="73">
        <v>642</v>
      </c>
      <c r="M33" s="217" t="s">
        <v>876</v>
      </c>
      <c r="N33" s="424">
        <v>17.915309446254071</v>
      </c>
      <c r="O33" s="424">
        <v>14.238745574102175</v>
      </c>
      <c r="P33" s="424">
        <v>22.594142259414227</v>
      </c>
      <c r="Q33" s="452">
        <v>9.9</v>
      </c>
      <c r="R33" s="424">
        <f>R32*100/R30</f>
        <v>9.4625430887993396</v>
      </c>
      <c r="S33" s="452">
        <v>10.5</v>
      </c>
      <c r="U33" s="450" t="s">
        <v>900</v>
      </c>
      <c r="V33" s="451">
        <v>8562</v>
      </c>
    </row>
    <row r="34" spans="1:22" ht="12" customHeight="1" x14ac:dyDescent="0.2">
      <c r="A34" s="186" t="s">
        <v>417</v>
      </c>
      <c r="B34" s="84">
        <v>7578</v>
      </c>
      <c r="C34" s="72">
        <v>7090</v>
      </c>
      <c r="D34" s="72">
        <v>2806</v>
      </c>
      <c r="E34" s="72">
        <v>369</v>
      </c>
      <c r="F34" s="72">
        <v>348</v>
      </c>
      <c r="G34" s="72">
        <v>2570</v>
      </c>
      <c r="H34" s="72">
        <v>187</v>
      </c>
      <c r="I34" s="72">
        <v>339</v>
      </c>
      <c r="J34" s="72">
        <v>365</v>
      </c>
      <c r="K34" s="72">
        <v>106</v>
      </c>
      <c r="L34" s="73">
        <v>488</v>
      </c>
      <c r="M34" s="229" t="s">
        <v>415</v>
      </c>
      <c r="N34" s="423">
        <v>4702</v>
      </c>
      <c r="O34" s="423">
        <v>1664</v>
      </c>
      <c r="P34" s="423">
        <v>3038</v>
      </c>
      <c r="Q34" s="451">
        <v>30887</v>
      </c>
      <c r="R34" s="423">
        <f t="shared" si="4"/>
        <v>12804</v>
      </c>
      <c r="S34" s="451">
        <v>18083</v>
      </c>
      <c r="U34" s="450" t="s">
        <v>901</v>
      </c>
      <c r="V34" s="451">
        <v>8095</v>
      </c>
    </row>
    <row r="35" spans="1:22" ht="12" customHeight="1" x14ac:dyDescent="0.2">
      <c r="A35" s="184"/>
      <c r="B35" s="84" t="s">
        <v>53</v>
      </c>
      <c r="C35" s="72" t="s">
        <v>53</v>
      </c>
      <c r="D35" s="72" t="s">
        <v>53</v>
      </c>
      <c r="E35" s="72" t="s">
        <v>53</v>
      </c>
      <c r="F35" s="72" t="s">
        <v>53</v>
      </c>
      <c r="G35" s="72" t="s">
        <v>53</v>
      </c>
      <c r="H35" s="72" t="s">
        <v>53</v>
      </c>
      <c r="I35" s="72" t="s">
        <v>53</v>
      </c>
      <c r="J35" s="72" t="s">
        <v>53</v>
      </c>
      <c r="K35" s="72" t="s">
        <v>53</v>
      </c>
      <c r="L35" s="73" t="s">
        <v>53</v>
      </c>
      <c r="M35" s="3" t="s">
        <v>864</v>
      </c>
      <c r="N35" s="3"/>
      <c r="O35" s="3"/>
      <c r="P35" s="3"/>
      <c r="Q35" s="3"/>
      <c r="R35" s="3"/>
      <c r="S35" s="3"/>
      <c r="U35" s="450" t="s">
        <v>902</v>
      </c>
      <c r="V35" s="451">
        <v>3485</v>
      </c>
    </row>
    <row r="36" spans="1:22" ht="17.25" customHeight="1" x14ac:dyDescent="0.25">
      <c r="A36" s="185" t="s">
        <v>133</v>
      </c>
      <c r="B36" s="84" t="s">
        <v>53</v>
      </c>
      <c r="C36" s="72" t="s">
        <v>53</v>
      </c>
      <c r="D36" s="72" t="s">
        <v>53</v>
      </c>
      <c r="E36" s="72" t="s">
        <v>53</v>
      </c>
      <c r="F36" s="72" t="s">
        <v>53</v>
      </c>
      <c r="G36" s="72" t="s">
        <v>53</v>
      </c>
      <c r="H36" s="72" t="s">
        <v>53</v>
      </c>
      <c r="I36" s="72" t="s">
        <v>53</v>
      </c>
      <c r="J36" s="72" t="s">
        <v>53</v>
      </c>
      <c r="K36" s="72" t="s">
        <v>53</v>
      </c>
      <c r="L36" s="73" t="s">
        <v>53</v>
      </c>
      <c r="U36" s="450" t="s">
        <v>903</v>
      </c>
      <c r="V36" s="452">
        <v>9.9</v>
      </c>
    </row>
    <row r="37" spans="1:22" ht="17.25" customHeight="1" x14ac:dyDescent="0.2">
      <c r="A37" s="188" t="s">
        <v>20</v>
      </c>
      <c r="B37" s="84">
        <v>113067</v>
      </c>
      <c r="C37" s="72">
        <v>105020</v>
      </c>
      <c r="D37" s="72">
        <v>40908</v>
      </c>
      <c r="E37" s="72">
        <v>6540</v>
      </c>
      <c r="F37" s="72">
        <v>5317</v>
      </c>
      <c r="G37" s="72">
        <v>32924</v>
      </c>
      <c r="H37" s="72">
        <v>2770</v>
      </c>
      <c r="I37" s="72">
        <v>5083</v>
      </c>
      <c r="J37" s="72">
        <v>9031</v>
      </c>
      <c r="K37" s="72">
        <v>2447</v>
      </c>
      <c r="L37" s="73">
        <v>8047</v>
      </c>
      <c r="N37" s="427" t="s">
        <v>0</v>
      </c>
      <c r="O37" s="427" t="s">
        <v>843</v>
      </c>
      <c r="P37" s="427" t="s">
        <v>844</v>
      </c>
      <c r="U37" s="450" t="s">
        <v>904</v>
      </c>
      <c r="V37" s="451">
        <v>30887</v>
      </c>
    </row>
    <row r="38" spans="1:22" ht="17.25" customHeight="1" x14ac:dyDescent="0.2">
      <c r="A38" s="186" t="s">
        <v>420</v>
      </c>
      <c r="B38" s="84">
        <v>74928</v>
      </c>
      <c r="C38" s="72">
        <v>69449</v>
      </c>
      <c r="D38" s="72">
        <v>24952</v>
      </c>
      <c r="E38" s="72">
        <v>3387</v>
      </c>
      <c r="F38" s="72">
        <v>3288</v>
      </c>
      <c r="G38" s="72">
        <v>23035</v>
      </c>
      <c r="H38" s="72">
        <v>1784</v>
      </c>
      <c r="I38" s="72">
        <v>3720</v>
      </c>
      <c r="J38" s="72">
        <v>7293</v>
      </c>
      <c r="K38" s="72">
        <v>1990</v>
      </c>
      <c r="L38" s="73">
        <v>5479</v>
      </c>
      <c r="M38" s="18" t="s">
        <v>908</v>
      </c>
      <c r="N38" s="424">
        <v>60.344100531331705</v>
      </c>
      <c r="O38" s="424">
        <v>70.745428973277072</v>
      </c>
      <c r="P38" s="424">
        <v>50.753768844221106</v>
      </c>
      <c r="U38" s="450" t="s">
        <v>905</v>
      </c>
      <c r="V38" s="451">
        <v>2638</v>
      </c>
    </row>
    <row r="39" spans="1:22" ht="17.25" customHeight="1" x14ac:dyDescent="0.2">
      <c r="A39" s="186" t="s">
        <v>421</v>
      </c>
      <c r="B39" s="84">
        <v>56622</v>
      </c>
      <c r="C39" s="72">
        <v>52646</v>
      </c>
      <c r="D39" s="72">
        <v>19066</v>
      </c>
      <c r="E39" s="72">
        <v>2398</v>
      </c>
      <c r="F39" s="72">
        <v>2490</v>
      </c>
      <c r="G39" s="72">
        <v>17240</v>
      </c>
      <c r="H39" s="72">
        <v>1334</v>
      </c>
      <c r="I39" s="72">
        <v>2699</v>
      </c>
      <c r="J39" s="72">
        <v>5818</v>
      </c>
      <c r="K39" s="72">
        <v>1601</v>
      </c>
      <c r="L39" s="73">
        <v>3976</v>
      </c>
      <c r="M39" s="18" t="s">
        <v>873</v>
      </c>
      <c r="N39" s="424">
        <v>53.3</v>
      </c>
      <c r="O39" s="424">
        <v>61.665818388670999</v>
      </c>
      <c r="P39" s="424">
        <v>44.8</v>
      </c>
      <c r="U39" s="450" t="s">
        <v>906</v>
      </c>
      <c r="V39" s="451">
        <v>28249</v>
      </c>
    </row>
    <row r="40" spans="1:22" ht="17.25" customHeight="1" x14ac:dyDescent="0.2">
      <c r="A40" s="186" t="s">
        <v>422</v>
      </c>
      <c r="B40" s="84">
        <v>6939</v>
      </c>
      <c r="C40" s="72">
        <v>6451</v>
      </c>
      <c r="D40" s="72">
        <v>1895</v>
      </c>
      <c r="E40" s="72">
        <v>304</v>
      </c>
      <c r="F40" s="72">
        <v>282</v>
      </c>
      <c r="G40" s="72">
        <v>2560</v>
      </c>
      <c r="H40" s="72">
        <v>179</v>
      </c>
      <c r="I40" s="72">
        <v>473</v>
      </c>
      <c r="J40" s="72">
        <v>607</v>
      </c>
      <c r="K40" s="72">
        <v>151</v>
      </c>
      <c r="L40" s="73">
        <v>488</v>
      </c>
      <c r="U40" s="450" t="s">
        <v>53</v>
      </c>
      <c r="V40" s="452" t="s">
        <v>53</v>
      </c>
    </row>
    <row r="41" spans="1:22" ht="17.25" customHeight="1" x14ac:dyDescent="0.2">
      <c r="A41" s="186" t="s">
        <v>423</v>
      </c>
      <c r="B41" s="84">
        <v>4157</v>
      </c>
      <c r="C41" s="72">
        <v>3802</v>
      </c>
      <c r="D41" s="72">
        <v>1344</v>
      </c>
      <c r="E41" s="72">
        <v>253</v>
      </c>
      <c r="F41" s="72">
        <v>168</v>
      </c>
      <c r="G41" s="72">
        <v>1255</v>
      </c>
      <c r="H41" s="72">
        <v>94</v>
      </c>
      <c r="I41" s="72">
        <v>247</v>
      </c>
      <c r="J41" s="72">
        <v>350</v>
      </c>
      <c r="K41" s="72">
        <v>91</v>
      </c>
      <c r="L41" s="73">
        <v>355</v>
      </c>
      <c r="M41" s="399"/>
      <c r="N41" s="427" t="s">
        <v>0</v>
      </c>
      <c r="O41" s="427" t="s">
        <v>843</v>
      </c>
      <c r="P41" s="427" t="s">
        <v>844</v>
      </c>
      <c r="U41" s="450" t="s">
        <v>907</v>
      </c>
      <c r="V41" s="451">
        <v>32762</v>
      </c>
    </row>
    <row r="42" spans="1:22" ht="17.25" customHeight="1" x14ac:dyDescent="0.2">
      <c r="A42" s="186" t="s">
        <v>424</v>
      </c>
      <c r="B42" s="84">
        <v>3357</v>
      </c>
      <c r="C42" s="72">
        <v>3088</v>
      </c>
      <c r="D42" s="72">
        <v>1195</v>
      </c>
      <c r="E42" s="72">
        <v>198</v>
      </c>
      <c r="F42" s="72">
        <v>144</v>
      </c>
      <c r="G42" s="72">
        <v>977</v>
      </c>
      <c r="H42" s="72">
        <v>96</v>
      </c>
      <c r="I42" s="72">
        <v>155</v>
      </c>
      <c r="J42" s="72">
        <v>246</v>
      </c>
      <c r="K42" s="72">
        <v>77</v>
      </c>
      <c r="L42" s="73">
        <v>269</v>
      </c>
      <c r="M42" s="399" t="s">
        <v>908</v>
      </c>
      <c r="N42" s="424">
        <v>17.915309446254071</v>
      </c>
      <c r="O42" s="424">
        <v>14.238745574102175</v>
      </c>
      <c r="P42" s="424">
        <v>22.594142259414227</v>
      </c>
      <c r="U42" s="450" t="s">
        <v>895</v>
      </c>
      <c r="V42" s="451">
        <v>14679</v>
      </c>
    </row>
    <row r="43" spans="1:22" ht="17.25" customHeight="1" x14ac:dyDescent="0.2">
      <c r="A43" s="186" t="s">
        <v>425</v>
      </c>
      <c r="B43" s="84">
        <v>3853</v>
      </c>
      <c r="C43" s="72">
        <v>3462</v>
      </c>
      <c r="D43" s="72">
        <v>1452</v>
      </c>
      <c r="E43" s="72">
        <v>234</v>
      </c>
      <c r="F43" s="72">
        <v>204</v>
      </c>
      <c r="G43" s="72">
        <v>1003</v>
      </c>
      <c r="H43" s="72">
        <v>81</v>
      </c>
      <c r="I43" s="72">
        <v>146</v>
      </c>
      <c r="J43" s="72">
        <v>272</v>
      </c>
      <c r="K43" s="72">
        <v>70</v>
      </c>
      <c r="L43" s="73">
        <v>391</v>
      </c>
      <c r="M43" s="399" t="s">
        <v>873</v>
      </c>
      <c r="N43" s="452">
        <v>9.9</v>
      </c>
      <c r="O43" s="424">
        <v>9.4625430887993396</v>
      </c>
      <c r="P43" s="452">
        <v>10.5</v>
      </c>
      <c r="U43" s="450" t="s">
        <v>896</v>
      </c>
      <c r="V43" s="452">
        <v>44.8</v>
      </c>
    </row>
    <row r="44" spans="1:22" ht="17.25" customHeight="1" x14ac:dyDescent="0.2">
      <c r="A44" s="186" t="s">
        <v>426</v>
      </c>
      <c r="B44" s="84">
        <v>61169</v>
      </c>
      <c r="C44" s="72">
        <v>56924</v>
      </c>
      <c r="D44" s="72">
        <v>20417</v>
      </c>
      <c r="E44" s="72">
        <v>2442</v>
      </c>
      <c r="F44" s="72">
        <v>2562</v>
      </c>
      <c r="G44" s="72">
        <v>18926</v>
      </c>
      <c r="H44" s="72">
        <v>1469</v>
      </c>
      <c r="I44" s="72">
        <v>3063</v>
      </c>
      <c r="J44" s="72">
        <v>6294</v>
      </c>
      <c r="K44" s="72">
        <v>1751</v>
      </c>
      <c r="L44" s="73">
        <v>4245</v>
      </c>
      <c r="U44" s="450" t="s">
        <v>897</v>
      </c>
      <c r="V44" s="451">
        <v>13143</v>
      </c>
    </row>
    <row r="45" spans="1:22" ht="17.25" customHeight="1" x14ac:dyDescent="0.2">
      <c r="A45" s="186" t="s">
        <v>421</v>
      </c>
      <c r="B45" s="84">
        <v>50369</v>
      </c>
      <c r="C45" s="72">
        <v>46906</v>
      </c>
      <c r="D45" s="72">
        <v>17124</v>
      </c>
      <c r="E45" s="72">
        <v>1913</v>
      </c>
      <c r="F45" s="72">
        <v>2117</v>
      </c>
      <c r="G45" s="72">
        <v>15268</v>
      </c>
      <c r="H45" s="72">
        <v>1182</v>
      </c>
      <c r="I45" s="72">
        <v>2394</v>
      </c>
      <c r="J45" s="72">
        <v>5412</v>
      </c>
      <c r="K45" s="72">
        <v>1496</v>
      </c>
      <c r="L45" s="73">
        <v>3463</v>
      </c>
      <c r="U45" s="450" t="s">
        <v>898</v>
      </c>
      <c r="V45" s="451">
        <v>5568</v>
      </c>
    </row>
    <row r="46" spans="1:22" ht="17.25" customHeight="1" x14ac:dyDescent="0.2">
      <c r="A46" s="186" t="s">
        <v>422</v>
      </c>
      <c r="B46" s="84">
        <v>5038</v>
      </c>
      <c r="C46" s="72">
        <v>4707</v>
      </c>
      <c r="D46" s="72">
        <v>1331</v>
      </c>
      <c r="E46" s="72">
        <v>193</v>
      </c>
      <c r="F46" s="72">
        <v>187</v>
      </c>
      <c r="G46" s="72">
        <v>1922</v>
      </c>
      <c r="H46" s="72">
        <v>138</v>
      </c>
      <c r="I46" s="72">
        <v>351</v>
      </c>
      <c r="J46" s="72">
        <v>461</v>
      </c>
      <c r="K46" s="72">
        <v>124</v>
      </c>
      <c r="L46" s="73">
        <v>331</v>
      </c>
      <c r="U46" s="450" t="s">
        <v>899</v>
      </c>
      <c r="V46" s="451">
        <v>7575</v>
      </c>
    </row>
    <row r="47" spans="1:22" ht="17.25" customHeight="1" x14ac:dyDescent="0.2">
      <c r="A47" s="186" t="s">
        <v>423</v>
      </c>
      <c r="B47" s="84">
        <v>2216</v>
      </c>
      <c r="C47" s="72">
        <v>2047</v>
      </c>
      <c r="D47" s="72">
        <v>672</v>
      </c>
      <c r="E47" s="72">
        <v>127</v>
      </c>
      <c r="F47" s="72">
        <v>96</v>
      </c>
      <c r="G47" s="72">
        <v>703</v>
      </c>
      <c r="H47" s="72">
        <v>48</v>
      </c>
      <c r="I47" s="72">
        <v>163</v>
      </c>
      <c r="J47" s="72">
        <v>185</v>
      </c>
      <c r="K47" s="72">
        <v>53</v>
      </c>
      <c r="L47" s="73">
        <v>169</v>
      </c>
      <c r="U47" s="450" t="s">
        <v>900</v>
      </c>
      <c r="V47" s="451">
        <v>4394</v>
      </c>
    </row>
    <row r="48" spans="1:22" ht="17.25" customHeight="1" x14ac:dyDescent="0.2">
      <c r="A48" s="186" t="s">
        <v>424</v>
      </c>
      <c r="B48" s="84">
        <v>1784</v>
      </c>
      <c r="C48" s="72">
        <v>1666</v>
      </c>
      <c r="D48" s="72">
        <v>639</v>
      </c>
      <c r="E48" s="72">
        <v>99</v>
      </c>
      <c r="F48" s="72">
        <v>70</v>
      </c>
      <c r="G48" s="72">
        <v>552</v>
      </c>
      <c r="H48" s="72">
        <v>57</v>
      </c>
      <c r="I48" s="72">
        <v>90</v>
      </c>
      <c r="J48" s="72">
        <v>117</v>
      </c>
      <c r="K48" s="72">
        <v>42</v>
      </c>
      <c r="L48" s="73">
        <v>118</v>
      </c>
      <c r="U48" s="450" t="s">
        <v>901</v>
      </c>
      <c r="V48" s="451">
        <v>3181</v>
      </c>
    </row>
    <row r="49" spans="1:22" ht="17.25" customHeight="1" x14ac:dyDescent="0.2">
      <c r="A49" s="186" t="s">
        <v>425</v>
      </c>
      <c r="B49" s="84">
        <v>1762</v>
      </c>
      <c r="C49" s="72">
        <v>1598</v>
      </c>
      <c r="D49" s="72">
        <v>651</v>
      </c>
      <c r="E49" s="72">
        <v>110</v>
      </c>
      <c r="F49" s="72">
        <v>92</v>
      </c>
      <c r="G49" s="72">
        <v>481</v>
      </c>
      <c r="H49" s="72">
        <v>44</v>
      </c>
      <c r="I49" s="72">
        <v>65</v>
      </c>
      <c r="J49" s="72">
        <v>119</v>
      </c>
      <c r="K49" s="72">
        <v>36</v>
      </c>
      <c r="L49" s="73">
        <v>164</v>
      </c>
      <c r="U49" s="450" t="s">
        <v>902</v>
      </c>
      <c r="V49" s="451">
        <v>1536</v>
      </c>
    </row>
    <row r="50" spans="1:22" ht="17.25" customHeight="1" x14ac:dyDescent="0.2">
      <c r="A50" s="186" t="s">
        <v>427</v>
      </c>
      <c r="B50" s="84">
        <v>11652</v>
      </c>
      <c r="C50" s="72">
        <v>10618</v>
      </c>
      <c r="D50" s="72">
        <v>3817</v>
      </c>
      <c r="E50" s="72">
        <v>845</v>
      </c>
      <c r="F50" s="72">
        <v>618</v>
      </c>
      <c r="G50" s="72">
        <v>3572</v>
      </c>
      <c r="H50" s="72">
        <v>255</v>
      </c>
      <c r="I50" s="72">
        <v>558</v>
      </c>
      <c r="J50" s="72">
        <v>771</v>
      </c>
      <c r="K50" s="72">
        <v>182</v>
      </c>
      <c r="L50" s="73">
        <v>1034</v>
      </c>
      <c r="U50" s="450" t="s">
        <v>903</v>
      </c>
      <c r="V50" s="452">
        <v>10.5</v>
      </c>
    </row>
    <row r="51" spans="1:22" ht="14.25" customHeight="1" x14ac:dyDescent="0.2">
      <c r="A51" s="186" t="s">
        <v>421</v>
      </c>
      <c r="B51" s="84">
        <v>5463</v>
      </c>
      <c r="C51" s="72">
        <v>5026</v>
      </c>
      <c r="D51" s="72">
        <v>1685</v>
      </c>
      <c r="E51" s="72">
        <v>438</v>
      </c>
      <c r="F51" s="72">
        <v>325</v>
      </c>
      <c r="G51" s="72">
        <v>1776</v>
      </c>
      <c r="H51" s="72">
        <v>120</v>
      </c>
      <c r="I51" s="72">
        <v>272</v>
      </c>
      <c r="J51" s="72">
        <v>335</v>
      </c>
      <c r="K51" s="72">
        <v>75</v>
      </c>
      <c r="L51" s="73">
        <v>437</v>
      </c>
      <c r="U51" s="450" t="s">
        <v>904</v>
      </c>
      <c r="V51" s="451">
        <v>18083</v>
      </c>
    </row>
    <row r="52" spans="1:22" ht="14.25" customHeight="1" x14ac:dyDescent="0.2">
      <c r="A52" s="186" t="s">
        <v>422</v>
      </c>
      <c r="B52" s="84">
        <v>1710</v>
      </c>
      <c r="C52" s="72">
        <v>1571</v>
      </c>
      <c r="D52" s="72">
        <v>512</v>
      </c>
      <c r="E52" s="72">
        <v>104</v>
      </c>
      <c r="F52" s="72">
        <v>89</v>
      </c>
      <c r="G52" s="72">
        <v>574</v>
      </c>
      <c r="H52" s="72">
        <v>38</v>
      </c>
      <c r="I52" s="72">
        <v>107</v>
      </c>
      <c r="J52" s="72">
        <v>122</v>
      </c>
      <c r="K52" s="72">
        <v>25</v>
      </c>
      <c r="L52" s="73">
        <v>139</v>
      </c>
      <c r="U52" s="450" t="s">
        <v>905</v>
      </c>
      <c r="V52" s="451">
        <v>1167</v>
      </c>
    </row>
    <row r="53" spans="1:22" ht="14.25" customHeight="1" x14ac:dyDescent="0.2">
      <c r="A53" s="186" t="s">
        <v>423</v>
      </c>
      <c r="B53" s="84">
        <v>1719</v>
      </c>
      <c r="C53" s="72">
        <v>1559</v>
      </c>
      <c r="D53" s="72">
        <v>604</v>
      </c>
      <c r="E53" s="72">
        <v>112</v>
      </c>
      <c r="F53" s="72">
        <v>67</v>
      </c>
      <c r="G53" s="72">
        <v>491</v>
      </c>
      <c r="H53" s="72">
        <v>41</v>
      </c>
      <c r="I53" s="72">
        <v>79</v>
      </c>
      <c r="J53" s="72">
        <v>133</v>
      </c>
      <c r="K53" s="72">
        <v>32</v>
      </c>
      <c r="L53" s="73">
        <v>160</v>
      </c>
      <c r="U53" s="450" t="s">
        <v>906</v>
      </c>
      <c r="V53" s="451">
        <v>16916</v>
      </c>
    </row>
    <row r="54" spans="1:22" x14ac:dyDescent="0.2">
      <c r="A54" s="186" t="s">
        <v>424</v>
      </c>
      <c r="B54" s="84">
        <v>1295</v>
      </c>
      <c r="C54" s="72">
        <v>1162</v>
      </c>
      <c r="D54" s="72">
        <v>450</v>
      </c>
      <c r="E54" s="72">
        <v>88</v>
      </c>
      <c r="F54" s="72">
        <v>54</v>
      </c>
      <c r="G54" s="72">
        <v>365</v>
      </c>
      <c r="H54" s="72">
        <v>31</v>
      </c>
      <c r="I54" s="72">
        <v>49</v>
      </c>
      <c r="J54" s="72">
        <v>98</v>
      </c>
      <c r="K54" s="72">
        <v>27</v>
      </c>
      <c r="L54" s="73">
        <v>133</v>
      </c>
    </row>
    <row r="55" spans="1:22" x14ac:dyDescent="0.2">
      <c r="A55" s="186" t="s">
        <v>425</v>
      </c>
      <c r="B55" s="84">
        <v>1465</v>
      </c>
      <c r="C55" s="72">
        <v>1300</v>
      </c>
      <c r="D55" s="72">
        <v>566</v>
      </c>
      <c r="E55" s="72">
        <v>103</v>
      </c>
      <c r="F55" s="72">
        <v>83</v>
      </c>
      <c r="G55" s="72">
        <v>366</v>
      </c>
      <c r="H55" s="72">
        <v>25</v>
      </c>
      <c r="I55" s="72">
        <v>51</v>
      </c>
      <c r="J55" s="72">
        <v>83</v>
      </c>
      <c r="K55" s="72">
        <v>23</v>
      </c>
      <c r="L55" s="73">
        <v>165</v>
      </c>
    </row>
    <row r="56" spans="1:22" x14ac:dyDescent="0.2">
      <c r="A56" s="186" t="s">
        <v>428</v>
      </c>
      <c r="B56" s="84">
        <v>2107</v>
      </c>
      <c r="C56" s="72">
        <v>1907</v>
      </c>
      <c r="D56" s="72">
        <v>718</v>
      </c>
      <c r="E56" s="72">
        <v>100</v>
      </c>
      <c r="F56" s="72">
        <v>108</v>
      </c>
      <c r="G56" s="72">
        <v>537</v>
      </c>
      <c r="H56" s="72">
        <v>60</v>
      </c>
      <c r="I56" s="72">
        <v>99</v>
      </c>
      <c r="J56" s="72">
        <v>228</v>
      </c>
      <c r="K56" s="72">
        <v>57</v>
      </c>
      <c r="L56" s="73">
        <v>200</v>
      </c>
    </row>
    <row r="57" spans="1:22" x14ac:dyDescent="0.2">
      <c r="A57" s="186" t="s">
        <v>421</v>
      </c>
      <c r="B57" s="84">
        <v>790</v>
      </c>
      <c r="C57" s="72">
        <v>714</v>
      </c>
      <c r="D57" s="72">
        <v>257</v>
      </c>
      <c r="E57" s="72">
        <v>47</v>
      </c>
      <c r="F57" s="72">
        <v>48</v>
      </c>
      <c r="G57" s="72">
        <v>196</v>
      </c>
      <c r="H57" s="72">
        <v>32</v>
      </c>
      <c r="I57" s="72">
        <v>33</v>
      </c>
      <c r="J57" s="72">
        <v>71</v>
      </c>
      <c r="K57" s="72">
        <v>30</v>
      </c>
      <c r="L57" s="73">
        <v>76</v>
      </c>
    </row>
    <row r="58" spans="1:22" x14ac:dyDescent="0.2">
      <c r="A58" s="186" t="s">
        <v>422</v>
      </c>
      <c r="B58" s="84">
        <v>191</v>
      </c>
      <c r="C58" s="72">
        <v>173</v>
      </c>
      <c r="D58" s="72">
        <v>52</v>
      </c>
      <c r="E58" s="72">
        <v>7</v>
      </c>
      <c r="F58" s="72">
        <v>6</v>
      </c>
      <c r="G58" s="72">
        <v>64</v>
      </c>
      <c r="H58" s="72">
        <v>3</v>
      </c>
      <c r="I58" s="72">
        <v>15</v>
      </c>
      <c r="J58" s="72">
        <v>24</v>
      </c>
      <c r="K58" s="72">
        <v>2</v>
      </c>
      <c r="L58" s="73">
        <v>18</v>
      </c>
    </row>
    <row r="59" spans="1:22" x14ac:dyDescent="0.2">
      <c r="A59" s="186" t="s">
        <v>423</v>
      </c>
      <c r="B59" s="84">
        <v>222</v>
      </c>
      <c r="C59" s="72">
        <v>196</v>
      </c>
      <c r="D59" s="72">
        <v>68</v>
      </c>
      <c r="E59" s="72">
        <v>14</v>
      </c>
      <c r="F59" s="72">
        <v>5</v>
      </c>
      <c r="G59" s="72">
        <v>61</v>
      </c>
      <c r="H59" s="72">
        <v>5</v>
      </c>
      <c r="I59" s="72">
        <v>5</v>
      </c>
      <c r="J59" s="72">
        <v>32</v>
      </c>
      <c r="K59" s="72">
        <v>6</v>
      </c>
      <c r="L59" s="73">
        <v>26</v>
      </c>
    </row>
    <row r="60" spans="1:22" x14ac:dyDescent="0.2">
      <c r="A60" s="186" t="s">
        <v>424</v>
      </c>
      <c r="B60" s="84">
        <v>278</v>
      </c>
      <c r="C60" s="72">
        <v>260</v>
      </c>
      <c r="D60" s="72">
        <v>106</v>
      </c>
      <c r="E60" s="72">
        <v>11</v>
      </c>
      <c r="F60" s="72">
        <v>20</v>
      </c>
      <c r="G60" s="72">
        <v>60</v>
      </c>
      <c r="H60" s="72">
        <v>8</v>
      </c>
      <c r="I60" s="72">
        <v>16</v>
      </c>
      <c r="J60" s="72">
        <v>31</v>
      </c>
      <c r="K60" s="72">
        <v>8</v>
      </c>
      <c r="L60" s="73">
        <v>18</v>
      </c>
    </row>
    <row r="61" spans="1:22" x14ac:dyDescent="0.2">
      <c r="A61" s="186" t="s">
        <v>425</v>
      </c>
      <c r="B61" s="84">
        <v>626</v>
      </c>
      <c r="C61" s="72">
        <v>564</v>
      </c>
      <c r="D61" s="72">
        <v>235</v>
      </c>
      <c r="E61" s="72">
        <v>21</v>
      </c>
      <c r="F61" s="72">
        <v>29</v>
      </c>
      <c r="G61" s="72">
        <v>156</v>
      </c>
      <c r="H61" s="72">
        <v>12</v>
      </c>
      <c r="I61" s="72">
        <v>30</v>
      </c>
      <c r="J61" s="72">
        <v>70</v>
      </c>
      <c r="K61" s="72">
        <v>11</v>
      </c>
      <c r="L61" s="73">
        <v>62</v>
      </c>
    </row>
    <row r="62" spans="1:22" x14ac:dyDescent="0.2">
      <c r="A62" s="186" t="s">
        <v>429</v>
      </c>
      <c r="B62" s="84">
        <v>38139</v>
      </c>
      <c r="C62" s="72">
        <v>35571</v>
      </c>
      <c r="D62" s="72">
        <v>15956</v>
      </c>
      <c r="E62" s="72">
        <v>3153</v>
      </c>
      <c r="F62" s="72">
        <v>2029</v>
      </c>
      <c r="G62" s="72">
        <v>9889</v>
      </c>
      <c r="H62" s="72">
        <v>986</v>
      </c>
      <c r="I62" s="72">
        <v>1363</v>
      </c>
      <c r="J62" s="72">
        <v>1738</v>
      </c>
      <c r="K62" s="72">
        <v>457</v>
      </c>
      <c r="L62" s="73">
        <v>2568</v>
      </c>
    </row>
    <row r="63" spans="1:22" x14ac:dyDescent="0.2">
      <c r="A63" s="184"/>
      <c r="B63" s="84" t="s">
        <v>53</v>
      </c>
      <c r="C63" s="72" t="s">
        <v>53</v>
      </c>
      <c r="D63" s="72" t="s">
        <v>53</v>
      </c>
      <c r="E63" s="72" t="s">
        <v>53</v>
      </c>
      <c r="F63" s="72" t="s">
        <v>53</v>
      </c>
      <c r="G63" s="72" t="s">
        <v>53</v>
      </c>
      <c r="H63" s="72" t="s">
        <v>53</v>
      </c>
      <c r="I63" s="72" t="s">
        <v>53</v>
      </c>
      <c r="J63" s="72" t="s">
        <v>53</v>
      </c>
      <c r="K63" s="72" t="s">
        <v>53</v>
      </c>
      <c r="L63" s="73" t="s">
        <v>53</v>
      </c>
    </row>
    <row r="64" spans="1:22" x14ac:dyDescent="0.2">
      <c r="A64" s="184" t="s">
        <v>33</v>
      </c>
      <c r="B64" s="84">
        <v>55345</v>
      </c>
      <c r="C64" s="72">
        <v>51539</v>
      </c>
      <c r="D64" s="72">
        <v>20693</v>
      </c>
      <c r="E64" s="72">
        <v>3488</v>
      </c>
      <c r="F64" s="72">
        <v>2681</v>
      </c>
      <c r="G64" s="72">
        <v>16158</v>
      </c>
      <c r="H64" s="72">
        <v>1524</v>
      </c>
      <c r="I64" s="72">
        <v>2686</v>
      </c>
      <c r="J64" s="72">
        <v>3364</v>
      </c>
      <c r="K64" s="72">
        <v>945</v>
      </c>
      <c r="L64" s="73">
        <v>3806</v>
      </c>
    </row>
    <row r="65" spans="1:12" x14ac:dyDescent="0.2">
      <c r="A65" s="186" t="s">
        <v>420</v>
      </c>
      <c r="B65" s="84">
        <v>32300</v>
      </c>
      <c r="C65" s="72">
        <v>29912</v>
      </c>
      <c r="D65" s="72">
        <v>11421</v>
      </c>
      <c r="E65" s="72">
        <v>1423</v>
      </c>
      <c r="F65" s="72">
        <v>1380</v>
      </c>
      <c r="G65" s="72">
        <v>10248</v>
      </c>
      <c r="H65" s="72">
        <v>820</v>
      </c>
      <c r="I65" s="72">
        <v>1712</v>
      </c>
      <c r="J65" s="72">
        <v>2260</v>
      </c>
      <c r="K65" s="72">
        <v>648</v>
      </c>
      <c r="L65" s="73">
        <v>2388</v>
      </c>
    </row>
    <row r="66" spans="1:12" x14ac:dyDescent="0.2">
      <c r="A66" s="186" t="s">
        <v>421</v>
      </c>
      <c r="B66" s="84">
        <v>23654</v>
      </c>
      <c r="C66" s="72">
        <v>22003</v>
      </c>
      <c r="D66" s="72">
        <v>8540</v>
      </c>
      <c r="E66" s="72">
        <v>957</v>
      </c>
      <c r="F66" s="72">
        <v>1017</v>
      </c>
      <c r="G66" s="72">
        <v>7728</v>
      </c>
      <c r="H66" s="72">
        <v>581</v>
      </c>
      <c r="I66" s="72">
        <v>1204</v>
      </c>
      <c r="J66" s="72">
        <v>1517</v>
      </c>
      <c r="K66" s="72">
        <v>459</v>
      </c>
      <c r="L66" s="73">
        <v>1651</v>
      </c>
    </row>
    <row r="67" spans="1:12" x14ac:dyDescent="0.2">
      <c r="A67" s="186" t="s">
        <v>422</v>
      </c>
      <c r="B67" s="84">
        <v>3149</v>
      </c>
      <c r="C67" s="72">
        <v>2917</v>
      </c>
      <c r="D67" s="72">
        <v>918</v>
      </c>
      <c r="E67" s="72">
        <v>140</v>
      </c>
      <c r="F67" s="72">
        <v>134</v>
      </c>
      <c r="G67" s="72">
        <v>1094</v>
      </c>
      <c r="H67" s="72">
        <v>99</v>
      </c>
      <c r="I67" s="72">
        <v>209</v>
      </c>
      <c r="J67" s="72">
        <v>255</v>
      </c>
      <c r="K67" s="72">
        <v>68</v>
      </c>
      <c r="L67" s="73">
        <v>232</v>
      </c>
    </row>
    <row r="68" spans="1:12" x14ac:dyDescent="0.2">
      <c r="A68" s="186" t="s">
        <v>423</v>
      </c>
      <c r="B68" s="84">
        <v>1962</v>
      </c>
      <c r="C68" s="72">
        <v>1785</v>
      </c>
      <c r="D68" s="72">
        <v>669</v>
      </c>
      <c r="E68" s="72">
        <v>114</v>
      </c>
      <c r="F68" s="72">
        <v>64</v>
      </c>
      <c r="G68" s="72">
        <v>548</v>
      </c>
      <c r="H68" s="72">
        <v>45</v>
      </c>
      <c r="I68" s="72">
        <v>116</v>
      </c>
      <c r="J68" s="72">
        <v>187</v>
      </c>
      <c r="K68" s="72">
        <v>42</v>
      </c>
      <c r="L68" s="73">
        <v>177</v>
      </c>
    </row>
    <row r="69" spans="1:12" x14ac:dyDescent="0.2">
      <c r="A69" s="186" t="s">
        <v>424</v>
      </c>
      <c r="B69" s="84">
        <v>1669</v>
      </c>
      <c r="C69" s="72">
        <v>1519</v>
      </c>
      <c r="D69" s="72">
        <v>577</v>
      </c>
      <c r="E69" s="72">
        <v>98</v>
      </c>
      <c r="F69" s="72">
        <v>73</v>
      </c>
      <c r="G69" s="72">
        <v>427</v>
      </c>
      <c r="H69" s="72">
        <v>55</v>
      </c>
      <c r="I69" s="72">
        <v>89</v>
      </c>
      <c r="J69" s="72">
        <v>153</v>
      </c>
      <c r="K69" s="72">
        <v>47</v>
      </c>
      <c r="L69" s="73">
        <v>150</v>
      </c>
    </row>
    <row r="70" spans="1:12" x14ac:dyDescent="0.2">
      <c r="A70" s="186" t="s">
        <v>425</v>
      </c>
      <c r="B70" s="84">
        <v>1866</v>
      </c>
      <c r="C70" s="72">
        <v>1688</v>
      </c>
      <c r="D70" s="72">
        <v>717</v>
      </c>
      <c r="E70" s="72">
        <v>114</v>
      </c>
      <c r="F70" s="72">
        <v>92</v>
      </c>
      <c r="G70" s="72">
        <v>451</v>
      </c>
      <c r="H70" s="72">
        <v>40</v>
      </c>
      <c r="I70" s="72">
        <v>94</v>
      </c>
      <c r="J70" s="72">
        <v>148</v>
      </c>
      <c r="K70" s="72">
        <v>32</v>
      </c>
      <c r="L70" s="73">
        <v>178</v>
      </c>
    </row>
    <row r="71" spans="1:12" x14ac:dyDescent="0.2">
      <c r="A71" s="186" t="s">
        <v>426</v>
      </c>
      <c r="B71" s="84">
        <v>24464</v>
      </c>
      <c r="C71" s="72">
        <v>22740</v>
      </c>
      <c r="D71" s="72">
        <v>8891</v>
      </c>
      <c r="E71" s="72">
        <v>903</v>
      </c>
      <c r="F71" s="72">
        <v>974</v>
      </c>
      <c r="G71" s="72">
        <v>7898</v>
      </c>
      <c r="H71" s="72">
        <v>610</v>
      </c>
      <c r="I71" s="72">
        <v>1269</v>
      </c>
      <c r="J71" s="72">
        <v>1675</v>
      </c>
      <c r="K71" s="72">
        <v>520</v>
      </c>
      <c r="L71" s="73">
        <v>1724</v>
      </c>
    </row>
    <row r="72" spans="1:12" x14ac:dyDescent="0.2">
      <c r="A72" s="186" t="s">
        <v>421</v>
      </c>
      <c r="B72" s="84">
        <v>20101</v>
      </c>
      <c r="C72" s="72">
        <v>18735</v>
      </c>
      <c r="D72" s="72">
        <v>7462</v>
      </c>
      <c r="E72" s="72">
        <v>686</v>
      </c>
      <c r="F72" s="72">
        <v>800</v>
      </c>
      <c r="G72" s="72">
        <v>6588</v>
      </c>
      <c r="H72" s="72">
        <v>473</v>
      </c>
      <c r="I72" s="72">
        <v>1005</v>
      </c>
      <c r="J72" s="72">
        <v>1306</v>
      </c>
      <c r="K72" s="72">
        <v>415</v>
      </c>
      <c r="L72" s="73">
        <v>1366</v>
      </c>
    </row>
    <row r="73" spans="1:12" x14ac:dyDescent="0.2">
      <c r="A73" s="186" t="s">
        <v>422</v>
      </c>
      <c r="B73" s="84">
        <v>2034</v>
      </c>
      <c r="C73" s="72">
        <v>1891</v>
      </c>
      <c r="D73" s="72">
        <v>601</v>
      </c>
      <c r="E73" s="72">
        <v>84</v>
      </c>
      <c r="F73" s="72">
        <v>79</v>
      </c>
      <c r="G73" s="72">
        <v>715</v>
      </c>
      <c r="H73" s="72">
        <v>73</v>
      </c>
      <c r="I73" s="72">
        <v>131</v>
      </c>
      <c r="J73" s="72">
        <v>155</v>
      </c>
      <c r="K73" s="72">
        <v>53</v>
      </c>
      <c r="L73" s="73">
        <v>143</v>
      </c>
    </row>
    <row r="74" spans="1:12" x14ac:dyDescent="0.2">
      <c r="A74" s="186" t="s">
        <v>423</v>
      </c>
      <c r="B74" s="84">
        <v>870</v>
      </c>
      <c r="C74" s="72">
        <v>787</v>
      </c>
      <c r="D74" s="72">
        <v>287</v>
      </c>
      <c r="E74" s="72">
        <v>45</v>
      </c>
      <c r="F74" s="72">
        <v>32</v>
      </c>
      <c r="G74" s="72">
        <v>243</v>
      </c>
      <c r="H74" s="72">
        <v>17</v>
      </c>
      <c r="I74" s="72">
        <v>55</v>
      </c>
      <c r="J74" s="72">
        <v>89</v>
      </c>
      <c r="K74" s="72">
        <v>19</v>
      </c>
      <c r="L74" s="73">
        <v>83</v>
      </c>
    </row>
    <row r="75" spans="1:12" x14ac:dyDescent="0.2">
      <c r="A75" s="186" t="s">
        <v>424</v>
      </c>
      <c r="B75" s="84">
        <v>737</v>
      </c>
      <c r="C75" s="72">
        <v>678</v>
      </c>
      <c r="D75" s="72">
        <v>257</v>
      </c>
      <c r="E75" s="72">
        <v>43</v>
      </c>
      <c r="F75" s="72">
        <v>30</v>
      </c>
      <c r="G75" s="72">
        <v>186</v>
      </c>
      <c r="H75" s="72">
        <v>31</v>
      </c>
      <c r="I75" s="72">
        <v>38</v>
      </c>
      <c r="J75" s="72">
        <v>72</v>
      </c>
      <c r="K75" s="72">
        <v>21</v>
      </c>
      <c r="L75" s="73">
        <v>59</v>
      </c>
    </row>
    <row r="76" spans="1:12" x14ac:dyDescent="0.2">
      <c r="A76" s="186" t="s">
        <v>425</v>
      </c>
      <c r="B76" s="84">
        <v>722</v>
      </c>
      <c r="C76" s="72">
        <v>649</v>
      </c>
      <c r="D76" s="72">
        <v>284</v>
      </c>
      <c r="E76" s="72">
        <v>45</v>
      </c>
      <c r="F76" s="72">
        <v>33</v>
      </c>
      <c r="G76" s="72">
        <v>166</v>
      </c>
      <c r="H76" s="72">
        <v>16</v>
      </c>
      <c r="I76" s="72">
        <v>40</v>
      </c>
      <c r="J76" s="72">
        <v>53</v>
      </c>
      <c r="K76" s="72">
        <v>12</v>
      </c>
      <c r="L76" s="73">
        <v>73</v>
      </c>
    </row>
    <row r="77" spans="1:12" x14ac:dyDescent="0.2">
      <c r="A77" s="186" t="s">
        <v>427</v>
      </c>
      <c r="B77" s="84">
        <v>6695</v>
      </c>
      <c r="C77" s="72">
        <v>6126</v>
      </c>
      <c r="D77" s="72">
        <v>2162</v>
      </c>
      <c r="E77" s="72">
        <v>467</v>
      </c>
      <c r="F77" s="72">
        <v>349</v>
      </c>
      <c r="G77" s="72">
        <v>2053</v>
      </c>
      <c r="H77" s="72">
        <v>175</v>
      </c>
      <c r="I77" s="72">
        <v>372</v>
      </c>
      <c r="J77" s="72">
        <v>450</v>
      </c>
      <c r="K77" s="72">
        <v>98</v>
      </c>
      <c r="L77" s="73">
        <v>569</v>
      </c>
    </row>
    <row r="78" spans="1:12" x14ac:dyDescent="0.2">
      <c r="A78" s="186" t="s">
        <v>421</v>
      </c>
      <c r="B78" s="84">
        <v>3167</v>
      </c>
      <c r="C78" s="72">
        <v>2925</v>
      </c>
      <c r="D78" s="72">
        <v>955</v>
      </c>
      <c r="E78" s="72">
        <v>248</v>
      </c>
      <c r="F78" s="72">
        <v>191</v>
      </c>
      <c r="G78" s="72">
        <v>1052</v>
      </c>
      <c r="H78" s="72">
        <v>88</v>
      </c>
      <c r="I78" s="72">
        <v>176</v>
      </c>
      <c r="J78" s="72">
        <v>181</v>
      </c>
      <c r="K78" s="72">
        <v>34</v>
      </c>
      <c r="L78" s="73">
        <v>242</v>
      </c>
    </row>
    <row r="79" spans="1:12" x14ac:dyDescent="0.2">
      <c r="A79" s="186" t="s">
        <v>422</v>
      </c>
      <c r="B79" s="84">
        <v>1007</v>
      </c>
      <c r="C79" s="72">
        <v>925</v>
      </c>
      <c r="D79" s="72">
        <v>288</v>
      </c>
      <c r="E79" s="72">
        <v>54</v>
      </c>
      <c r="F79" s="72">
        <v>53</v>
      </c>
      <c r="G79" s="72">
        <v>337</v>
      </c>
      <c r="H79" s="72">
        <v>25</v>
      </c>
      <c r="I79" s="72">
        <v>70</v>
      </c>
      <c r="J79" s="72">
        <v>84</v>
      </c>
      <c r="K79" s="72">
        <v>14</v>
      </c>
      <c r="L79" s="73">
        <v>82</v>
      </c>
    </row>
    <row r="80" spans="1:12" x14ac:dyDescent="0.2">
      <c r="A80" s="186" t="s">
        <v>423</v>
      </c>
      <c r="B80" s="84">
        <v>952</v>
      </c>
      <c r="C80" s="72">
        <v>872</v>
      </c>
      <c r="D80" s="72">
        <v>339</v>
      </c>
      <c r="E80" s="72">
        <v>61</v>
      </c>
      <c r="F80" s="72">
        <v>29</v>
      </c>
      <c r="G80" s="72">
        <v>267</v>
      </c>
      <c r="H80" s="72">
        <v>25</v>
      </c>
      <c r="I80" s="72">
        <v>57</v>
      </c>
      <c r="J80" s="72">
        <v>75</v>
      </c>
      <c r="K80" s="72">
        <v>19</v>
      </c>
      <c r="L80" s="73">
        <v>80</v>
      </c>
    </row>
    <row r="81" spans="1:19" x14ac:dyDescent="0.2">
      <c r="A81" s="186" t="s">
        <v>424</v>
      </c>
      <c r="B81" s="84">
        <v>765</v>
      </c>
      <c r="C81" s="72">
        <v>684</v>
      </c>
      <c r="D81" s="72">
        <v>264</v>
      </c>
      <c r="E81" s="72">
        <v>49</v>
      </c>
      <c r="F81" s="72">
        <v>30</v>
      </c>
      <c r="G81" s="72">
        <v>203</v>
      </c>
      <c r="H81" s="72">
        <v>19</v>
      </c>
      <c r="I81" s="72">
        <v>38</v>
      </c>
      <c r="J81" s="72">
        <v>63</v>
      </c>
      <c r="K81" s="72">
        <v>18</v>
      </c>
      <c r="L81" s="73">
        <v>81</v>
      </c>
    </row>
    <row r="82" spans="1:19" x14ac:dyDescent="0.2">
      <c r="A82" s="186" t="s">
        <v>425</v>
      </c>
      <c r="B82" s="84">
        <v>804</v>
      </c>
      <c r="C82" s="72">
        <v>720</v>
      </c>
      <c r="D82" s="72">
        <v>316</v>
      </c>
      <c r="E82" s="72">
        <v>55</v>
      </c>
      <c r="F82" s="72">
        <v>46</v>
      </c>
      <c r="G82" s="72">
        <v>194</v>
      </c>
      <c r="H82" s="72">
        <v>18</v>
      </c>
      <c r="I82" s="72">
        <v>31</v>
      </c>
      <c r="J82" s="72">
        <v>47</v>
      </c>
      <c r="K82" s="72">
        <v>13</v>
      </c>
      <c r="L82" s="73">
        <v>84</v>
      </c>
    </row>
    <row r="83" spans="1:19" x14ac:dyDescent="0.2">
      <c r="A83" s="186" t="s">
        <v>428</v>
      </c>
      <c r="B83" s="84">
        <v>1141</v>
      </c>
      <c r="C83" s="72">
        <v>1046</v>
      </c>
      <c r="D83" s="72">
        <v>368</v>
      </c>
      <c r="E83" s="72">
        <v>53</v>
      </c>
      <c r="F83" s="72">
        <v>57</v>
      </c>
      <c r="G83" s="72">
        <v>297</v>
      </c>
      <c r="H83" s="72">
        <v>35</v>
      </c>
      <c r="I83" s="72">
        <v>71</v>
      </c>
      <c r="J83" s="72">
        <v>135</v>
      </c>
      <c r="K83" s="72">
        <v>30</v>
      </c>
      <c r="L83" s="73">
        <v>95</v>
      </c>
    </row>
    <row r="84" spans="1:19" x14ac:dyDescent="0.2">
      <c r="A84" s="186" t="s">
        <v>421</v>
      </c>
      <c r="B84" s="84">
        <v>386</v>
      </c>
      <c r="C84" s="72">
        <v>343</v>
      </c>
      <c r="D84" s="72">
        <v>123</v>
      </c>
      <c r="E84" s="72">
        <v>23</v>
      </c>
      <c r="F84" s="72">
        <v>26</v>
      </c>
      <c r="G84" s="72">
        <v>88</v>
      </c>
      <c r="H84" s="72">
        <v>20</v>
      </c>
      <c r="I84" s="72">
        <v>23</v>
      </c>
      <c r="J84" s="72">
        <v>30</v>
      </c>
      <c r="K84" s="72">
        <v>10</v>
      </c>
      <c r="L84" s="73">
        <v>43</v>
      </c>
    </row>
    <row r="85" spans="1:19" x14ac:dyDescent="0.2">
      <c r="A85" s="186" t="s">
        <v>422</v>
      </c>
      <c r="B85" s="84">
        <v>108</v>
      </c>
      <c r="C85" s="72">
        <v>101</v>
      </c>
      <c r="D85" s="72">
        <v>29</v>
      </c>
      <c r="E85" s="72">
        <v>2</v>
      </c>
      <c r="F85" s="72">
        <v>2</v>
      </c>
      <c r="G85" s="72">
        <v>42</v>
      </c>
      <c r="H85" s="72">
        <v>1</v>
      </c>
      <c r="I85" s="72">
        <v>8</v>
      </c>
      <c r="J85" s="72">
        <v>16</v>
      </c>
      <c r="K85" s="72">
        <v>1</v>
      </c>
      <c r="L85" s="73">
        <v>7</v>
      </c>
    </row>
    <row r="86" spans="1:19" x14ac:dyDescent="0.2">
      <c r="A86" s="186" t="s">
        <v>423</v>
      </c>
      <c r="B86" s="84">
        <v>140</v>
      </c>
      <c r="C86" s="72">
        <v>126</v>
      </c>
      <c r="D86" s="72">
        <v>43</v>
      </c>
      <c r="E86" s="72">
        <v>8</v>
      </c>
      <c r="F86" s="72">
        <v>3</v>
      </c>
      <c r="G86" s="72">
        <v>38</v>
      </c>
      <c r="H86" s="72">
        <v>3</v>
      </c>
      <c r="I86" s="72">
        <v>4</v>
      </c>
      <c r="J86" s="72">
        <v>23</v>
      </c>
      <c r="K86" s="72">
        <v>4</v>
      </c>
      <c r="L86" s="73">
        <v>14</v>
      </c>
    </row>
    <row r="87" spans="1:19" x14ac:dyDescent="0.2">
      <c r="A87" s="186" t="s">
        <v>424</v>
      </c>
      <c r="B87" s="84">
        <v>167</v>
      </c>
      <c r="C87" s="72">
        <v>157</v>
      </c>
      <c r="D87" s="72">
        <v>56</v>
      </c>
      <c r="E87" s="72">
        <v>6</v>
      </c>
      <c r="F87" s="72">
        <v>13</v>
      </c>
      <c r="G87" s="72">
        <v>38</v>
      </c>
      <c r="H87" s="72">
        <v>5</v>
      </c>
      <c r="I87" s="72">
        <v>13</v>
      </c>
      <c r="J87" s="72">
        <v>18</v>
      </c>
      <c r="K87" s="72">
        <v>8</v>
      </c>
      <c r="L87" s="73">
        <v>10</v>
      </c>
      <c r="M87" s="404"/>
      <c r="N87" s="404"/>
      <c r="O87" s="404"/>
      <c r="P87" s="404"/>
      <c r="Q87" s="404"/>
      <c r="R87" s="404"/>
      <c r="S87" s="404"/>
    </row>
    <row r="88" spans="1:19" x14ac:dyDescent="0.2">
      <c r="A88" s="186" t="s">
        <v>425</v>
      </c>
      <c r="B88" s="84">
        <v>340</v>
      </c>
      <c r="C88" s="72">
        <v>319</v>
      </c>
      <c r="D88" s="72">
        <v>117</v>
      </c>
      <c r="E88" s="72">
        <v>14</v>
      </c>
      <c r="F88" s="72">
        <v>13</v>
      </c>
      <c r="G88" s="72">
        <v>91</v>
      </c>
      <c r="H88" s="72">
        <v>6</v>
      </c>
      <c r="I88" s="72">
        <v>23</v>
      </c>
      <c r="J88" s="72">
        <v>48</v>
      </c>
      <c r="K88" s="72">
        <v>7</v>
      </c>
      <c r="L88" s="73">
        <v>21</v>
      </c>
    </row>
    <row r="89" spans="1:19" x14ac:dyDescent="0.2">
      <c r="A89" s="187" t="s">
        <v>429</v>
      </c>
      <c r="B89" s="85">
        <v>23045</v>
      </c>
      <c r="C89" s="86">
        <v>21627</v>
      </c>
      <c r="D89" s="86">
        <v>9272</v>
      </c>
      <c r="E89" s="86">
        <v>2065</v>
      </c>
      <c r="F89" s="86">
        <v>1301</v>
      </c>
      <c r="G89" s="86">
        <v>5910</v>
      </c>
      <c r="H89" s="86">
        <v>704</v>
      </c>
      <c r="I89" s="86">
        <v>974</v>
      </c>
      <c r="J89" s="86">
        <v>1104</v>
      </c>
      <c r="K89" s="86">
        <v>297</v>
      </c>
      <c r="L89" s="87">
        <v>1418</v>
      </c>
    </row>
    <row r="90" spans="1:19" s="404" customFormat="1" ht="0.9" customHeight="1" x14ac:dyDescent="0.2">
      <c r="A90" s="407" t="s">
        <v>278</v>
      </c>
      <c r="B90" s="406"/>
      <c r="C90" s="406"/>
      <c r="D90" s="406"/>
      <c r="E90" s="406"/>
      <c r="F90" s="406"/>
      <c r="G90" s="406"/>
      <c r="H90" s="406"/>
      <c r="I90" s="406"/>
      <c r="J90" s="406"/>
      <c r="K90" s="406"/>
      <c r="L90" s="406"/>
      <c r="M90" s="18"/>
      <c r="N90" s="18"/>
      <c r="O90" s="18"/>
      <c r="P90" s="18"/>
      <c r="Q90" s="18"/>
      <c r="R90" s="18"/>
      <c r="S90" s="18"/>
    </row>
    <row r="91" spans="1:19" x14ac:dyDescent="0.2">
      <c r="A91" s="18" t="s">
        <v>154</v>
      </c>
    </row>
    <row r="93" spans="1:19" x14ac:dyDescent="0.2">
      <c r="A93" s="18" t="s">
        <v>47</v>
      </c>
    </row>
  </sheetData>
  <mergeCells count="13">
    <mergeCell ref="A5:A7"/>
    <mergeCell ref="B5:B7"/>
    <mergeCell ref="C6:C7"/>
    <mergeCell ref="J6:J7"/>
    <mergeCell ref="K6:K7"/>
    <mergeCell ref="N9:P9"/>
    <mergeCell ref="Q9:S9"/>
    <mergeCell ref="N25:P25"/>
    <mergeCell ref="Q25:S25"/>
    <mergeCell ref="C5:K5"/>
    <mergeCell ref="L5:L7"/>
    <mergeCell ref="D6:F6"/>
    <mergeCell ref="G6:I6"/>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86"/>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72.33203125" style="18" customWidth="1"/>
    <col min="2" max="3" width="10.6640625" style="18" customWidth="1"/>
    <col min="4" max="4" width="11.44140625" style="18" customWidth="1"/>
    <col min="5" max="12" width="10.6640625" style="18" customWidth="1"/>
    <col min="13" max="16384" width="9.109375" style="18"/>
  </cols>
  <sheetData>
    <row r="1" spans="1:12" s="404" customFormat="1" ht="0.9" customHeight="1" x14ac:dyDescent="0.2">
      <c r="A1" s="404" t="s">
        <v>826</v>
      </c>
    </row>
    <row r="2" spans="1:12" x14ac:dyDescent="0.2">
      <c r="A2" s="18" t="s">
        <v>234</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1"/>
      <c r="C7" s="470"/>
      <c r="D7" s="39" t="s">
        <v>164</v>
      </c>
      <c r="E7" s="41" t="s">
        <v>45</v>
      </c>
      <c r="F7" s="39" t="s">
        <v>165</v>
      </c>
      <c r="G7" s="42" t="s">
        <v>1</v>
      </c>
      <c r="H7" s="42" t="s">
        <v>153</v>
      </c>
      <c r="I7" s="40" t="s">
        <v>2</v>
      </c>
      <c r="J7" s="470"/>
      <c r="K7" s="470"/>
      <c r="L7" s="455"/>
    </row>
    <row r="8" spans="1:12" ht="12" x14ac:dyDescent="0.25">
      <c r="A8" s="189" t="s">
        <v>117</v>
      </c>
      <c r="B8" s="62" t="s">
        <v>53</v>
      </c>
      <c r="C8" s="63" t="s">
        <v>53</v>
      </c>
      <c r="D8" s="63" t="s">
        <v>53</v>
      </c>
      <c r="E8" s="63" t="s">
        <v>53</v>
      </c>
      <c r="F8" s="63" t="s">
        <v>53</v>
      </c>
      <c r="G8" s="63" t="s">
        <v>53</v>
      </c>
      <c r="H8" s="63" t="s">
        <v>53</v>
      </c>
      <c r="I8" s="63" t="s">
        <v>53</v>
      </c>
      <c r="J8" s="63" t="s">
        <v>53</v>
      </c>
      <c r="K8" s="63" t="s">
        <v>53</v>
      </c>
      <c r="L8" s="64" t="s">
        <v>53</v>
      </c>
    </row>
    <row r="9" spans="1:12" x14ac:dyDescent="0.2">
      <c r="A9" s="190" t="s">
        <v>118</v>
      </c>
      <c r="B9" s="84">
        <v>63678</v>
      </c>
      <c r="C9" s="72">
        <v>59063</v>
      </c>
      <c r="D9" s="72">
        <v>22001</v>
      </c>
      <c r="E9" s="72">
        <v>2909</v>
      </c>
      <c r="F9" s="72">
        <v>2887</v>
      </c>
      <c r="G9" s="72">
        <v>21108</v>
      </c>
      <c r="H9" s="72">
        <v>1617</v>
      </c>
      <c r="I9" s="72">
        <v>3421</v>
      </c>
      <c r="J9" s="72">
        <v>4147</v>
      </c>
      <c r="K9" s="72">
        <v>973</v>
      </c>
      <c r="L9" s="73">
        <v>4615</v>
      </c>
    </row>
    <row r="10" spans="1:12" x14ac:dyDescent="0.2">
      <c r="A10" s="191" t="s">
        <v>430</v>
      </c>
      <c r="B10" s="84">
        <v>17571</v>
      </c>
      <c r="C10" s="72">
        <v>16207</v>
      </c>
      <c r="D10" s="72">
        <v>6249</v>
      </c>
      <c r="E10" s="72">
        <v>169</v>
      </c>
      <c r="F10" s="72">
        <v>416</v>
      </c>
      <c r="G10" s="72">
        <v>5230</v>
      </c>
      <c r="H10" s="72">
        <v>474</v>
      </c>
      <c r="I10" s="72">
        <v>1027</v>
      </c>
      <c r="J10" s="72">
        <v>2210</v>
      </c>
      <c r="K10" s="72">
        <v>432</v>
      </c>
      <c r="L10" s="73">
        <v>1364</v>
      </c>
    </row>
    <row r="11" spans="1:12" x14ac:dyDescent="0.2">
      <c r="A11" s="191" t="s">
        <v>431</v>
      </c>
      <c r="B11" s="84">
        <v>7868</v>
      </c>
      <c r="C11" s="72">
        <v>7272</v>
      </c>
      <c r="D11" s="72">
        <v>2745</v>
      </c>
      <c r="E11" s="72">
        <v>62</v>
      </c>
      <c r="F11" s="72">
        <v>191</v>
      </c>
      <c r="G11" s="72">
        <v>2299</v>
      </c>
      <c r="H11" s="72">
        <v>334</v>
      </c>
      <c r="I11" s="72">
        <v>664</v>
      </c>
      <c r="J11" s="72">
        <v>790</v>
      </c>
      <c r="K11" s="72">
        <v>187</v>
      </c>
      <c r="L11" s="73">
        <v>596</v>
      </c>
    </row>
    <row r="12" spans="1:12" x14ac:dyDescent="0.2">
      <c r="A12" s="191" t="s">
        <v>432</v>
      </c>
      <c r="B12" s="84">
        <v>4920</v>
      </c>
      <c r="C12" s="72">
        <v>4538</v>
      </c>
      <c r="D12" s="72">
        <v>1668</v>
      </c>
      <c r="E12" s="72">
        <v>40</v>
      </c>
      <c r="F12" s="72">
        <v>125</v>
      </c>
      <c r="G12" s="72">
        <v>1170</v>
      </c>
      <c r="H12" s="72">
        <v>291</v>
      </c>
      <c r="I12" s="72">
        <v>521</v>
      </c>
      <c r="J12" s="72">
        <v>591</v>
      </c>
      <c r="K12" s="72">
        <v>132</v>
      </c>
      <c r="L12" s="73">
        <v>382</v>
      </c>
    </row>
    <row r="13" spans="1:12" x14ac:dyDescent="0.2">
      <c r="A13" s="191" t="s">
        <v>433</v>
      </c>
      <c r="B13" s="84">
        <v>2948</v>
      </c>
      <c r="C13" s="72">
        <v>2734</v>
      </c>
      <c r="D13" s="72">
        <v>1077</v>
      </c>
      <c r="E13" s="72">
        <v>22</v>
      </c>
      <c r="F13" s="72">
        <v>66</v>
      </c>
      <c r="G13" s="72">
        <v>1129</v>
      </c>
      <c r="H13" s="72">
        <v>43</v>
      </c>
      <c r="I13" s="72">
        <v>143</v>
      </c>
      <c r="J13" s="72">
        <v>199</v>
      </c>
      <c r="K13" s="72">
        <v>55</v>
      </c>
      <c r="L13" s="73">
        <v>214</v>
      </c>
    </row>
    <row r="14" spans="1:12" x14ac:dyDescent="0.2">
      <c r="A14" s="191" t="s">
        <v>434</v>
      </c>
      <c r="B14" s="84">
        <v>1861</v>
      </c>
      <c r="C14" s="72">
        <v>1749</v>
      </c>
      <c r="D14" s="72">
        <v>502</v>
      </c>
      <c r="E14" s="72">
        <v>14</v>
      </c>
      <c r="F14" s="72">
        <v>49</v>
      </c>
      <c r="G14" s="72">
        <v>749</v>
      </c>
      <c r="H14" s="72">
        <v>38</v>
      </c>
      <c r="I14" s="72">
        <v>74</v>
      </c>
      <c r="J14" s="72">
        <v>272</v>
      </c>
      <c r="K14" s="72">
        <v>51</v>
      </c>
      <c r="L14" s="73">
        <v>112</v>
      </c>
    </row>
    <row r="15" spans="1:12" x14ac:dyDescent="0.2">
      <c r="A15" s="191" t="s">
        <v>435</v>
      </c>
      <c r="B15" s="84">
        <v>558</v>
      </c>
      <c r="C15" s="72">
        <v>515</v>
      </c>
      <c r="D15" s="72">
        <v>211</v>
      </c>
      <c r="E15" s="72">
        <v>4</v>
      </c>
      <c r="F15" s="72">
        <v>13</v>
      </c>
      <c r="G15" s="72">
        <v>159</v>
      </c>
      <c r="H15" s="72">
        <v>14</v>
      </c>
      <c r="I15" s="72">
        <v>20</v>
      </c>
      <c r="J15" s="72">
        <v>69</v>
      </c>
      <c r="K15" s="72">
        <v>25</v>
      </c>
      <c r="L15" s="73">
        <v>43</v>
      </c>
    </row>
    <row r="16" spans="1:12" x14ac:dyDescent="0.2">
      <c r="A16" s="191" t="s">
        <v>436</v>
      </c>
      <c r="B16" s="84">
        <v>1009</v>
      </c>
      <c r="C16" s="72">
        <v>954</v>
      </c>
      <c r="D16" s="72">
        <v>198</v>
      </c>
      <c r="E16" s="72">
        <v>9</v>
      </c>
      <c r="F16" s="72">
        <v>27</v>
      </c>
      <c r="G16" s="72">
        <v>521</v>
      </c>
      <c r="H16" s="72">
        <v>22</v>
      </c>
      <c r="I16" s="72">
        <v>44</v>
      </c>
      <c r="J16" s="72">
        <v>118</v>
      </c>
      <c r="K16" s="72">
        <v>15</v>
      </c>
      <c r="L16" s="73">
        <v>55</v>
      </c>
    </row>
    <row r="17" spans="1:12" x14ac:dyDescent="0.2">
      <c r="A17" s="191" t="s">
        <v>437</v>
      </c>
      <c r="B17" s="84">
        <v>294</v>
      </c>
      <c r="C17" s="72">
        <v>280</v>
      </c>
      <c r="D17" s="72">
        <v>93</v>
      </c>
      <c r="E17" s="72">
        <v>1</v>
      </c>
      <c r="F17" s="72">
        <v>9</v>
      </c>
      <c r="G17" s="72">
        <v>69</v>
      </c>
      <c r="H17" s="72">
        <v>2</v>
      </c>
      <c r="I17" s="72">
        <v>10</v>
      </c>
      <c r="J17" s="72">
        <v>85</v>
      </c>
      <c r="K17" s="72">
        <v>11</v>
      </c>
      <c r="L17" s="73">
        <v>14</v>
      </c>
    </row>
    <row r="18" spans="1:12" x14ac:dyDescent="0.2">
      <c r="A18" s="191" t="s">
        <v>438</v>
      </c>
      <c r="B18" s="84">
        <v>6234</v>
      </c>
      <c r="C18" s="72">
        <v>5680</v>
      </c>
      <c r="D18" s="72">
        <v>2701</v>
      </c>
      <c r="E18" s="72">
        <v>87</v>
      </c>
      <c r="F18" s="72">
        <v>151</v>
      </c>
      <c r="G18" s="72">
        <v>1403</v>
      </c>
      <c r="H18" s="72">
        <v>79</v>
      </c>
      <c r="I18" s="72">
        <v>232</v>
      </c>
      <c r="J18" s="72">
        <v>885</v>
      </c>
      <c r="K18" s="72">
        <v>142</v>
      </c>
      <c r="L18" s="73">
        <v>554</v>
      </c>
    </row>
    <row r="19" spans="1:12" x14ac:dyDescent="0.2">
      <c r="A19" s="191" t="s">
        <v>439</v>
      </c>
      <c r="B19" s="84">
        <v>739</v>
      </c>
      <c r="C19" s="72">
        <v>671</v>
      </c>
      <c r="D19" s="72">
        <v>356</v>
      </c>
      <c r="E19" s="72">
        <v>15</v>
      </c>
      <c r="F19" s="72">
        <v>23</v>
      </c>
      <c r="G19" s="72">
        <v>133</v>
      </c>
      <c r="H19" s="72">
        <v>14</v>
      </c>
      <c r="I19" s="72">
        <v>17</v>
      </c>
      <c r="J19" s="72">
        <v>95</v>
      </c>
      <c r="K19" s="72">
        <v>18</v>
      </c>
      <c r="L19" s="73">
        <v>68</v>
      </c>
    </row>
    <row r="20" spans="1:12" x14ac:dyDescent="0.2">
      <c r="A20" s="191" t="s">
        <v>440</v>
      </c>
      <c r="B20" s="84">
        <v>345</v>
      </c>
      <c r="C20" s="72">
        <v>309</v>
      </c>
      <c r="D20" s="72">
        <v>143</v>
      </c>
      <c r="E20" s="72">
        <v>4</v>
      </c>
      <c r="F20" s="72">
        <v>4</v>
      </c>
      <c r="G20" s="72">
        <v>35</v>
      </c>
      <c r="H20" s="72">
        <v>4</v>
      </c>
      <c r="I20" s="72">
        <v>9</v>
      </c>
      <c r="J20" s="72">
        <v>103</v>
      </c>
      <c r="K20" s="72">
        <v>7</v>
      </c>
      <c r="L20" s="73">
        <v>36</v>
      </c>
    </row>
    <row r="21" spans="1:12" x14ac:dyDescent="0.2">
      <c r="A21" s="191" t="s">
        <v>441</v>
      </c>
      <c r="B21" s="84">
        <v>4179</v>
      </c>
      <c r="C21" s="72">
        <v>3854</v>
      </c>
      <c r="D21" s="72">
        <v>1895</v>
      </c>
      <c r="E21" s="72">
        <v>45</v>
      </c>
      <c r="F21" s="72">
        <v>82</v>
      </c>
      <c r="G21" s="72">
        <v>998</v>
      </c>
      <c r="H21" s="72">
        <v>36</v>
      </c>
      <c r="I21" s="72">
        <v>122</v>
      </c>
      <c r="J21" s="72">
        <v>578</v>
      </c>
      <c r="K21" s="72">
        <v>98</v>
      </c>
      <c r="L21" s="73">
        <v>325</v>
      </c>
    </row>
    <row r="22" spans="1:12" x14ac:dyDescent="0.2">
      <c r="A22" s="191" t="s">
        <v>442</v>
      </c>
      <c r="B22" s="84">
        <v>971</v>
      </c>
      <c r="C22" s="72">
        <v>846</v>
      </c>
      <c r="D22" s="72">
        <v>307</v>
      </c>
      <c r="E22" s="72">
        <v>23</v>
      </c>
      <c r="F22" s="72">
        <v>42</v>
      </c>
      <c r="G22" s="72">
        <v>237</v>
      </c>
      <c r="H22" s="72">
        <v>25</v>
      </c>
      <c r="I22" s="72">
        <v>84</v>
      </c>
      <c r="J22" s="72">
        <v>109</v>
      </c>
      <c r="K22" s="72">
        <v>19</v>
      </c>
      <c r="L22" s="73">
        <v>125</v>
      </c>
    </row>
    <row r="23" spans="1:12" x14ac:dyDescent="0.2">
      <c r="A23" s="191" t="s">
        <v>443</v>
      </c>
      <c r="B23" s="84">
        <v>1608</v>
      </c>
      <c r="C23" s="72">
        <v>1506</v>
      </c>
      <c r="D23" s="72">
        <v>301</v>
      </c>
      <c r="E23" s="72">
        <v>6</v>
      </c>
      <c r="F23" s="72">
        <v>25</v>
      </c>
      <c r="G23" s="72">
        <v>779</v>
      </c>
      <c r="H23" s="72">
        <v>23</v>
      </c>
      <c r="I23" s="72">
        <v>57</v>
      </c>
      <c r="J23" s="72">
        <v>263</v>
      </c>
      <c r="K23" s="72">
        <v>52</v>
      </c>
      <c r="L23" s="73">
        <v>102</v>
      </c>
    </row>
    <row r="24" spans="1:12" x14ac:dyDescent="0.2">
      <c r="A24" s="191" t="s">
        <v>444</v>
      </c>
      <c r="B24" s="84">
        <v>1066</v>
      </c>
      <c r="C24" s="72">
        <v>1002</v>
      </c>
      <c r="D24" s="72">
        <v>176</v>
      </c>
      <c r="E24" s="72">
        <v>3</v>
      </c>
      <c r="F24" s="72">
        <v>17</v>
      </c>
      <c r="G24" s="72">
        <v>491</v>
      </c>
      <c r="H24" s="72">
        <v>19</v>
      </c>
      <c r="I24" s="72">
        <v>44</v>
      </c>
      <c r="J24" s="72">
        <v>218</v>
      </c>
      <c r="K24" s="72">
        <v>34</v>
      </c>
      <c r="L24" s="73">
        <v>64</v>
      </c>
    </row>
    <row r="25" spans="1:12" x14ac:dyDescent="0.2">
      <c r="A25" s="191" t="s">
        <v>445</v>
      </c>
      <c r="B25" s="84">
        <v>542</v>
      </c>
      <c r="C25" s="72">
        <v>504</v>
      </c>
      <c r="D25" s="72">
        <v>125</v>
      </c>
      <c r="E25" s="72">
        <v>3</v>
      </c>
      <c r="F25" s="72">
        <v>8</v>
      </c>
      <c r="G25" s="72">
        <v>288</v>
      </c>
      <c r="H25" s="72">
        <v>4</v>
      </c>
      <c r="I25" s="72">
        <v>13</v>
      </c>
      <c r="J25" s="72">
        <v>45</v>
      </c>
      <c r="K25" s="72">
        <v>18</v>
      </c>
      <c r="L25" s="73">
        <v>38</v>
      </c>
    </row>
    <row r="26" spans="1:12" x14ac:dyDescent="0.2">
      <c r="A26" s="191" t="s">
        <v>446</v>
      </c>
      <c r="B26" s="84">
        <v>13877</v>
      </c>
      <c r="C26" s="72">
        <v>12906</v>
      </c>
      <c r="D26" s="72">
        <v>4366</v>
      </c>
      <c r="E26" s="72">
        <v>1357</v>
      </c>
      <c r="F26" s="72">
        <v>882</v>
      </c>
      <c r="G26" s="72">
        <v>4620</v>
      </c>
      <c r="H26" s="72">
        <v>337</v>
      </c>
      <c r="I26" s="72">
        <v>629</v>
      </c>
      <c r="J26" s="72">
        <v>536</v>
      </c>
      <c r="K26" s="72">
        <v>179</v>
      </c>
      <c r="L26" s="73">
        <v>971</v>
      </c>
    </row>
    <row r="27" spans="1:12" x14ac:dyDescent="0.2">
      <c r="A27" s="191" t="s">
        <v>447</v>
      </c>
      <c r="B27" s="84">
        <v>848</v>
      </c>
      <c r="C27" s="72">
        <v>787</v>
      </c>
      <c r="D27" s="72">
        <v>193</v>
      </c>
      <c r="E27" s="72">
        <v>19</v>
      </c>
      <c r="F27" s="72">
        <v>42</v>
      </c>
      <c r="G27" s="72">
        <v>345</v>
      </c>
      <c r="H27" s="72">
        <v>10</v>
      </c>
      <c r="I27" s="72">
        <v>64</v>
      </c>
      <c r="J27" s="72">
        <v>85</v>
      </c>
      <c r="K27" s="72">
        <v>29</v>
      </c>
      <c r="L27" s="73">
        <v>61</v>
      </c>
    </row>
    <row r="28" spans="1:12" x14ac:dyDescent="0.2">
      <c r="A28" s="191" t="s">
        <v>448</v>
      </c>
      <c r="B28" s="84">
        <v>2532</v>
      </c>
      <c r="C28" s="72">
        <v>2300</v>
      </c>
      <c r="D28" s="72">
        <v>1439</v>
      </c>
      <c r="E28" s="72">
        <v>130</v>
      </c>
      <c r="F28" s="72">
        <v>112</v>
      </c>
      <c r="G28" s="72">
        <v>365</v>
      </c>
      <c r="H28" s="72">
        <v>14</v>
      </c>
      <c r="I28" s="72">
        <v>33</v>
      </c>
      <c r="J28" s="72">
        <v>153</v>
      </c>
      <c r="K28" s="72">
        <v>54</v>
      </c>
      <c r="L28" s="73">
        <v>232</v>
      </c>
    </row>
    <row r="29" spans="1:12" x14ac:dyDescent="0.2">
      <c r="A29" s="191" t="s">
        <v>449</v>
      </c>
      <c r="B29" s="84">
        <v>1746</v>
      </c>
      <c r="C29" s="72">
        <v>1578</v>
      </c>
      <c r="D29" s="72">
        <v>941</v>
      </c>
      <c r="E29" s="72">
        <v>124</v>
      </c>
      <c r="F29" s="72">
        <v>94</v>
      </c>
      <c r="G29" s="72">
        <v>262</v>
      </c>
      <c r="H29" s="72">
        <v>11</v>
      </c>
      <c r="I29" s="72">
        <v>20</v>
      </c>
      <c r="J29" s="72">
        <v>92</v>
      </c>
      <c r="K29" s="72">
        <v>34</v>
      </c>
      <c r="L29" s="73">
        <v>168</v>
      </c>
    </row>
    <row r="30" spans="1:12" x14ac:dyDescent="0.2">
      <c r="A30" s="191" t="s">
        <v>450</v>
      </c>
      <c r="B30" s="84">
        <v>786</v>
      </c>
      <c r="C30" s="72">
        <v>722</v>
      </c>
      <c r="D30" s="72">
        <v>498</v>
      </c>
      <c r="E30" s="72">
        <v>6</v>
      </c>
      <c r="F30" s="72">
        <v>18</v>
      </c>
      <c r="G30" s="72">
        <v>103</v>
      </c>
      <c r="H30" s="72">
        <v>3</v>
      </c>
      <c r="I30" s="72">
        <v>13</v>
      </c>
      <c r="J30" s="72">
        <v>61</v>
      </c>
      <c r="K30" s="72">
        <v>20</v>
      </c>
      <c r="L30" s="73">
        <v>64</v>
      </c>
    </row>
    <row r="31" spans="1:12" x14ac:dyDescent="0.2">
      <c r="A31" s="191" t="s">
        <v>451</v>
      </c>
      <c r="B31" s="84">
        <v>5399</v>
      </c>
      <c r="C31" s="72">
        <v>5028</v>
      </c>
      <c r="D31" s="72">
        <v>1103</v>
      </c>
      <c r="E31" s="72">
        <v>659</v>
      </c>
      <c r="F31" s="72">
        <v>351</v>
      </c>
      <c r="G31" s="72">
        <v>2219</v>
      </c>
      <c r="H31" s="72">
        <v>186</v>
      </c>
      <c r="I31" s="72">
        <v>320</v>
      </c>
      <c r="J31" s="72">
        <v>148</v>
      </c>
      <c r="K31" s="72">
        <v>42</v>
      </c>
      <c r="L31" s="73">
        <v>371</v>
      </c>
    </row>
    <row r="32" spans="1:12" x14ac:dyDescent="0.2">
      <c r="A32" s="191" t="s">
        <v>452</v>
      </c>
      <c r="B32" s="84">
        <v>3475</v>
      </c>
      <c r="C32" s="72">
        <v>3292</v>
      </c>
      <c r="D32" s="72">
        <v>1128</v>
      </c>
      <c r="E32" s="72">
        <v>460</v>
      </c>
      <c r="F32" s="72">
        <v>309</v>
      </c>
      <c r="G32" s="72">
        <v>1218</v>
      </c>
      <c r="H32" s="72">
        <v>34</v>
      </c>
      <c r="I32" s="72">
        <v>54</v>
      </c>
      <c r="J32" s="72">
        <v>65</v>
      </c>
      <c r="K32" s="72">
        <v>24</v>
      </c>
      <c r="L32" s="73">
        <v>183</v>
      </c>
    </row>
    <row r="33" spans="1:12" x14ac:dyDescent="0.2">
      <c r="A33" s="191" t="s">
        <v>453</v>
      </c>
      <c r="B33" s="84">
        <v>1623</v>
      </c>
      <c r="C33" s="72">
        <v>1499</v>
      </c>
      <c r="D33" s="72">
        <v>503</v>
      </c>
      <c r="E33" s="72">
        <v>89</v>
      </c>
      <c r="F33" s="72">
        <v>68</v>
      </c>
      <c r="G33" s="72">
        <v>473</v>
      </c>
      <c r="H33" s="72">
        <v>93</v>
      </c>
      <c r="I33" s="72">
        <v>158</v>
      </c>
      <c r="J33" s="72">
        <v>85</v>
      </c>
      <c r="K33" s="72">
        <v>30</v>
      </c>
      <c r="L33" s="73">
        <v>124</v>
      </c>
    </row>
    <row r="34" spans="1:12" x14ac:dyDescent="0.2">
      <c r="A34" s="191" t="s">
        <v>454</v>
      </c>
      <c r="B34" s="84">
        <v>17154</v>
      </c>
      <c r="C34" s="72">
        <v>15785</v>
      </c>
      <c r="D34" s="72">
        <v>6654</v>
      </c>
      <c r="E34" s="72">
        <v>590</v>
      </c>
      <c r="F34" s="72">
        <v>739</v>
      </c>
      <c r="G34" s="72">
        <v>5225</v>
      </c>
      <c r="H34" s="72">
        <v>536</v>
      </c>
      <c r="I34" s="72">
        <v>1016</v>
      </c>
      <c r="J34" s="72">
        <v>815</v>
      </c>
      <c r="K34" s="72">
        <v>210</v>
      </c>
      <c r="L34" s="73">
        <v>1369</v>
      </c>
    </row>
    <row r="35" spans="1:12" x14ac:dyDescent="0.2">
      <c r="A35" s="191" t="s">
        <v>455</v>
      </c>
      <c r="B35" s="84">
        <v>7446</v>
      </c>
      <c r="C35" s="72">
        <v>6897</v>
      </c>
      <c r="D35" s="72">
        <v>2158</v>
      </c>
      <c r="E35" s="72">
        <v>300</v>
      </c>
      <c r="F35" s="72">
        <v>316</v>
      </c>
      <c r="G35" s="72">
        <v>2676</v>
      </c>
      <c r="H35" s="72">
        <v>400</v>
      </c>
      <c r="I35" s="72">
        <v>589</v>
      </c>
      <c r="J35" s="72">
        <v>366</v>
      </c>
      <c r="K35" s="72">
        <v>92</v>
      </c>
      <c r="L35" s="73">
        <v>549</v>
      </c>
    </row>
    <row r="36" spans="1:12" x14ac:dyDescent="0.2">
      <c r="A36" s="191" t="s">
        <v>456</v>
      </c>
      <c r="B36" s="84">
        <v>9708</v>
      </c>
      <c r="C36" s="72">
        <v>8888</v>
      </c>
      <c r="D36" s="72">
        <v>4496</v>
      </c>
      <c r="E36" s="72">
        <v>290</v>
      </c>
      <c r="F36" s="72">
        <v>423</v>
      </c>
      <c r="G36" s="72">
        <v>2549</v>
      </c>
      <c r="H36" s="72">
        <v>136</v>
      </c>
      <c r="I36" s="72">
        <v>427</v>
      </c>
      <c r="J36" s="72">
        <v>449</v>
      </c>
      <c r="K36" s="72">
        <v>118</v>
      </c>
      <c r="L36" s="73">
        <v>820</v>
      </c>
    </row>
    <row r="37" spans="1:12" x14ac:dyDescent="0.2">
      <c r="A37" s="191" t="s">
        <v>457</v>
      </c>
      <c r="B37" s="84">
        <v>8984</v>
      </c>
      <c r="C37" s="72">
        <v>8502</v>
      </c>
      <c r="D37" s="72">
        <v>2327</v>
      </c>
      <c r="E37" s="72">
        <v>394</v>
      </c>
      <c r="F37" s="72">
        <v>432</v>
      </c>
      <c r="G37" s="72">
        <v>4230</v>
      </c>
      <c r="H37" s="72">
        <v>163</v>
      </c>
      <c r="I37" s="72">
        <v>577</v>
      </c>
      <c r="J37" s="72">
        <v>293</v>
      </c>
      <c r="K37" s="72">
        <v>86</v>
      </c>
      <c r="L37" s="73">
        <v>482</v>
      </c>
    </row>
    <row r="38" spans="1:12" x14ac:dyDescent="0.2">
      <c r="A38" s="191" t="s">
        <v>458</v>
      </c>
      <c r="B38" s="84">
        <v>107</v>
      </c>
      <c r="C38" s="72">
        <v>94</v>
      </c>
      <c r="D38" s="72">
        <v>41</v>
      </c>
      <c r="E38" s="72">
        <v>12</v>
      </c>
      <c r="F38" s="72">
        <v>15</v>
      </c>
      <c r="G38" s="72">
        <v>14</v>
      </c>
      <c r="H38" s="72">
        <v>0</v>
      </c>
      <c r="I38" s="72">
        <v>4</v>
      </c>
      <c r="J38" s="72">
        <v>7</v>
      </c>
      <c r="K38" s="72">
        <v>1</v>
      </c>
      <c r="L38" s="73">
        <v>13</v>
      </c>
    </row>
    <row r="39" spans="1:12" x14ac:dyDescent="0.2">
      <c r="A39" s="191" t="s">
        <v>459</v>
      </c>
      <c r="B39" s="84">
        <v>5691</v>
      </c>
      <c r="C39" s="72">
        <v>5482</v>
      </c>
      <c r="D39" s="72">
        <v>989</v>
      </c>
      <c r="E39" s="72">
        <v>253</v>
      </c>
      <c r="F39" s="72">
        <v>252</v>
      </c>
      <c r="G39" s="72">
        <v>3231</v>
      </c>
      <c r="H39" s="72">
        <v>117</v>
      </c>
      <c r="I39" s="72">
        <v>478</v>
      </c>
      <c r="J39" s="72">
        <v>131</v>
      </c>
      <c r="K39" s="72">
        <v>31</v>
      </c>
      <c r="L39" s="73">
        <v>209</v>
      </c>
    </row>
    <row r="40" spans="1:12" x14ac:dyDescent="0.2">
      <c r="A40" s="191" t="s">
        <v>460</v>
      </c>
      <c r="B40" s="84">
        <v>3186</v>
      </c>
      <c r="C40" s="72">
        <v>2926</v>
      </c>
      <c r="D40" s="72">
        <v>1297</v>
      </c>
      <c r="E40" s="72">
        <v>129</v>
      </c>
      <c r="F40" s="72">
        <v>165</v>
      </c>
      <c r="G40" s="72">
        <v>985</v>
      </c>
      <c r="H40" s="72">
        <v>46</v>
      </c>
      <c r="I40" s="72">
        <v>95</v>
      </c>
      <c r="J40" s="72">
        <v>155</v>
      </c>
      <c r="K40" s="72">
        <v>54</v>
      </c>
      <c r="L40" s="73">
        <v>260</v>
      </c>
    </row>
    <row r="41" spans="1:12" x14ac:dyDescent="0.2">
      <c r="A41" s="191" t="s">
        <v>461</v>
      </c>
      <c r="B41" s="84">
        <v>6092</v>
      </c>
      <c r="C41" s="72">
        <v>5663</v>
      </c>
      <c r="D41" s="72">
        <v>2405</v>
      </c>
      <c r="E41" s="72">
        <v>399</v>
      </c>
      <c r="F41" s="72">
        <v>418</v>
      </c>
      <c r="G41" s="72">
        <v>1803</v>
      </c>
      <c r="H41" s="72">
        <v>107</v>
      </c>
      <c r="I41" s="72">
        <v>172</v>
      </c>
      <c r="J41" s="72">
        <v>293</v>
      </c>
      <c r="K41" s="72">
        <v>66</v>
      </c>
      <c r="L41" s="73">
        <v>429</v>
      </c>
    </row>
    <row r="42" spans="1:12" x14ac:dyDescent="0.2">
      <c r="A42" s="191" t="s">
        <v>462</v>
      </c>
      <c r="B42" s="84">
        <v>2069</v>
      </c>
      <c r="C42" s="72">
        <v>1947</v>
      </c>
      <c r="D42" s="72">
        <v>625</v>
      </c>
      <c r="E42" s="72">
        <v>161</v>
      </c>
      <c r="F42" s="72">
        <v>140</v>
      </c>
      <c r="G42" s="72">
        <v>837</v>
      </c>
      <c r="H42" s="72">
        <v>30</v>
      </c>
      <c r="I42" s="72">
        <v>64</v>
      </c>
      <c r="J42" s="72">
        <v>74</v>
      </c>
      <c r="K42" s="72">
        <v>16</v>
      </c>
      <c r="L42" s="73">
        <v>122</v>
      </c>
    </row>
    <row r="43" spans="1:12" x14ac:dyDescent="0.2">
      <c r="A43" s="191" t="s">
        <v>463</v>
      </c>
      <c r="B43" s="84">
        <v>2769</v>
      </c>
      <c r="C43" s="72">
        <v>2562</v>
      </c>
      <c r="D43" s="72">
        <v>1197</v>
      </c>
      <c r="E43" s="72">
        <v>129</v>
      </c>
      <c r="F43" s="72">
        <v>176</v>
      </c>
      <c r="G43" s="72">
        <v>678</v>
      </c>
      <c r="H43" s="72">
        <v>70</v>
      </c>
      <c r="I43" s="72">
        <v>88</v>
      </c>
      <c r="J43" s="72">
        <v>188</v>
      </c>
      <c r="K43" s="72">
        <v>36</v>
      </c>
      <c r="L43" s="73">
        <v>207</v>
      </c>
    </row>
    <row r="44" spans="1:12" x14ac:dyDescent="0.2">
      <c r="A44" s="191" t="s">
        <v>464</v>
      </c>
      <c r="B44" s="84">
        <v>1254</v>
      </c>
      <c r="C44" s="72">
        <v>1154</v>
      </c>
      <c r="D44" s="72">
        <v>583</v>
      </c>
      <c r="E44" s="72">
        <v>109</v>
      </c>
      <c r="F44" s="72">
        <v>102</v>
      </c>
      <c r="G44" s="72">
        <v>288</v>
      </c>
      <c r="H44" s="72">
        <v>7</v>
      </c>
      <c r="I44" s="72">
        <v>20</v>
      </c>
      <c r="J44" s="72">
        <v>31</v>
      </c>
      <c r="K44" s="72">
        <v>14</v>
      </c>
      <c r="L44" s="73">
        <v>100</v>
      </c>
    </row>
    <row r="45" spans="1:12" x14ac:dyDescent="0.2">
      <c r="A45" s="190"/>
      <c r="B45" s="84" t="s">
        <v>53</v>
      </c>
      <c r="C45" s="72" t="s">
        <v>53</v>
      </c>
      <c r="D45" s="72" t="s">
        <v>53</v>
      </c>
      <c r="E45" s="72" t="s">
        <v>53</v>
      </c>
      <c r="F45" s="72" t="s">
        <v>53</v>
      </c>
      <c r="G45" s="72" t="s">
        <v>53</v>
      </c>
      <c r="H45" s="72" t="s">
        <v>53</v>
      </c>
      <c r="I45" s="72" t="s">
        <v>53</v>
      </c>
      <c r="J45" s="72" t="s">
        <v>53</v>
      </c>
      <c r="K45" s="72" t="s">
        <v>53</v>
      </c>
      <c r="L45" s="73" t="s">
        <v>53</v>
      </c>
    </row>
    <row r="46" spans="1:12" x14ac:dyDescent="0.2">
      <c r="A46" s="190" t="s">
        <v>119</v>
      </c>
      <c r="B46" s="84">
        <v>28324</v>
      </c>
      <c r="C46" s="72">
        <v>26261</v>
      </c>
      <c r="D46" s="72">
        <v>10115</v>
      </c>
      <c r="E46" s="72">
        <v>1199</v>
      </c>
      <c r="F46" s="72">
        <v>1206</v>
      </c>
      <c r="G46" s="72">
        <v>9458</v>
      </c>
      <c r="H46" s="72">
        <v>733</v>
      </c>
      <c r="I46" s="72">
        <v>1553</v>
      </c>
      <c r="J46" s="72">
        <v>1617</v>
      </c>
      <c r="K46" s="72">
        <v>380</v>
      </c>
      <c r="L46" s="73">
        <v>2063</v>
      </c>
    </row>
    <row r="47" spans="1:12" x14ac:dyDescent="0.2">
      <c r="A47" s="191" t="s">
        <v>430</v>
      </c>
      <c r="B47" s="84">
        <v>9049</v>
      </c>
      <c r="C47" s="72">
        <v>8361</v>
      </c>
      <c r="D47" s="72">
        <v>3547</v>
      </c>
      <c r="E47" s="72">
        <v>72</v>
      </c>
      <c r="F47" s="72">
        <v>196</v>
      </c>
      <c r="G47" s="72">
        <v>2945</v>
      </c>
      <c r="H47" s="72">
        <v>157</v>
      </c>
      <c r="I47" s="72">
        <v>421</v>
      </c>
      <c r="J47" s="72">
        <v>851</v>
      </c>
      <c r="K47" s="72">
        <v>172</v>
      </c>
      <c r="L47" s="73">
        <v>688</v>
      </c>
    </row>
    <row r="48" spans="1:12" x14ac:dyDescent="0.2">
      <c r="A48" s="191" t="s">
        <v>431</v>
      </c>
      <c r="B48" s="84">
        <v>3763</v>
      </c>
      <c r="C48" s="72">
        <v>3487</v>
      </c>
      <c r="D48" s="72">
        <v>1473</v>
      </c>
      <c r="E48" s="72">
        <v>31</v>
      </c>
      <c r="F48" s="72">
        <v>96</v>
      </c>
      <c r="G48" s="72">
        <v>1261</v>
      </c>
      <c r="H48" s="72">
        <v>107</v>
      </c>
      <c r="I48" s="72">
        <v>243</v>
      </c>
      <c r="J48" s="72">
        <v>225</v>
      </c>
      <c r="K48" s="72">
        <v>51</v>
      </c>
      <c r="L48" s="73">
        <v>276</v>
      </c>
    </row>
    <row r="49" spans="1:12" x14ac:dyDescent="0.2">
      <c r="A49" s="191" t="s">
        <v>432</v>
      </c>
      <c r="B49" s="84">
        <v>1892</v>
      </c>
      <c r="C49" s="72">
        <v>1738</v>
      </c>
      <c r="D49" s="72">
        <v>769</v>
      </c>
      <c r="E49" s="72">
        <v>17</v>
      </c>
      <c r="F49" s="72">
        <v>60</v>
      </c>
      <c r="G49" s="72">
        <v>482</v>
      </c>
      <c r="H49" s="72">
        <v>76</v>
      </c>
      <c r="I49" s="72">
        <v>158</v>
      </c>
      <c r="J49" s="72">
        <v>146</v>
      </c>
      <c r="K49" s="72">
        <v>30</v>
      </c>
      <c r="L49" s="73">
        <v>154</v>
      </c>
    </row>
    <row r="50" spans="1:12" x14ac:dyDescent="0.2">
      <c r="A50" s="191" t="s">
        <v>433</v>
      </c>
      <c r="B50" s="84">
        <v>1871</v>
      </c>
      <c r="C50" s="72">
        <v>1749</v>
      </c>
      <c r="D50" s="72">
        <v>704</v>
      </c>
      <c r="E50" s="72">
        <v>14</v>
      </c>
      <c r="F50" s="72">
        <v>36</v>
      </c>
      <c r="G50" s="72">
        <v>779</v>
      </c>
      <c r="H50" s="72">
        <v>31</v>
      </c>
      <c r="I50" s="72">
        <v>85</v>
      </c>
      <c r="J50" s="72">
        <v>79</v>
      </c>
      <c r="K50" s="72">
        <v>21</v>
      </c>
      <c r="L50" s="73">
        <v>122</v>
      </c>
    </row>
    <row r="51" spans="1:12" x14ac:dyDescent="0.2">
      <c r="A51" s="191" t="s">
        <v>434</v>
      </c>
      <c r="B51" s="84">
        <v>339</v>
      </c>
      <c r="C51" s="72">
        <v>307</v>
      </c>
      <c r="D51" s="72">
        <v>111</v>
      </c>
      <c r="E51" s="72">
        <v>1</v>
      </c>
      <c r="F51" s="72">
        <v>3</v>
      </c>
      <c r="G51" s="72">
        <v>117</v>
      </c>
      <c r="H51" s="72">
        <v>1</v>
      </c>
      <c r="I51" s="72">
        <v>11</v>
      </c>
      <c r="J51" s="72">
        <v>53</v>
      </c>
      <c r="K51" s="72">
        <v>10</v>
      </c>
      <c r="L51" s="73">
        <v>32</v>
      </c>
    </row>
    <row r="52" spans="1:12" x14ac:dyDescent="0.2">
      <c r="A52" s="191" t="s">
        <v>435</v>
      </c>
      <c r="B52" s="84">
        <v>148</v>
      </c>
      <c r="C52" s="72">
        <v>131</v>
      </c>
      <c r="D52" s="72">
        <v>69</v>
      </c>
      <c r="E52" s="72">
        <v>0</v>
      </c>
      <c r="F52" s="72">
        <v>2</v>
      </c>
      <c r="G52" s="72">
        <v>37</v>
      </c>
      <c r="H52" s="72">
        <v>1</v>
      </c>
      <c r="I52" s="72">
        <v>5</v>
      </c>
      <c r="J52" s="72">
        <v>14</v>
      </c>
      <c r="K52" s="72">
        <v>3</v>
      </c>
      <c r="L52" s="73">
        <v>17</v>
      </c>
    </row>
    <row r="53" spans="1:12" x14ac:dyDescent="0.2">
      <c r="A53" s="191" t="s">
        <v>436</v>
      </c>
      <c r="B53" s="84">
        <v>92</v>
      </c>
      <c r="C53" s="72">
        <v>84</v>
      </c>
      <c r="D53" s="72">
        <v>20</v>
      </c>
      <c r="E53" s="72">
        <v>0</v>
      </c>
      <c r="F53" s="72">
        <v>0</v>
      </c>
      <c r="G53" s="72">
        <v>51</v>
      </c>
      <c r="H53" s="72">
        <v>0</v>
      </c>
      <c r="I53" s="72">
        <v>1</v>
      </c>
      <c r="J53" s="72">
        <v>11</v>
      </c>
      <c r="K53" s="72">
        <v>1</v>
      </c>
      <c r="L53" s="73">
        <v>8</v>
      </c>
    </row>
    <row r="54" spans="1:12" x14ac:dyDescent="0.2">
      <c r="A54" s="191" t="s">
        <v>437</v>
      </c>
      <c r="B54" s="84">
        <v>99</v>
      </c>
      <c r="C54" s="72">
        <v>92</v>
      </c>
      <c r="D54" s="72">
        <v>22</v>
      </c>
      <c r="E54" s="72">
        <v>1</v>
      </c>
      <c r="F54" s="72">
        <v>1</v>
      </c>
      <c r="G54" s="72">
        <v>29</v>
      </c>
      <c r="H54" s="72">
        <v>0</v>
      </c>
      <c r="I54" s="72">
        <v>5</v>
      </c>
      <c r="J54" s="72">
        <v>28</v>
      </c>
      <c r="K54" s="72">
        <v>6</v>
      </c>
      <c r="L54" s="73">
        <v>7</v>
      </c>
    </row>
    <row r="55" spans="1:12" x14ac:dyDescent="0.2">
      <c r="A55" s="191" t="s">
        <v>438</v>
      </c>
      <c r="B55" s="84">
        <v>3922</v>
      </c>
      <c r="C55" s="72">
        <v>3601</v>
      </c>
      <c r="D55" s="72">
        <v>1780</v>
      </c>
      <c r="E55" s="72">
        <v>36</v>
      </c>
      <c r="F55" s="72">
        <v>83</v>
      </c>
      <c r="G55" s="72">
        <v>982</v>
      </c>
      <c r="H55" s="72">
        <v>39</v>
      </c>
      <c r="I55" s="72">
        <v>136</v>
      </c>
      <c r="J55" s="72">
        <v>460</v>
      </c>
      <c r="K55" s="72">
        <v>85</v>
      </c>
      <c r="L55" s="73">
        <v>321</v>
      </c>
    </row>
    <row r="56" spans="1:12" x14ac:dyDescent="0.2">
      <c r="A56" s="191" t="s">
        <v>439</v>
      </c>
      <c r="B56" s="84">
        <v>449</v>
      </c>
      <c r="C56" s="72">
        <v>409</v>
      </c>
      <c r="D56" s="72">
        <v>240</v>
      </c>
      <c r="E56" s="72">
        <v>5</v>
      </c>
      <c r="F56" s="72">
        <v>14</v>
      </c>
      <c r="G56" s="72">
        <v>86</v>
      </c>
      <c r="H56" s="72">
        <v>4</v>
      </c>
      <c r="I56" s="72">
        <v>8</v>
      </c>
      <c r="J56" s="72">
        <v>41</v>
      </c>
      <c r="K56" s="72">
        <v>11</v>
      </c>
      <c r="L56" s="73">
        <v>40</v>
      </c>
    </row>
    <row r="57" spans="1:12" x14ac:dyDescent="0.2">
      <c r="A57" s="191" t="s">
        <v>440</v>
      </c>
      <c r="B57" s="84">
        <v>161</v>
      </c>
      <c r="C57" s="72">
        <v>144</v>
      </c>
      <c r="D57" s="72">
        <v>84</v>
      </c>
      <c r="E57" s="72">
        <v>1</v>
      </c>
      <c r="F57" s="72">
        <v>4</v>
      </c>
      <c r="G57" s="72">
        <v>20</v>
      </c>
      <c r="H57" s="72">
        <v>1</v>
      </c>
      <c r="I57" s="72">
        <v>4</v>
      </c>
      <c r="J57" s="72">
        <v>27</v>
      </c>
      <c r="K57" s="72">
        <v>3</v>
      </c>
      <c r="L57" s="73">
        <v>17</v>
      </c>
    </row>
    <row r="58" spans="1:12" x14ac:dyDescent="0.2">
      <c r="A58" s="191" t="s">
        <v>441</v>
      </c>
      <c r="B58" s="84">
        <v>2966</v>
      </c>
      <c r="C58" s="72">
        <v>2738</v>
      </c>
      <c r="D58" s="72">
        <v>1366</v>
      </c>
      <c r="E58" s="72">
        <v>25</v>
      </c>
      <c r="F58" s="72">
        <v>51</v>
      </c>
      <c r="G58" s="72">
        <v>788</v>
      </c>
      <c r="H58" s="72">
        <v>26</v>
      </c>
      <c r="I58" s="72">
        <v>81</v>
      </c>
      <c r="J58" s="72">
        <v>337</v>
      </c>
      <c r="K58" s="72">
        <v>64</v>
      </c>
      <c r="L58" s="73">
        <v>228</v>
      </c>
    </row>
    <row r="59" spans="1:12" x14ac:dyDescent="0.2">
      <c r="A59" s="191" t="s">
        <v>442</v>
      </c>
      <c r="B59" s="84">
        <v>346</v>
      </c>
      <c r="C59" s="72">
        <v>310</v>
      </c>
      <c r="D59" s="72">
        <v>90</v>
      </c>
      <c r="E59" s="72">
        <v>5</v>
      </c>
      <c r="F59" s="72">
        <v>14</v>
      </c>
      <c r="G59" s="72">
        <v>88</v>
      </c>
      <c r="H59" s="72">
        <v>8</v>
      </c>
      <c r="I59" s="72">
        <v>43</v>
      </c>
      <c r="J59" s="72">
        <v>55</v>
      </c>
      <c r="K59" s="72">
        <v>7</v>
      </c>
      <c r="L59" s="73">
        <v>36</v>
      </c>
    </row>
    <row r="60" spans="1:12" x14ac:dyDescent="0.2">
      <c r="A60" s="191" t="s">
        <v>443</v>
      </c>
      <c r="B60" s="84">
        <v>1025</v>
      </c>
      <c r="C60" s="72">
        <v>966</v>
      </c>
      <c r="D60" s="72">
        <v>183</v>
      </c>
      <c r="E60" s="72">
        <v>4</v>
      </c>
      <c r="F60" s="72">
        <v>14</v>
      </c>
      <c r="G60" s="72">
        <v>585</v>
      </c>
      <c r="H60" s="72">
        <v>10</v>
      </c>
      <c r="I60" s="72">
        <v>31</v>
      </c>
      <c r="J60" s="72">
        <v>113</v>
      </c>
      <c r="K60" s="72">
        <v>26</v>
      </c>
      <c r="L60" s="73">
        <v>59</v>
      </c>
    </row>
    <row r="61" spans="1:12" x14ac:dyDescent="0.2">
      <c r="A61" s="191" t="s">
        <v>444</v>
      </c>
      <c r="B61" s="84">
        <v>703</v>
      </c>
      <c r="C61" s="72">
        <v>664</v>
      </c>
      <c r="D61" s="72">
        <v>120</v>
      </c>
      <c r="E61" s="72">
        <v>2</v>
      </c>
      <c r="F61" s="72">
        <v>12</v>
      </c>
      <c r="G61" s="72">
        <v>383</v>
      </c>
      <c r="H61" s="72">
        <v>8</v>
      </c>
      <c r="I61" s="72">
        <v>25</v>
      </c>
      <c r="J61" s="72">
        <v>93</v>
      </c>
      <c r="K61" s="72">
        <v>21</v>
      </c>
      <c r="L61" s="73">
        <v>39</v>
      </c>
    </row>
    <row r="62" spans="1:12" x14ac:dyDescent="0.2">
      <c r="A62" s="191" t="s">
        <v>445</v>
      </c>
      <c r="B62" s="84">
        <v>322</v>
      </c>
      <c r="C62" s="72">
        <v>302</v>
      </c>
      <c r="D62" s="72">
        <v>63</v>
      </c>
      <c r="E62" s="72">
        <v>2</v>
      </c>
      <c r="F62" s="72">
        <v>2</v>
      </c>
      <c r="G62" s="72">
        <v>202</v>
      </c>
      <c r="H62" s="72">
        <v>2</v>
      </c>
      <c r="I62" s="72">
        <v>6</v>
      </c>
      <c r="J62" s="72">
        <v>20</v>
      </c>
      <c r="K62" s="72">
        <v>5</v>
      </c>
      <c r="L62" s="73">
        <v>20</v>
      </c>
    </row>
    <row r="63" spans="1:12" x14ac:dyDescent="0.2">
      <c r="A63" s="191" t="s">
        <v>446</v>
      </c>
      <c r="B63" s="84">
        <v>6576</v>
      </c>
      <c r="C63" s="72">
        <v>6160</v>
      </c>
      <c r="D63" s="72">
        <v>1639</v>
      </c>
      <c r="E63" s="72">
        <v>719</v>
      </c>
      <c r="F63" s="72">
        <v>451</v>
      </c>
      <c r="G63" s="72">
        <v>2469</v>
      </c>
      <c r="H63" s="72">
        <v>217</v>
      </c>
      <c r="I63" s="72">
        <v>360</v>
      </c>
      <c r="J63" s="72">
        <v>238</v>
      </c>
      <c r="K63" s="72">
        <v>67</v>
      </c>
      <c r="L63" s="73">
        <v>416</v>
      </c>
    </row>
    <row r="64" spans="1:12" x14ac:dyDescent="0.2">
      <c r="A64" s="191" t="s">
        <v>447</v>
      </c>
      <c r="B64" s="84">
        <v>678</v>
      </c>
      <c r="C64" s="72">
        <v>628</v>
      </c>
      <c r="D64" s="72">
        <v>152</v>
      </c>
      <c r="E64" s="72">
        <v>14</v>
      </c>
      <c r="F64" s="72">
        <v>37</v>
      </c>
      <c r="G64" s="72">
        <v>292</v>
      </c>
      <c r="H64" s="72">
        <v>9</v>
      </c>
      <c r="I64" s="72">
        <v>59</v>
      </c>
      <c r="J64" s="72">
        <v>53</v>
      </c>
      <c r="K64" s="72">
        <v>12</v>
      </c>
      <c r="L64" s="73">
        <v>50</v>
      </c>
    </row>
    <row r="65" spans="1:12" x14ac:dyDescent="0.2">
      <c r="A65" s="191" t="s">
        <v>448</v>
      </c>
      <c r="B65" s="84">
        <v>340</v>
      </c>
      <c r="C65" s="72">
        <v>304</v>
      </c>
      <c r="D65" s="72">
        <v>199</v>
      </c>
      <c r="E65" s="72">
        <v>6</v>
      </c>
      <c r="F65" s="72">
        <v>17</v>
      </c>
      <c r="G65" s="72">
        <v>51</v>
      </c>
      <c r="H65" s="72">
        <v>1</v>
      </c>
      <c r="I65" s="72">
        <v>4</v>
      </c>
      <c r="J65" s="72">
        <v>21</v>
      </c>
      <c r="K65" s="72">
        <v>5</v>
      </c>
      <c r="L65" s="73">
        <v>36</v>
      </c>
    </row>
    <row r="66" spans="1:12" x14ac:dyDescent="0.2">
      <c r="A66" s="191" t="s">
        <v>449</v>
      </c>
      <c r="B66" s="84">
        <v>246</v>
      </c>
      <c r="C66" s="72">
        <v>220</v>
      </c>
      <c r="D66" s="72">
        <v>139</v>
      </c>
      <c r="E66" s="72">
        <v>6</v>
      </c>
      <c r="F66" s="72">
        <v>13</v>
      </c>
      <c r="G66" s="72">
        <v>40</v>
      </c>
      <c r="H66" s="72">
        <v>1</v>
      </c>
      <c r="I66" s="72">
        <v>3</v>
      </c>
      <c r="J66" s="72">
        <v>17</v>
      </c>
      <c r="K66" s="72">
        <v>1</v>
      </c>
      <c r="L66" s="73">
        <v>26</v>
      </c>
    </row>
    <row r="67" spans="1:12" x14ac:dyDescent="0.2">
      <c r="A67" s="191" t="s">
        <v>450</v>
      </c>
      <c r="B67" s="84">
        <v>94</v>
      </c>
      <c r="C67" s="72">
        <v>84</v>
      </c>
      <c r="D67" s="72">
        <v>60</v>
      </c>
      <c r="E67" s="72">
        <v>0</v>
      </c>
      <c r="F67" s="72">
        <v>4</v>
      </c>
      <c r="G67" s="72">
        <v>11</v>
      </c>
      <c r="H67" s="72">
        <v>0</v>
      </c>
      <c r="I67" s="72">
        <v>1</v>
      </c>
      <c r="J67" s="72">
        <v>4</v>
      </c>
      <c r="K67" s="72">
        <v>4</v>
      </c>
      <c r="L67" s="73">
        <v>10</v>
      </c>
    </row>
    <row r="68" spans="1:12" x14ac:dyDescent="0.2">
      <c r="A68" s="191" t="s">
        <v>451</v>
      </c>
      <c r="B68" s="84">
        <v>3013</v>
      </c>
      <c r="C68" s="72">
        <v>2811</v>
      </c>
      <c r="D68" s="72">
        <v>603</v>
      </c>
      <c r="E68" s="72">
        <v>416</v>
      </c>
      <c r="F68" s="72">
        <v>187</v>
      </c>
      <c r="G68" s="72">
        <v>1195</v>
      </c>
      <c r="H68" s="72">
        <v>140</v>
      </c>
      <c r="I68" s="72">
        <v>170</v>
      </c>
      <c r="J68" s="72">
        <v>82</v>
      </c>
      <c r="K68" s="72">
        <v>18</v>
      </c>
      <c r="L68" s="73">
        <v>202</v>
      </c>
    </row>
    <row r="69" spans="1:12" x14ac:dyDescent="0.2">
      <c r="A69" s="191" t="s">
        <v>452</v>
      </c>
      <c r="B69" s="84">
        <v>1565</v>
      </c>
      <c r="C69" s="72">
        <v>1505</v>
      </c>
      <c r="D69" s="72">
        <v>377</v>
      </c>
      <c r="E69" s="72">
        <v>224</v>
      </c>
      <c r="F69" s="72">
        <v>174</v>
      </c>
      <c r="G69" s="72">
        <v>667</v>
      </c>
      <c r="H69" s="72">
        <v>16</v>
      </c>
      <c r="I69" s="72">
        <v>20</v>
      </c>
      <c r="J69" s="72">
        <v>19</v>
      </c>
      <c r="K69" s="72">
        <v>8</v>
      </c>
      <c r="L69" s="73">
        <v>60</v>
      </c>
    </row>
    <row r="70" spans="1:12" x14ac:dyDescent="0.2">
      <c r="A70" s="191" t="s">
        <v>453</v>
      </c>
      <c r="B70" s="84">
        <v>980</v>
      </c>
      <c r="C70" s="72">
        <v>912</v>
      </c>
      <c r="D70" s="72">
        <v>308</v>
      </c>
      <c r="E70" s="72">
        <v>59</v>
      </c>
      <c r="F70" s="72">
        <v>36</v>
      </c>
      <c r="G70" s="72">
        <v>264</v>
      </c>
      <c r="H70" s="72">
        <v>51</v>
      </c>
      <c r="I70" s="72">
        <v>107</v>
      </c>
      <c r="J70" s="72">
        <v>63</v>
      </c>
      <c r="K70" s="72">
        <v>24</v>
      </c>
      <c r="L70" s="73">
        <v>68</v>
      </c>
    </row>
    <row r="71" spans="1:12" x14ac:dyDescent="0.2">
      <c r="A71" s="191" t="s">
        <v>454</v>
      </c>
      <c r="B71" s="84">
        <v>11470</v>
      </c>
      <c r="C71" s="72">
        <v>10586</v>
      </c>
      <c r="D71" s="72">
        <v>4548</v>
      </c>
      <c r="E71" s="72">
        <v>329</v>
      </c>
      <c r="F71" s="72">
        <v>466</v>
      </c>
      <c r="G71" s="72">
        <v>3622</v>
      </c>
      <c r="H71" s="72">
        <v>325</v>
      </c>
      <c r="I71" s="72">
        <v>702</v>
      </c>
      <c r="J71" s="72">
        <v>471</v>
      </c>
      <c r="K71" s="72">
        <v>123</v>
      </c>
      <c r="L71" s="73">
        <v>884</v>
      </c>
    </row>
    <row r="72" spans="1:12" x14ac:dyDescent="0.2">
      <c r="A72" s="191" t="s">
        <v>455</v>
      </c>
      <c r="B72" s="84">
        <v>4942</v>
      </c>
      <c r="C72" s="72">
        <v>4602</v>
      </c>
      <c r="D72" s="72">
        <v>1391</v>
      </c>
      <c r="E72" s="72">
        <v>220</v>
      </c>
      <c r="F72" s="72">
        <v>237</v>
      </c>
      <c r="G72" s="72">
        <v>1923</v>
      </c>
      <c r="H72" s="72">
        <v>234</v>
      </c>
      <c r="I72" s="72">
        <v>375</v>
      </c>
      <c r="J72" s="72">
        <v>174</v>
      </c>
      <c r="K72" s="72">
        <v>48</v>
      </c>
      <c r="L72" s="73">
        <v>340</v>
      </c>
    </row>
    <row r="73" spans="1:12" x14ac:dyDescent="0.2">
      <c r="A73" s="191" t="s">
        <v>456</v>
      </c>
      <c r="B73" s="84">
        <v>6528</v>
      </c>
      <c r="C73" s="72">
        <v>5984</v>
      </c>
      <c r="D73" s="72">
        <v>3157</v>
      </c>
      <c r="E73" s="72">
        <v>109</v>
      </c>
      <c r="F73" s="72">
        <v>229</v>
      </c>
      <c r="G73" s="72">
        <v>1699</v>
      </c>
      <c r="H73" s="72">
        <v>91</v>
      </c>
      <c r="I73" s="72">
        <v>327</v>
      </c>
      <c r="J73" s="72">
        <v>297</v>
      </c>
      <c r="K73" s="72">
        <v>75</v>
      </c>
      <c r="L73" s="73">
        <v>544</v>
      </c>
    </row>
    <row r="74" spans="1:12" x14ac:dyDescent="0.2">
      <c r="A74" s="191" t="s">
        <v>457</v>
      </c>
      <c r="B74" s="84">
        <v>202</v>
      </c>
      <c r="C74" s="72">
        <v>187</v>
      </c>
      <c r="D74" s="72">
        <v>83</v>
      </c>
      <c r="E74" s="72">
        <v>8</v>
      </c>
      <c r="F74" s="72">
        <v>16</v>
      </c>
      <c r="G74" s="72">
        <v>49</v>
      </c>
      <c r="H74" s="72">
        <v>7</v>
      </c>
      <c r="I74" s="72">
        <v>5</v>
      </c>
      <c r="J74" s="72">
        <v>13</v>
      </c>
      <c r="K74" s="72">
        <v>6</v>
      </c>
      <c r="L74" s="73">
        <v>15</v>
      </c>
    </row>
    <row r="75" spans="1:12" x14ac:dyDescent="0.2">
      <c r="A75" s="191" t="s">
        <v>458</v>
      </c>
      <c r="B75" s="84">
        <v>22</v>
      </c>
      <c r="C75" s="72">
        <v>22</v>
      </c>
      <c r="D75" s="72">
        <v>9</v>
      </c>
      <c r="E75" s="72">
        <v>2</v>
      </c>
      <c r="F75" s="72">
        <v>5</v>
      </c>
      <c r="G75" s="72">
        <v>5</v>
      </c>
      <c r="H75" s="72">
        <v>0</v>
      </c>
      <c r="I75" s="72">
        <v>0</v>
      </c>
      <c r="J75" s="72">
        <v>1</v>
      </c>
      <c r="K75" s="72">
        <v>0</v>
      </c>
      <c r="L75" s="73">
        <v>0</v>
      </c>
    </row>
    <row r="76" spans="1:12" x14ac:dyDescent="0.2">
      <c r="A76" s="191" t="s">
        <v>459</v>
      </c>
      <c r="B76" s="84">
        <v>87</v>
      </c>
      <c r="C76" s="72">
        <v>84</v>
      </c>
      <c r="D76" s="72">
        <v>35</v>
      </c>
      <c r="E76" s="72">
        <v>0</v>
      </c>
      <c r="F76" s="72">
        <v>7</v>
      </c>
      <c r="G76" s="72">
        <v>26</v>
      </c>
      <c r="H76" s="72">
        <v>3</v>
      </c>
      <c r="I76" s="72">
        <v>4</v>
      </c>
      <c r="J76" s="72">
        <v>5</v>
      </c>
      <c r="K76" s="72">
        <v>4</v>
      </c>
      <c r="L76" s="73">
        <v>3</v>
      </c>
    </row>
    <row r="77" spans="1:12" x14ac:dyDescent="0.2">
      <c r="A77" s="191" t="s">
        <v>460</v>
      </c>
      <c r="B77" s="84">
        <v>93</v>
      </c>
      <c r="C77" s="72">
        <v>81</v>
      </c>
      <c r="D77" s="72">
        <v>39</v>
      </c>
      <c r="E77" s="72">
        <v>6</v>
      </c>
      <c r="F77" s="72">
        <v>4</v>
      </c>
      <c r="G77" s="72">
        <v>18</v>
      </c>
      <c r="H77" s="72">
        <v>4</v>
      </c>
      <c r="I77" s="72">
        <v>1</v>
      </c>
      <c r="J77" s="72">
        <v>7</v>
      </c>
      <c r="K77" s="72">
        <v>2</v>
      </c>
      <c r="L77" s="73">
        <v>12</v>
      </c>
    </row>
    <row r="78" spans="1:12" x14ac:dyDescent="0.2">
      <c r="A78" s="191" t="s">
        <v>461</v>
      </c>
      <c r="B78" s="84">
        <v>1027</v>
      </c>
      <c r="C78" s="72">
        <v>967</v>
      </c>
      <c r="D78" s="72">
        <v>298</v>
      </c>
      <c r="E78" s="72">
        <v>71</v>
      </c>
      <c r="F78" s="72">
        <v>77</v>
      </c>
      <c r="G78" s="72">
        <v>373</v>
      </c>
      <c r="H78" s="72">
        <v>27</v>
      </c>
      <c r="I78" s="72">
        <v>65</v>
      </c>
      <c r="J78" s="72">
        <v>44</v>
      </c>
      <c r="K78" s="72">
        <v>12</v>
      </c>
      <c r="L78" s="73">
        <v>60</v>
      </c>
    </row>
    <row r="79" spans="1:12" x14ac:dyDescent="0.2">
      <c r="A79" s="191" t="s">
        <v>462</v>
      </c>
      <c r="B79" s="84">
        <v>486</v>
      </c>
      <c r="C79" s="72">
        <v>469</v>
      </c>
      <c r="D79" s="72">
        <v>109</v>
      </c>
      <c r="E79" s="72">
        <v>46</v>
      </c>
      <c r="F79" s="72">
        <v>25</v>
      </c>
      <c r="G79" s="72">
        <v>242</v>
      </c>
      <c r="H79" s="72">
        <v>7</v>
      </c>
      <c r="I79" s="72">
        <v>24</v>
      </c>
      <c r="J79" s="72">
        <v>11</v>
      </c>
      <c r="K79" s="72">
        <v>5</v>
      </c>
      <c r="L79" s="73">
        <v>17</v>
      </c>
    </row>
    <row r="80" spans="1:12" x14ac:dyDescent="0.2">
      <c r="A80" s="191" t="s">
        <v>463</v>
      </c>
      <c r="B80" s="84">
        <v>353</v>
      </c>
      <c r="C80" s="72">
        <v>320</v>
      </c>
      <c r="D80" s="72">
        <v>121</v>
      </c>
      <c r="E80" s="72">
        <v>8</v>
      </c>
      <c r="F80" s="72">
        <v>35</v>
      </c>
      <c r="G80" s="72">
        <v>69</v>
      </c>
      <c r="H80" s="72">
        <v>16</v>
      </c>
      <c r="I80" s="72">
        <v>36</v>
      </c>
      <c r="J80" s="72">
        <v>29</v>
      </c>
      <c r="K80" s="72">
        <v>6</v>
      </c>
      <c r="L80" s="73">
        <v>33</v>
      </c>
    </row>
    <row r="81" spans="1:12" x14ac:dyDescent="0.2">
      <c r="A81" s="192" t="s">
        <v>464</v>
      </c>
      <c r="B81" s="85">
        <v>188</v>
      </c>
      <c r="C81" s="86">
        <v>178</v>
      </c>
      <c r="D81" s="86">
        <v>68</v>
      </c>
      <c r="E81" s="86">
        <v>17</v>
      </c>
      <c r="F81" s="86">
        <v>17</v>
      </c>
      <c r="G81" s="86">
        <v>62</v>
      </c>
      <c r="H81" s="86">
        <v>4</v>
      </c>
      <c r="I81" s="86">
        <v>5</v>
      </c>
      <c r="J81" s="86">
        <v>4</v>
      </c>
      <c r="K81" s="86">
        <v>1</v>
      </c>
      <c r="L81" s="87">
        <v>10</v>
      </c>
    </row>
    <row r="82" spans="1:12" s="404" customFormat="1" ht="0.9" customHeight="1" x14ac:dyDescent="0.2">
      <c r="A82" s="414" t="s">
        <v>278</v>
      </c>
      <c r="B82" s="406"/>
      <c r="C82" s="406"/>
      <c r="D82" s="406"/>
      <c r="E82" s="406"/>
      <c r="F82" s="406"/>
      <c r="G82" s="406"/>
      <c r="H82" s="406"/>
      <c r="I82" s="406"/>
      <c r="J82" s="406"/>
      <c r="K82" s="406"/>
      <c r="L82" s="406"/>
    </row>
    <row r="83" spans="1:12" x14ac:dyDescent="0.2">
      <c r="A83" s="18" t="s">
        <v>154</v>
      </c>
    </row>
    <row r="84" spans="1:12" ht="16.5" customHeight="1" x14ac:dyDescent="0.3">
      <c r="A84" s="453" t="s">
        <v>839</v>
      </c>
      <c r="B84" s="474"/>
      <c r="C84" s="474"/>
      <c r="D84" s="474"/>
      <c r="E84" s="474"/>
      <c r="F84" s="474"/>
      <c r="G84" s="474"/>
      <c r="H84" s="475"/>
      <c r="I84" s="475"/>
      <c r="J84" s="475"/>
      <c r="K84" s="475"/>
      <c r="L84" s="475"/>
    </row>
    <row r="86" spans="1:12" x14ac:dyDescent="0.2">
      <c r="A86" s="18" t="s">
        <v>47</v>
      </c>
    </row>
  </sheetData>
  <mergeCells count="10">
    <mergeCell ref="A84:L84"/>
    <mergeCell ref="L5:L7"/>
    <mergeCell ref="D6:F6"/>
    <mergeCell ref="G6:I6"/>
    <mergeCell ref="A5:A7"/>
    <mergeCell ref="B5:B7"/>
    <mergeCell ref="C5:K5"/>
    <mergeCell ref="C6:C7"/>
    <mergeCell ref="J6:J7"/>
    <mergeCell ref="K6:K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68"/>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77.109375" style="38" customWidth="1"/>
    <col min="2" max="3" width="10.6640625" style="38" customWidth="1"/>
    <col min="4" max="4" width="11.33203125" style="38" customWidth="1"/>
    <col min="5" max="12" width="10.6640625" style="38" customWidth="1"/>
    <col min="13" max="16384" width="9.109375" style="38"/>
  </cols>
  <sheetData>
    <row r="1" spans="1:12" s="404" customFormat="1" ht="0.9" customHeight="1" x14ac:dyDescent="0.2">
      <c r="A1" s="404" t="s">
        <v>826</v>
      </c>
    </row>
    <row r="2" spans="1:12" x14ac:dyDescent="0.2">
      <c r="A2" s="38" t="s">
        <v>235</v>
      </c>
    </row>
    <row r="3" spans="1:12" x14ac:dyDescent="0.2">
      <c r="A3" s="3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25">
      <c r="A6" s="458"/>
      <c r="B6" s="461"/>
      <c r="C6" s="460" t="s">
        <v>0</v>
      </c>
      <c r="D6" s="466" t="s">
        <v>141</v>
      </c>
      <c r="E6" s="478"/>
      <c r="F6" s="479"/>
      <c r="G6" s="469" t="s">
        <v>135</v>
      </c>
      <c r="H6" s="463"/>
      <c r="I6" s="464"/>
      <c r="J6" s="454" t="s">
        <v>3</v>
      </c>
      <c r="K6" s="454" t="s">
        <v>98</v>
      </c>
      <c r="L6" s="455"/>
    </row>
    <row r="7" spans="1:12" ht="65.25" customHeight="1" x14ac:dyDescent="0.2">
      <c r="A7" s="481"/>
      <c r="B7" s="462"/>
      <c r="C7" s="480"/>
      <c r="D7" s="6" t="s">
        <v>164</v>
      </c>
      <c r="E7" s="83" t="s">
        <v>45</v>
      </c>
      <c r="F7" s="6" t="s">
        <v>165</v>
      </c>
      <c r="G7" s="82" t="s">
        <v>1</v>
      </c>
      <c r="H7" s="82" t="s">
        <v>153</v>
      </c>
      <c r="I7" s="81" t="s">
        <v>2</v>
      </c>
      <c r="J7" s="480"/>
      <c r="K7" s="480"/>
      <c r="L7" s="456"/>
    </row>
    <row r="8" spans="1:12" ht="12" x14ac:dyDescent="0.25">
      <c r="A8" s="193" t="s">
        <v>120</v>
      </c>
      <c r="B8" s="62" t="s">
        <v>53</v>
      </c>
      <c r="C8" s="63" t="s">
        <v>53</v>
      </c>
      <c r="D8" s="63" t="s">
        <v>53</v>
      </c>
      <c r="E8" s="63" t="s">
        <v>53</v>
      </c>
      <c r="F8" s="63" t="s">
        <v>53</v>
      </c>
      <c r="G8" s="63" t="s">
        <v>53</v>
      </c>
      <c r="H8" s="63" t="s">
        <v>53</v>
      </c>
      <c r="I8" s="63" t="s">
        <v>53</v>
      </c>
      <c r="J8" s="63" t="s">
        <v>53</v>
      </c>
      <c r="K8" s="63" t="s">
        <v>53</v>
      </c>
      <c r="L8" s="64" t="s">
        <v>53</v>
      </c>
    </row>
    <row r="9" spans="1:12" x14ac:dyDescent="0.2">
      <c r="A9" s="197" t="s">
        <v>118</v>
      </c>
      <c r="B9" s="84">
        <v>63678</v>
      </c>
      <c r="C9" s="72">
        <v>59063</v>
      </c>
      <c r="D9" s="72">
        <v>22001</v>
      </c>
      <c r="E9" s="72">
        <v>2909</v>
      </c>
      <c r="F9" s="72">
        <v>2887</v>
      </c>
      <c r="G9" s="72">
        <v>21108</v>
      </c>
      <c r="H9" s="72">
        <v>1617</v>
      </c>
      <c r="I9" s="72">
        <v>3421</v>
      </c>
      <c r="J9" s="72">
        <v>4147</v>
      </c>
      <c r="K9" s="72">
        <v>973</v>
      </c>
      <c r="L9" s="73">
        <v>4615</v>
      </c>
    </row>
    <row r="10" spans="1:12" x14ac:dyDescent="0.2">
      <c r="A10" s="195" t="s">
        <v>465</v>
      </c>
      <c r="B10" s="84">
        <v>204</v>
      </c>
      <c r="C10" s="72">
        <v>198</v>
      </c>
      <c r="D10" s="72">
        <v>78</v>
      </c>
      <c r="E10" s="72">
        <v>25</v>
      </c>
      <c r="F10" s="72">
        <v>21</v>
      </c>
      <c r="G10" s="72">
        <v>37</v>
      </c>
      <c r="H10" s="72">
        <v>4</v>
      </c>
      <c r="I10" s="72">
        <v>19</v>
      </c>
      <c r="J10" s="72">
        <v>14</v>
      </c>
      <c r="K10" s="72">
        <v>0</v>
      </c>
      <c r="L10" s="73">
        <v>6</v>
      </c>
    </row>
    <row r="11" spans="1:12" x14ac:dyDescent="0.2">
      <c r="A11" s="195" t="s">
        <v>466</v>
      </c>
      <c r="B11" s="84">
        <v>180</v>
      </c>
      <c r="C11" s="72">
        <v>174</v>
      </c>
      <c r="D11" s="72">
        <v>70</v>
      </c>
      <c r="E11" s="72">
        <v>25</v>
      </c>
      <c r="F11" s="72">
        <v>18</v>
      </c>
      <c r="G11" s="72">
        <v>30</v>
      </c>
      <c r="H11" s="72">
        <v>4</v>
      </c>
      <c r="I11" s="72">
        <v>19</v>
      </c>
      <c r="J11" s="72">
        <v>8</v>
      </c>
      <c r="K11" s="72">
        <v>0</v>
      </c>
      <c r="L11" s="73">
        <v>6</v>
      </c>
    </row>
    <row r="12" spans="1:12" x14ac:dyDescent="0.2">
      <c r="A12" s="195" t="s">
        <v>467</v>
      </c>
      <c r="B12" s="84">
        <v>24</v>
      </c>
      <c r="C12" s="72">
        <v>24</v>
      </c>
      <c r="D12" s="72">
        <v>8</v>
      </c>
      <c r="E12" s="72">
        <v>0</v>
      </c>
      <c r="F12" s="72">
        <v>3</v>
      </c>
      <c r="G12" s="72">
        <v>7</v>
      </c>
      <c r="H12" s="72">
        <v>0</v>
      </c>
      <c r="I12" s="72">
        <v>0</v>
      </c>
      <c r="J12" s="72">
        <v>6</v>
      </c>
      <c r="K12" s="72">
        <v>0</v>
      </c>
      <c r="L12" s="73">
        <v>0</v>
      </c>
    </row>
    <row r="13" spans="1:12" x14ac:dyDescent="0.2">
      <c r="A13" s="195" t="s">
        <v>468</v>
      </c>
      <c r="B13" s="84">
        <v>7364</v>
      </c>
      <c r="C13" s="72">
        <v>7066</v>
      </c>
      <c r="D13" s="72">
        <v>1297</v>
      </c>
      <c r="E13" s="72">
        <v>285</v>
      </c>
      <c r="F13" s="72">
        <v>294</v>
      </c>
      <c r="G13" s="72">
        <v>3976</v>
      </c>
      <c r="H13" s="72">
        <v>265</v>
      </c>
      <c r="I13" s="72">
        <v>625</v>
      </c>
      <c r="J13" s="72">
        <v>269</v>
      </c>
      <c r="K13" s="72">
        <v>55</v>
      </c>
      <c r="L13" s="73">
        <v>298</v>
      </c>
    </row>
    <row r="14" spans="1:12" x14ac:dyDescent="0.2">
      <c r="A14" s="195" t="s">
        <v>469</v>
      </c>
      <c r="B14" s="84">
        <v>1525</v>
      </c>
      <c r="C14" s="72">
        <v>1434</v>
      </c>
      <c r="D14" s="72">
        <v>452</v>
      </c>
      <c r="E14" s="72">
        <v>107</v>
      </c>
      <c r="F14" s="72">
        <v>91</v>
      </c>
      <c r="G14" s="72">
        <v>619</v>
      </c>
      <c r="H14" s="72">
        <v>31</v>
      </c>
      <c r="I14" s="72">
        <v>43</v>
      </c>
      <c r="J14" s="72">
        <v>77</v>
      </c>
      <c r="K14" s="72">
        <v>14</v>
      </c>
      <c r="L14" s="73">
        <v>91</v>
      </c>
    </row>
    <row r="15" spans="1:12" x14ac:dyDescent="0.2">
      <c r="A15" s="195" t="s">
        <v>470</v>
      </c>
      <c r="B15" s="84">
        <v>1878</v>
      </c>
      <c r="C15" s="72">
        <v>1748</v>
      </c>
      <c r="D15" s="72">
        <v>654</v>
      </c>
      <c r="E15" s="72">
        <v>78</v>
      </c>
      <c r="F15" s="72">
        <v>118</v>
      </c>
      <c r="G15" s="72">
        <v>619</v>
      </c>
      <c r="H15" s="72">
        <v>58</v>
      </c>
      <c r="I15" s="72">
        <v>102</v>
      </c>
      <c r="J15" s="72">
        <v>98</v>
      </c>
      <c r="K15" s="72">
        <v>21</v>
      </c>
      <c r="L15" s="73">
        <v>130</v>
      </c>
    </row>
    <row r="16" spans="1:12" x14ac:dyDescent="0.2">
      <c r="A16" s="195" t="s">
        <v>471</v>
      </c>
      <c r="B16" s="84">
        <v>8305</v>
      </c>
      <c r="C16" s="72">
        <v>7696</v>
      </c>
      <c r="D16" s="72">
        <v>2525</v>
      </c>
      <c r="E16" s="72">
        <v>454</v>
      </c>
      <c r="F16" s="72">
        <v>383</v>
      </c>
      <c r="G16" s="72">
        <v>2981</v>
      </c>
      <c r="H16" s="72">
        <v>375</v>
      </c>
      <c r="I16" s="72">
        <v>503</v>
      </c>
      <c r="J16" s="72">
        <v>376</v>
      </c>
      <c r="K16" s="72">
        <v>99</v>
      </c>
      <c r="L16" s="73">
        <v>609</v>
      </c>
    </row>
    <row r="17" spans="1:12" x14ac:dyDescent="0.2">
      <c r="A17" s="195" t="s">
        <v>472</v>
      </c>
      <c r="B17" s="84">
        <v>4859</v>
      </c>
      <c r="C17" s="72">
        <v>4455</v>
      </c>
      <c r="D17" s="72">
        <v>2136</v>
      </c>
      <c r="E17" s="72">
        <v>116</v>
      </c>
      <c r="F17" s="72">
        <v>276</v>
      </c>
      <c r="G17" s="72">
        <v>1244</v>
      </c>
      <c r="H17" s="72">
        <v>99</v>
      </c>
      <c r="I17" s="72">
        <v>195</v>
      </c>
      <c r="J17" s="72">
        <v>322</v>
      </c>
      <c r="K17" s="72">
        <v>67</v>
      </c>
      <c r="L17" s="73">
        <v>404</v>
      </c>
    </row>
    <row r="18" spans="1:12" x14ac:dyDescent="0.2">
      <c r="A18" s="195" t="s">
        <v>473</v>
      </c>
      <c r="B18" s="84">
        <v>3876</v>
      </c>
      <c r="C18" s="72">
        <v>3549</v>
      </c>
      <c r="D18" s="72">
        <v>1556</v>
      </c>
      <c r="E18" s="72">
        <v>106</v>
      </c>
      <c r="F18" s="72">
        <v>249</v>
      </c>
      <c r="G18" s="72">
        <v>1021</v>
      </c>
      <c r="H18" s="72">
        <v>96</v>
      </c>
      <c r="I18" s="72">
        <v>178</v>
      </c>
      <c r="J18" s="72">
        <v>281</v>
      </c>
      <c r="K18" s="72">
        <v>62</v>
      </c>
      <c r="L18" s="73">
        <v>327</v>
      </c>
    </row>
    <row r="19" spans="1:12" x14ac:dyDescent="0.2">
      <c r="A19" s="195" t="s">
        <v>474</v>
      </c>
      <c r="B19" s="84">
        <v>983</v>
      </c>
      <c r="C19" s="72">
        <v>906</v>
      </c>
      <c r="D19" s="72">
        <v>580</v>
      </c>
      <c r="E19" s="72">
        <v>10</v>
      </c>
      <c r="F19" s="72">
        <v>27</v>
      </c>
      <c r="G19" s="72">
        <v>223</v>
      </c>
      <c r="H19" s="72">
        <v>3</v>
      </c>
      <c r="I19" s="72">
        <v>17</v>
      </c>
      <c r="J19" s="72">
        <v>41</v>
      </c>
      <c r="K19" s="72">
        <v>5</v>
      </c>
      <c r="L19" s="73">
        <v>77</v>
      </c>
    </row>
    <row r="20" spans="1:12" x14ac:dyDescent="0.2">
      <c r="A20" s="195" t="s">
        <v>475</v>
      </c>
      <c r="B20" s="84">
        <v>1645</v>
      </c>
      <c r="C20" s="72">
        <v>1485</v>
      </c>
      <c r="D20" s="72">
        <v>762</v>
      </c>
      <c r="E20" s="72">
        <v>31</v>
      </c>
      <c r="F20" s="72">
        <v>63</v>
      </c>
      <c r="G20" s="72">
        <v>383</v>
      </c>
      <c r="H20" s="72">
        <v>27</v>
      </c>
      <c r="I20" s="72">
        <v>56</v>
      </c>
      <c r="J20" s="72">
        <v>128</v>
      </c>
      <c r="K20" s="72">
        <v>35</v>
      </c>
      <c r="L20" s="73">
        <v>160</v>
      </c>
    </row>
    <row r="21" spans="1:12" x14ac:dyDescent="0.2">
      <c r="A21" s="195" t="s">
        <v>476</v>
      </c>
      <c r="B21" s="84">
        <v>3489</v>
      </c>
      <c r="C21" s="72">
        <v>3209</v>
      </c>
      <c r="D21" s="72">
        <v>1436</v>
      </c>
      <c r="E21" s="72">
        <v>68</v>
      </c>
      <c r="F21" s="72">
        <v>121</v>
      </c>
      <c r="G21" s="72">
        <v>1057</v>
      </c>
      <c r="H21" s="72">
        <v>69</v>
      </c>
      <c r="I21" s="72">
        <v>202</v>
      </c>
      <c r="J21" s="72">
        <v>196</v>
      </c>
      <c r="K21" s="72">
        <v>60</v>
      </c>
      <c r="L21" s="73">
        <v>280</v>
      </c>
    </row>
    <row r="22" spans="1:12" x14ac:dyDescent="0.2">
      <c r="A22" s="195" t="s">
        <v>477</v>
      </c>
      <c r="B22" s="84">
        <v>2046</v>
      </c>
      <c r="C22" s="72">
        <v>1876</v>
      </c>
      <c r="D22" s="72">
        <v>920</v>
      </c>
      <c r="E22" s="72">
        <v>17</v>
      </c>
      <c r="F22" s="72">
        <v>45</v>
      </c>
      <c r="G22" s="72">
        <v>657</v>
      </c>
      <c r="H22" s="72">
        <v>19</v>
      </c>
      <c r="I22" s="72">
        <v>94</v>
      </c>
      <c r="J22" s="72">
        <v>99</v>
      </c>
      <c r="K22" s="72">
        <v>25</v>
      </c>
      <c r="L22" s="73">
        <v>170</v>
      </c>
    </row>
    <row r="23" spans="1:12" x14ac:dyDescent="0.2">
      <c r="A23" s="195" t="s">
        <v>478</v>
      </c>
      <c r="B23" s="84">
        <v>1443</v>
      </c>
      <c r="C23" s="72">
        <v>1333</v>
      </c>
      <c r="D23" s="72">
        <v>516</v>
      </c>
      <c r="E23" s="72">
        <v>51</v>
      </c>
      <c r="F23" s="72">
        <v>76</v>
      </c>
      <c r="G23" s="72">
        <v>400</v>
      </c>
      <c r="H23" s="72">
        <v>50</v>
      </c>
      <c r="I23" s="72">
        <v>108</v>
      </c>
      <c r="J23" s="72">
        <v>97</v>
      </c>
      <c r="K23" s="72">
        <v>35</v>
      </c>
      <c r="L23" s="73">
        <v>110</v>
      </c>
    </row>
    <row r="24" spans="1:12" x14ac:dyDescent="0.2">
      <c r="A24" s="195" t="s">
        <v>479</v>
      </c>
      <c r="B24" s="84">
        <v>5651</v>
      </c>
      <c r="C24" s="72">
        <v>5173</v>
      </c>
      <c r="D24" s="72">
        <v>2208</v>
      </c>
      <c r="E24" s="72">
        <v>341</v>
      </c>
      <c r="F24" s="72">
        <v>297</v>
      </c>
      <c r="G24" s="72">
        <v>1329</v>
      </c>
      <c r="H24" s="72">
        <v>114</v>
      </c>
      <c r="I24" s="72">
        <v>329</v>
      </c>
      <c r="J24" s="72">
        <v>458</v>
      </c>
      <c r="K24" s="72">
        <v>97</v>
      </c>
      <c r="L24" s="73">
        <v>478</v>
      </c>
    </row>
    <row r="25" spans="1:12" x14ac:dyDescent="0.2">
      <c r="A25" s="195" t="s">
        <v>480</v>
      </c>
      <c r="B25" s="84">
        <v>2184</v>
      </c>
      <c r="C25" s="72">
        <v>1997</v>
      </c>
      <c r="D25" s="72">
        <v>782</v>
      </c>
      <c r="E25" s="72">
        <v>38</v>
      </c>
      <c r="F25" s="72">
        <v>65</v>
      </c>
      <c r="G25" s="72">
        <v>582</v>
      </c>
      <c r="H25" s="72">
        <v>41</v>
      </c>
      <c r="I25" s="72">
        <v>130</v>
      </c>
      <c r="J25" s="72">
        <v>308</v>
      </c>
      <c r="K25" s="72">
        <v>51</v>
      </c>
      <c r="L25" s="73">
        <v>187</v>
      </c>
    </row>
    <row r="26" spans="1:12" x14ac:dyDescent="0.2">
      <c r="A26" s="195" t="s">
        <v>481</v>
      </c>
      <c r="B26" s="84">
        <v>24</v>
      </c>
      <c r="C26" s="72">
        <v>21</v>
      </c>
      <c r="D26" s="72">
        <v>11</v>
      </c>
      <c r="E26" s="72">
        <v>0</v>
      </c>
      <c r="F26" s="72">
        <v>1</v>
      </c>
      <c r="G26" s="72">
        <v>6</v>
      </c>
      <c r="H26" s="72">
        <v>0</v>
      </c>
      <c r="I26" s="72">
        <v>2</v>
      </c>
      <c r="J26" s="72">
        <v>1</v>
      </c>
      <c r="K26" s="72">
        <v>0</v>
      </c>
      <c r="L26" s="73">
        <v>3</v>
      </c>
    </row>
    <row r="27" spans="1:12" x14ac:dyDescent="0.2">
      <c r="A27" s="195" t="s">
        <v>482</v>
      </c>
      <c r="B27" s="84">
        <v>3443</v>
      </c>
      <c r="C27" s="72">
        <v>3155</v>
      </c>
      <c r="D27" s="72">
        <v>1415</v>
      </c>
      <c r="E27" s="72">
        <v>303</v>
      </c>
      <c r="F27" s="72">
        <v>231</v>
      </c>
      <c r="G27" s="72">
        <v>741</v>
      </c>
      <c r="H27" s="72">
        <v>73</v>
      </c>
      <c r="I27" s="72">
        <v>197</v>
      </c>
      <c r="J27" s="72">
        <v>149</v>
      </c>
      <c r="K27" s="72">
        <v>46</v>
      </c>
      <c r="L27" s="73">
        <v>288</v>
      </c>
    </row>
    <row r="28" spans="1:12" x14ac:dyDescent="0.2">
      <c r="A28" s="195" t="s">
        <v>483</v>
      </c>
      <c r="B28" s="84">
        <v>9748</v>
      </c>
      <c r="C28" s="72">
        <v>9015</v>
      </c>
      <c r="D28" s="72">
        <v>4033</v>
      </c>
      <c r="E28" s="72">
        <v>158</v>
      </c>
      <c r="F28" s="72">
        <v>276</v>
      </c>
      <c r="G28" s="72">
        <v>2796</v>
      </c>
      <c r="H28" s="72">
        <v>89</v>
      </c>
      <c r="I28" s="72">
        <v>259</v>
      </c>
      <c r="J28" s="72">
        <v>1159</v>
      </c>
      <c r="K28" s="72">
        <v>245</v>
      </c>
      <c r="L28" s="73">
        <v>733</v>
      </c>
    </row>
    <row r="29" spans="1:12" x14ac:dyDescent="0.2">
      <c r="A29" s="195" t="s">
        <v>484</v>
      </c>
      <c r="B29" s="84">
        <v>5726</v>
      </c>
      <c r="C29" s="72">
        <v>5297</v>
      </c>
      <c r="D29" s="72">
        <v>2713</v>
      </c>
      <c r="E29" s="72">
        <v>70</v>
      </c>
      <c r="F29" s="72">
        <v>157</v>
      </c>
      <c r="G29" s="72">
        <v>1289</v>
      </c>
      <c r="H29" s="72">
        <v>46</v>
      </c>
      <c r="I29" s="72">
        <v>165</v>
      </c>
      <c r="J29" s="72">
        <v>725</v>
      </c>
      <c r="K29" s="72">
        <v>132</v>
      </c>
      <c r="L29" s="73">
        <v>429</v>
      </c>
    </row>
    <row r="30" spans="1:12" x14ac:dyDescent="0.2">
      <c r="A30" s="195" t="s">
        <v>485</v>
      </c>
      <c r="B30" s="84">
        <v>4022</v>
      </c>
      <c r="C30" s="72">
        <v>3718</v>
      </c>
      <c r="D30" s="72">
        <v>1320</v>
      </c>
      <c r="E30" s="72">
        <v>88</v>
      </c>
      <c r="F30" s="72">
        <v>119</v>
      </c>
      <c r="G30" s="72">
        <v>1507</v>
      </c>
      <c r="H30" s="72">
        <v>43</v>
      </c>
      <c r="I30" s="72">
        <v>94</v>
      </c>
      <c r="J30" s="72">
        <v>434</v>
      </c>
      <c r="K30" s="72">
        <v>113</v>
      </c>
      <c r="L30" s="73">
        <v>304</v>
      </c>
    </row>
    <row r="31" spans="1:12" x14ac:dyDescent="0.2">
      <c r="A31" s="195" t="s">
        <v>486</v>
      </c>
      <c r="B31" s="84">
        <v>11081</v>
      </c>
      <c r="C31" s="72">
        <v>10299</v>
      </c>
      <c r="D31" s="72">
        <v>2431</v>
      </c>
      <c r="E31" s="72">
        <v>1099</v>
      </c>
      <c r="F31" s="72">
        <v>713</v>
      </c>
      <c r="G31" s="72">
        <v>4448</v>
      </c>
      <c r="H31" s="72">
        <v>344</v>
      </c>
      <c r="I31" s="72">
        <v>783</v>
      </c>
      <c r="J31" s="72">
        <v>374</v>
      </c>
      <c r="K31" s="72">
        <v>107</v>
      </c>
      <c r="L31" s="73">
        <v>782</v>
      </c>
    </row>
    <row r="32" spans="1:12" x14ac:dyDescent="0.2">
      <c r="A32" s="195" t="s">
        <v>487</v>
      </c>
      <c r="B32" s="84">
        <v>1609</v>
      </c>
      <c r="C32" s="72">
        <v>1457</v>
      </c>
      <c r="D32" s="72">
        <v>534</v>
      </c>
      <c r="E32" s="72">
        <v>112</v>
      </c>
      <c r="F32" s="72">
        <v>81</v>
      </c>
      <c r="G32" s="72">
        <v>372</v>
      </c>
      <c r="H32" s="72">
        <v>62</v>
      </c>
      <c r="I32" s="72">
        <v>160</v>
      </c>
      <c r="J32" s="72">
        <v>114</v>
      </c>
      <c r="K32" s="72">
        <v>22</v>
      </c>
      <c r="L32" s="73">
        <v>152</v>
      </c>
    </row>
    <row r="33" spans="1:12" x14ac:dyDescent="0.2">
      <c r="A33" s="195" t="s">
        <v>488</v>
      </c>
      <c r="B33" s="84">
        <v>9472</v>
      </c>
      <c r="C33" s="72">
        <v>8842</v>
      </c>
      <c r="D33" s="72">
        <v>1897</v>
      </c>
      <c r="E33" s="72">
        <v>987</v>
      </c>
      <c r="F33" s="72">
        <v>632</v>
      </c>
      <c r="G33" s="72">
        <v>4076</v>
      </c>
      <c r="H33" s="72">
        <v>282</v>
      </c>
      <c r="I33" s="72">
        <v>623</v>
      </c>
      <c r="J33" s="72">
        <v>260</v>
      </c>
      <c r="K33" s="72">
        <v>85</v>
      </c>
      <c r="L33" s="73">
        <v>630</v>
      </c>
    </row>
    <row r="34" spans="1:12" x14ac:dyDescent="0.2">
      <c r="A34" s="195" t="s">
        <v>489</v>
      </c>
      <c r="B34" s="84">
        <v>2267</v>
      </c>
      <c r="C34" s="72">
        <v>2117</v>
      </c>
      <c r="D34" s="72">
        <v>652</v>
      </c>
      <c r="E34" s="72">
        <v>105</v>
      </c>
      <c r="F34" s="72">
        <v>129</v>
      </c>
      <c r="G34" s="72">
        <v>723</v>
      </c>
      <c r="H34" s="72">
        <v>111</v>
      </c>
      <c r="I34" s="72">
        <v>225</v>
      </c>
      <c r="J34" s="72">
        <v>142</v>
      </c>
      <c r="K34" s="72">
        <v>30</v>
      </c>
      <c r="L34" s="73">
        <v>150</v>
      </c>
    </row>
    <row r="35" spans="1:12" x14ac:dyDescent="0.2">
      <c r="A35" s="195" t="s">
        <v>490</v>
      </c>
      <c r="B35" s="84">
        <v>5662</v>
      </c>
      <c r="C35" s="72">
        <v>5168</v>
      </c>
      <c r="D35" s="72">
        <v>3337</v>
      </c>
      <c r="E35" s="72">
        <v>42</v>
      </c>
      <c r="F35" s="72">
        <v>105</v>
      </c>
      <c r="G35" s="72">
        <v>896</v>
      </c>
      <c r="H35" s="72">
        <v>31</v>
      </c>
      <c r="I35" s="72">
        <v>80</v>
      </c>
      <c r="J35" s="72">
        <v>534</v>
      </c>
      <c r="K35" s="72">
        <v>143</v>
      </c>
      <c r="L35" s="73">
        <v>494</v>
      </c>
    </row>
    <row r="36" spans="1:12" ht="12" x14ac:dyDescent="0.25">
      <c r="A36" s="194"/>
      <c r="B36" s="84" t="s">
        <v>53</v>
      </c>
      <c r="C36" s="72" t="s">
        <v>53</v>
      </c>
      <c r="D36" s="72" t="s">
        <v>53</v>
      </c>
      <c r="E36" s="72" t="s">
        <v>53</v>
      </c>
      <c r="F36" s="72" t="s">
        <v>53</v>
      </c>
      <c r="G36" s="72" t="s">
        <v>53</v>
      </c>
      <c r="H36" s="72" t="s">
        <v>53</v>
      </c>
      <c r="I36" s="72" t="s">
        <v>53</v>
      </c>
      <c r="J36" s="72" t="s">
        <v>53</v>
      </c>
      <c r="K36" s="72" t="s">
        <v>53</v>
      </c>
      <c r="L36" s="73" t="s">
        <v>53</v>
      </c>
    </row>
    <row r="37" spans="1:12" x14ac:dyDescent="0.2">
      <c r="A37" s="197" t="s">
        <v>119</v>
      </c>
      <c r="B37" s="84">
        <v>28324</v>
      </c>
      <c r="C37" s="72">
        <v>26261</v>
      </c>
      <c r="D37" s="72">
        <v>10115</v>
      </c>
      <c r="E37" s="72">
        <v>1199</v>
      </c>
      <c r="F37" s="72">
        <v>1206</v>
      </c>
      <c r="G37" s="72">
        <v>9458</v>
      </c>
      <c r="H37" s="72">
        <v>733</v>
      </c>
      <c r="I37" s="72">
        <v>1553</v>
      </c>
      <c r="J37" s="72">
        <v>1617</v>
      </c>
      <c r="K37" s="72">
        <v>380</v>
      </c>
      <c r="L37" s="73">
        <v>2063</v>
      </c>
    </row>
    <row r="38" spans="1:12" x14ac:dyDescent="0.2">
      <c r="A38" s="195" t="s">
        <v>465</v>
      </c>
      <c r="B38" s="84">
        <v>52</v>
      </c>
      <c r="C38" s="72">
        <v>51</v>
      </c>
      <c r="D38" s="72">
        <v>15</v>
      </c>
      <c r="E38" s="72">
        <v>4</v>
      </c>
      <c r="F38" s="72">
        <v>6</v>
      </c>
      <c r="G38" s="72">
        <v>17</v>
      </c>
      <c r="H38" s="72">
        <v>2</v>
      </c>
      <c r="I38" s="72">
        <v>5</v>
      </c>
      <c r="J38" s="72">
        <v>2</v>
      </c>
      <c r="K38" s="72">
        <v>0</v>
      </c>
      <c r="L38" s="73">
        <v>1</v>
      </c>
    </row>
    <row r="39" spans="1:12" x14ac:dyDescent="0.2">
      <c r="A39" s="195" t="s">
        <v>466</v>
      </c>
      <c r="B39" s="84">
        <v>50</v>
      </c>
      <c r="C39" s="72">
        <v>49</v>
      </c>
      <c r="D39" s="72">
        <v>15</v>
      </c>
      <c r="E39" s="72">
        <v>4</v>
      </c>
      <c r="F39" s="72">
        <v>6</v>
      </c>
      <c r="G39" s="72">
        <v>15</v>
      </c>
      <c r="H39" s="72">
        <v>2</v>
      </c>
      <c r="I39" s="72">
        <v>5</v>
      </c>
      <c r="J39" s="72">
        <v>2</v>
      </c>
      <c r="K39" s="72">
        <v>0</v>
      </c>
      <c r="L39" s="73">
        <v>1</v>
      </c>
    </row>
    <row r="40" spans="1:12" x14ac:dyDescent="0.2">
      <c r="A40" s="195" t="s">
        <v>467</v>
      </c>
      <c r="B40" s="84">
        <v>2</v>
      </c>
      <c r="C40" s="72">
        <v>2</v>
      </c>
      <c r="D40" s="72">
        <v>0</v>
      </c>
      <c r="E40" s="72">
        <v>0</v>
      </c>
      <c r="F40" s="72">
        <v>0</v>
      </c>
      <c r="G40" s="72">
        <v>2</v>
      </c>
      <c r="H40" s="72">
        <v>0</v>
      </c>
      <c r="I40" s="72">
        <v>0</v>
      </c>
      <c r="J40" s="72">
        <v>0</v>
      </c>
      <c r="K40" s="72">
        <v>0</v>
      </c>
      <c r="L40" s="73">
        <v>0</v>
      </c>
    </row>
    <row r="41" spans="1:12" x14ac:dyDescent="0.2">
      <c r="A41" s="195" t="s">
        <v>468</v>
      </c>
      <c r="B41" s="84">
        <v>550</v>
      </c>
      <c r="C41" s="72">
        <v>521</v>
      </c>
      <c r="D41" s="72">
        <v>170</v>
      </c>
      <c r="E41" s="72">
        <v>7</v>
      </c>
      <c r="F41" s="72">
        <v>10</v>
      </c>
      <c r="G41" s="72">
        <v>230</v>
      </c>
      <c r="H41" s="72">
        <v>27</v>
      </c>
      <c r="I41" s="72">
        <v>33</v>
      </c>
      <c r="J41" s="72">
        <v>32</v>
      </c>
      <c r="K41" s="72">
        <v>12</v>
      </c>
      <c r="L41" s="73">
        <v>29</v>
      </c>
    </row>
    <row r="42" spans="1:12" x14ac:dyDescent="0.2">
      <c r="A42" s="195" t="s">
        <v>469</v>
      </c>
      <c r="B42" s="84">
        <v>439</v>
      </c>
      <c r="C42" s="72">
        <v>413</v>
      </c>
      <c r="D42" s="72">
        <v>114</v>
      </c>
      <c r="E42" s="72">
        <v>42</v>
      </c>
      <c r="F42" s="72">
        <v>23</v>
      </c>
      <c r="G42" s="72">
        <v>194</v>
      </c>
      <c r="H42" s="72">
        <v>8</v>
      </c>
      <c r="I42" s="72">
        <v>12</v>
      </c>
      <c r="J42" s="72">
        <v>19</v>
      </c>
      <c r="K42" s="72">
        <v>1</v>
      </c>
      <c r="L42" s="73">
        <v>26</v>
      </c>
    </row>
    <row r="43" spans="1:12" x14ac:dyDescent="0.2">
      <c r="A43" s="195" t="s">
        <v>470</v>
      </c>
      <c r="B43" s="84">
        <v>619</v>
      </c>
      <c r="C43" s="72">
        <v>581</v>
      </c>
      <c r="D43" s="72">
        <v>191</v>
      </c>
      <c r="E43" s="72">
        <v>13</v>
      </c>
      <c r="F43" s="72">
        <v>23</v>
      </c>
      <c r="G43" s="72">
        <v>254</v>
      </c>
      <c r="H43" s="72">
        <v>25</v>
      </c>
      <c r="I43" s="72">
        <v>43</v>
      </c>
      <c r="J43" s="72">
        <v>27</v>
      </c>
      <c r="K43" s="72">
        <v>5</v>
      </c>
      <c r="L43" s="73">
        <v>38</v>
      </c>
    </row>
    <row r="44" spans="1:12" x14ac:dyDescent="0.2">
      <c r="A44" s="195" t="s">
        <v>471</v>
      </c>
      <c r="B44" s="84">
        <v>4622</v>
      </c>
      <c r="C44" s="72">
        <v>4292</v>
      </c>
      <c r="D44" s="72">
        <v>1341</v>
      </c>
      <c r="E44" s="72">
        <v>183</v>
      </c>
      <c r="F44" s="72">
        <v>197</v>
      </c>
      <c r="G44" s="72">
        <v>1805</v>
      </c>
      <c r="H44" s="72">
        <v>228</v>
      </c>
      <c r="I44" s="72">
        <v>319</v>
      </c>
      <c r="J44" s="72">
        <v>175</v>
      </c>
      <c r="K44" s="72">
        <v>44</v>
      </c>
      <c r="L44" s="73">
        <v>330</v>
      </c>
    </row>
    <row r="45" spans="1:12" x14ac:dyDescent="0.2">
      <c r="A45" s="195" t="s">
        <v>472</v>
      </c>
      <c r="B45" s="84">
        <v>1224</v>
      </c>
      <c r="C45" s="72">
        <v>1118</v>
      </c>
      <c r="D45" s="72">
        <v>485</v>
      </c>
      <c r="E45" s="72">
        <v>18</v>
      </c>
      <c r="F45" s="72">
        <v>84</v>
      </c>
      <c r="G45" s="72">
        <v>342</v>
      </c>
      <c r="H45" s="72">
        <v>33</v>
      </c>
      <c r="I45" s="72">
        <v>85</v>
      </c>
      <c r="J45" s="72">
        <v>55</v>
      </c>
      <c r="K45" s="72">
        <v>16</v>
      </c>
      <c r="L45" s="73">
        <v>106</v>
      </c>
    </row>
    <row r="46" spans="1:12" x14ac:dyDescent="0.2">
      <c r="A46" s="195" t="s">
        <v>473</v>
      </c>
      <c r="B46" s="84">
        <v>1050</v>
      </c>
      <c r="C46" s="72">
        <v>960</v>
      </c>
      <c r="D46" s="72">
        <v>388</v>
      </c>
      <c r="E46" s="72">
        <v>18</v>
      </c>
      <c r="F46" s="72">
        <v>78</v>
      </c>
      <c r="G46" s="72">
        <v>296</v>
      </c>
      <c r="H46" s="72">
        <v>31</v>
      </c>
      <c r="I46" s="72">
        <v>83</v>
      </c>
      <c r="J46" s="72">
        <v>52</v>
      </c>
      <c r="K46" s="72">
        <v>14</v>
      </c>
      <c r="L46" s="73">
        <v>90</v>
      </c>
    </row>
    <row r="47" spans="1:12" x14ac:dyDescent="0.2">
      <c r="A47" s="195" t="s">
        <v>474</v>
      </c>
      <c r="B47" s="84">
        <v>174</v>
      </c>
      <c r="C47" s="72">
        <v>158</v>
      </c>
      <c r="D47" s="72">
        <v>97</v>
      </c>
      <c r="E47" s="72">
        <v>0</v>
      </c>
      <c r="F47" s="72">
        <v>6</v>
      </c>
      <c r="G47" s="72">
        <v>46</v>
      </c>
      <c r="H47" s="72">
        <v>2</v>
      </c>
      <c r="I47" s="72">
        <v>2</v>
      </c>
      <c r="J47" s="72">
        <v>3</v>
      </c>
      <c r="K47" s="72">
        <v>2</v>
      </c>
      <c r="L47" s="73">
        <v>16</v>
      </c>
    </row>
    <row r="48" spans="1:12" x14ac:dyDescent="0.2">
      <c r="A48" s="195" t="s">
        <v>475</v>
      </c>
      <c r="B48" s="84">
        <v>634</v>
      </c>
      <c r="C48" s="72">
        <v>581</v>
      </c>
      <c r="D48" s="72">
        <v>334</v>
      </c>
      <c r="E48" s="72">
        <v>14</v>
      </c>
      <c r="F48" s="72">
        <v>21</v>
      </c>
      <c r="G48" s="72">
        <v>154</v>
      </c>
      <c r="H48" s="72">
        <v>5</v>
      </c>
      <c r="I48" s="72">
        <v>17</v>
      </c>
      <c r="J48" s="72">
        <v>27</v>
      </c>
      <c r="K48" s="72">
        <v>9</v>
      </c>
      <c r="L48" s="73">
        <v>53</v>
      </c>
    </row>
    <row r="49" spans="1:12" x14ac:dyDescent="0.2">
      <c r="A49" s="195" t="s">
        <v>476</v>
      </c>
      <c r="B49" s="84">
        <v>2050</v>
      </c>
      <c r="C49" s="72">
        <v>1886</v>
      </c>
      <c r="D49" s="72">
        <v>882</v>
      </c>
      <c r="E49" s="72">
        <v>24</v>
      </c>
      <c r="F49" s="72">
        <v>55</v>
      </c>
      <c r="G49" s="72">
        <v>673</v>
      </c>
      <c r="H49" s="72">
        <v>29</v>
      </c>
      <c r="I49" s="72">
        <v>113</v>
      </c>
      <c r="J49" s="72">
        <v>83</v>
      </c>
      <c r="K49" s="72">
        <v>27</v>
      </c>
      <c r="L49" s="73">
        <v>164</v>
      </c>
    </row>
    <row r="50" spans="1:12" x14ac:dyDescent="0.2">
      <c r="A50" s="195" t="s">
        <v>477</v>
      </c>
      <c r="B50" s="84">
        <v>1434</v>
      </c>
      <c r="C50" s="72">
        <v>1313</v>
      </c>
      <c r="D50" s="72">
        <v>662</v>
      </c>
      <c r="E50" s="72">
        <v>14</v>
      </c>
      <c r="F50" s="72">
        <v>35</v>
      </c>
      <c r="G50" s="72">
        <v>475</v>
      </c>
      <c r="H50" s="72">
        <v>9</v>
      </c>
      <c r="I50" s="72">
        <v>58</v>
      </c>
      <c r="J50" s="72">
        <v>51</v>
      </c>
      <c r="K50" s="72">
        <v>9</v>
      </c>
      <c r="L50" s="73">
        <v>121</v>
      </c>
    </row>
    <row r="51" spans="1:12" x14ac:dyDescent="0.2">
      <c r="A51" s="195" t="s">
        <v>478</v>
      </c>
      <c r="B51" s="84">
        <v>616</v>
      </c>
      <c r="C51" s="72">
        <v>573</v>
      </c>
      <c r="D51" s="72">
        <v>220</v>
      </c>
      <c r="E51" s="72">
        <v>10</v>
      </c>
      <c r="F51" s="72">
        <v>20</v>
      </c>
      <c r="G51" s="72">
        <v>198</v>
      </c>
      <c r="H51" s="72">
        <v>20</v>
      </c>
      <c r="I51" s="72">
        <v>55</v>
      </c>
      <c r="J51" s="72">
        <v>32</v>
      </c>
      <c r="K51" s="72">
        <v>18</v>
      </c>
      <c r="L51" s="73">
        <v>43</v>
      </c>
    </row>
    <row r="52" spans="1:12" x14ac:dyDescent="0.2">
      <c r="A52" s="195" t="s">
        <v>479</v>
      </c>
      <c r="B52" s="84">
        <v>2077</v>
      </c>
      <c r="C52" s="72">
        <v>1896</v>
      </c>
      <c r="D52" s="72">
        <v>821</v>
      </c>
      <c r="E52" s="72">
        <v>77</v>
      </c>
      <c r="F52" s="72">
        <v>96</v>
      </c>
      <c r="G52" s="72">
        <v>520</v>
      </c>
      <c r="H52" s="72">
        <v>43</v>
      </c>
      <c r="I52" s="72">
        <v>171</v>
      </c>
      <c r="J52" s="72">
        <v>142</v>
      </c>
      <c r="K52" s="72">
        <v>26</v>
      </c>
      <c r="L52" s="73">
        <v>181</v>
      </c>
    </row>
    <row r="53" spans="1:12" x14ac:dyDescent="0.2">
      <c r="A53" s="195" t="s">
        <v>480</v>
      </c>
      <c r="B53" s="84">
        <v>902</v>
      </c>
      <c r="C53" s="72">
        <v>814</v>
      </c>
      <c r="D53" s="72">
        <v>379</v>
      </c>
      <c r="E53" s="72">
        <v>17</v>
      </c>
      <c r="F53" s="72">
        <v>25</v>
      </c>
      <c r="G53" s="72">
        <v>219</v>
      </c>
      <c r="H53" s="72">
        <v>15</v>
      </c>
      <c r="I53" s="72">
        <v>58</v>
      </c>
      <c r="J53" s="72">
        <v>89</v>
      </c>
      <c r="K53" s="72">
        <v>12</v>
      </c>
      <c r="L53" s="73">
        <v>88</v>
      </c>
    </row>
    <row r="54" spans="1:12" x14ac:dyDescent="0.2">
      <c r="A54" s="195" t="s">
        <v>481</v>
      </c>
      <c r="B54" s="84">
        <v>17</v>
      </c>
      <c r="C54" s="72">
        <v>16</v>
      </c>
      <c r="D54" s="72">
        <v>9</v>
      </c>
      <c r="E54" s="72">
        <v>0</v>
      </c>
      <c r="F54" s="72">
        <v>1</v>
      </c>
      <c r="G54" s="72">
        <v>5</v>
      </c>
      <c r="H54" s="72">
        <v>0</v>
      </c>
      <c r="I54" s="72">
        <v>1</v>
      </c>
      <c r="J54" s="72">
        <v>0</v>
      </c>
      <c r="K54" s="72">
        <v>0</v>
      </c>
      <c r="L54" s="73">
        <v>1</v>
      </c>
    </row>
    <row r="55" spans="1:12" x14ac:dyDescent="0.2">
      <c r="A55" s="195" t="s">
        <v>482</v>
      </c>
      <c r="B55" s="84">
        <v>1158</v>
      </c>
      <c r="C55" s="72">
        <v>1066</v>
      </c>
      <c r="D55" s="72">
        <v>433</v>
      </c>
      <c r="E55" s="72">
        <v>60</v>
      </c>
      <c r="F55" s="72">
        <v>70</v>
      </c>
      <c r="G55" s="72">
        <v>296</v>
      </c>
      <c r="H55" s="72">
        <v>28</v>
      </c>
      <c r="I55" s="72">
        <v>112</v>
      </c>
      <c r="J55" s="72">
        <v>53</v>
      </c>
      <c r="K55" s="72">
        <v>14</v>
      </c>
      <c r="L55" s="73">
        <v>92</v>
      </c>
    </row>
    <row r="56" spans="1:12" x14ac:dyDescent="0.2">
      <c r="A56" s="195" t="s">
        <v>483</v>
      </c>
      <c r="B56" s="84">
        <v>6836</v>
      </c>
      <c r="C56" s="72">
        <v>6348</v>
      </c>
      <c r="D56" s="72">
        <v>2923</v>
      </c>
      <c r="E56" s="72">
        <v>109</v>
      </c>
      <c r="F56" s="72">
        <v>188</v>
      </c>
      <c r="G56" s="72">
        <v>2115</v>
      </c>
      <c r="H56" s="72">
        <v>53</v>
      </c>
      <c r="I56" s="72">
        <v>166</v>
      </c>
      <c r="J56" s="72">
        <v>644</v>
      </c>
      <c r="K56" s="72">
        <v>150</v>
      </c>
      <c r="L56" s="73">
        <v>488</v>
      </c>
    </row>
    <row r="57" spans="1:12" x14ac:dyDescent="0.2">
      <c r="A57" s="195" t="s">
        <v>484</v>
      </c>
      <c r="B57" s="84">
        <v>3958</v>
      </c>
      <c r="C57" s="72">
        <v>3668</v>
      </c>
      <c r="D57" s="72">
        <v>1920</v>
      </c>
      <c r="E57" s="72">
        <v>44</v>
      </c>
      <c r="F57" s="72">
        <v>98</v>
      </c>
      <c r="G57" s="72">
        <v>951</v>
      </c>
      <c r="H57" s="72">
        <v>31</v>
      </c>
      <c r="I57" s="72">
        <v>109</v>
      </c>
      <c r="J57" s="72">
        <v>425</v>
      </c>
      <c r="K57" s="72">
        <v>90</v>
      </c>
      <c r="L57" s="73">
        <v>290</v>
      </c>
    </row>
    <row r="58" spans="1:12" x14ac:dyDescent="0.2">
      <c r="A58" s="195" t="s">
        <v>485</v>
      </c>
      <c r="B58" s="84">
        <v>2878</v>
      </c>
      <c r="C58" s="72">
        <v>2680</v>
      </c>
      <c r="D58" s="72">
        <v>1003</v>
      </c>
      <c r="E58" s="72">
        <v>65</v>
      </c>
      <c r="F58" s="72">
        <v>90</v>
      </c>
      <c r="G58" s="72">
        <v>1164</v>
      </c>
      <c r="H58" s="72">
        <v>22</v>
      </c>
      <c r="I58" s="72">
        <v>57</v>
      </c>
      <c r="J58" s="72">
        <v>219</v>
      </c>
      <c r="K58" s="72">
        <v>60</v>
      </c>
      <c r="L58" s="73">
        <v>198</v>
      </c>
    </row>
    <row r="59" spans="1:12" x14ac:dyDescent="0.2">
      <c r="A59" s="195" t="s">
        <v>486</v>
      </c>
      <c r="B59" s="84">
        <v>5928</v>
      </c>
      <c r="C59" s="72">
        <v>5543</v>
      </c>
      <c r="D59" s="72">
        <v>1199</v>
      </c>
      <c r="E59" s="72">
        <v>639</v>
      </c>
      <c r="F59" s="72">
        <v>408</v>
      </c>
      <c r="G59" s="72">
        <v>2442</v>
      </c>
      <c r="H59" s="72">
        <v>209</v>
      </c>
      <c r="I59" s="72">
        <v>414</v>
      </c>
      <c r="J59" s="72">
        <v>185</v>
      </c>
      <c r="K59" s="72">
        <v>47</v>
      </c>
      <c r="L59" s="73">
        <v>385</v>
      </c>
    </row>
    <row r="60" spans="1:12" x14ac:dyDescent="0.2">
      <c r="A60" s="195" t="s">
        <v>487</v>
      </c>
      <c r="B60" s="84">
        <v>659</v>
      </c>
      <c r="C60" s="72">
        <v>605</v>
      </c>
      <c r="D60" s="72">
        <v>203</v>
      </c>
      <c r="E60" s="72">
        <v>23</v>
      </c>
      <c r="F60" s="72">
        <v>32</v>
      </c>
      <c r="G60" s="72">
        <v>176</v>
      </c>
      <c r="H60" s="72">
        <v>26</v>
      </c>
      <c r="I60" s="72">
        <v>85</v>
      </c>
      <c r="J60" s="72">
        <v>51</v>
      </c>
      <c r="K60" s="72">
        <v>9</v>
      </c>
      <c r="L60" s="73">
        <v>54</v>
      </c>
    </row>
    <row r="61" spans="1:12" x14ac:dyDescent="0.2">
      <c r="A61" s="195" t="s">
        <v>488</v>
      </c>
      <c r="B61" s="84">
        <v>5269</v>
      </c>
      <c r="C61" s="72">
        <v>4938</v>
      </c>
      <c r="D61" s="72">
        <v>996</v>
      </c>
      <c r="E61" s="72">
        <v>616</v>
      </c>
      <c r="F61" s="72">
        <v>376</v>
      </c>
      <c r="G61" s="72">
        <v>2266</v>
      </c>
      <c r="H61" s="72">
        <v>183</v>
      </c>
      <c r="I61" s="72">
        <v>329</v>
      </c>
      <c r="J61" s="72">
        <v>134</v>
      </c>
      <c r="K61" s="72">
        <v>38</v>
      </c>
      <c r="L61" s="73">
        <v>331</v>
      </c>
    </row>
    <row r="62" spans="1:12" x14ac:dyDescent="0.2">
      <c r="A62" s="195" t="s">
        <v>489</v>
      </c>
      <c r="B62" s="84">
        <v>1071</v>
      </c>
      <c r="C62" s="72">
        <v>1005</v>
      </c>
      <c r="D62" s="72">
        <v>275</v>
      </c>
      <c r="E62" s="72">
        <v>52</v>
      </c>
      <c r="F62" s="72">
        <v>59</v>
      </c>
      <c r="G62" s="72">
        <v>339</v>
      </c>
      <c r="H62" s="72">
        <v>62</v>
      </c>
      <c r="I62" s="72">
        <v>148</v>
      </c>
      <c r="J62" s="72">
        <v>61</v>
      </c>
      <c r="K62" s="72">
        <v>9</v>
      </c>
      <c r="L62" s="73">
        <v>66</v>
      </c>
    </row>
    <row r="63" spans="1:12" x14ac:dyDescent="0.2">
      <c r="A63" s="196" t="s">
        <v>490</v>
      </c>
      <c r="B63" s="85">
        <v>2222</v>
      </c>
      <c r="C63" s="86">
        <v>2026</v>
      </c>
      <c r="D63" s="86">
        <v>1365</v>
      </c>
      <c r="E63" s="86">
        <v>17</v>
      </c>
      <c r="F63" s="86">
        <v>36</v>
      </c>
      <c r="G63" s="86">
        <v>373</v>
      </c>
      <c r="H63" s="86">
        <v>9</v>
      </c>
      <c r="I63" s="86">
        <v>27</v>
      </c>
      <c r="J63" s="86">
        <v>165</v>
      </c>
      <c r="K63" s="86">
        <v>34</v>
      </c>
      <c r="L63" s="87">
        <v>196</v>
      </c>
    </row>
    <row r="64" spans="1:12" s="404" customFormat="1" ht="0.9" customHeight="1" x14ac:dyDescent="0.2">
      <c r="A64" s="405" t="s">
        <v>278</v>
      </c>
      <c r="B64" s="406"/>
      <c r="C64" s="406"/>
      <c r="D64" s="406"/>
      <c r="E64" s="406"/>
      <c r="F64" s="406"/>
      <c r="G64" s="406"/>
      <c r="H64" s="406"/>
      <c r="I64" s="406"/>
      <c r="J64" s="406"/>
      <c r="K64" s="406"/>
      <c r="L64" s="406"/>
    </row>
    <row r="65" spans="1:12" x14ac:dyDescent="0.2">
      <c r="A65" s="38" t="s">
        <v>154</v>
      </c>
    </row>
    <row r="66" spans="1:12" ht="39" customHeight="1" x14ac:dyDescent="0.2">
      <c r="A66" s="476" t="s">
        <v>840</v>
      </c>
      <c r="B66" s="477"/>
      <c r="C66" s="477"/>
      <c r="D66" s="477"/>
      <c r="E66" s="477"/>
      <c r="F66" s="477"/>
      <c r="G66" s="477"/>
      <c r="H66" s="477"/>
      <c r="I66" s="477"/>
      <c r="J66" s="477"/>
      <c r="K66" s="477"/>
      <c r="L66" s="477"/>
    </row>
    <row r="68" spans="1:12" x14ac:dyDescent="0.2">
      <c r="A68" s="38" t="s">
        <v>47</v>
      </c>
    </row>
  </sheetData>
  <mergeCells count="10">
    <mergeCell ref="A66:L66"/>
    <mergeCell ref="L5:L7"/>
    <mergeCell ref="D6:F6"/>
    <mergeCell ref="G6:I6"/>
    <mergeCell ref="K6:K7"/>
    <mergeCell ref="A5:A7"/>
    <mergeCell ref="B5:B7"/>
    <mergeCell ref="C6:C7"/>
    <mergeCell ref="J6:J7"/>
    <mergeCell ref="C5:K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29"/>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62.109375" style="18" customWidth="1"/>
    <col min="2" max="3" width="10.6640625" style="18" customWidth="1"/>
    <col min="4" max="4" width="11.33203125" style="18" customWidth="1"/>
    <col min="5" max="12" width="10.6640625" style="18" customWidth="1"/>
    <col min="13" max="16384" width="9.109375" style="18"/>
  </cols>
  <sheetData>
    <row r="1" spans="1:12" s="404" customFormat="1" ht="0.9" customHeight="1" x14ac:dyDescent="0.2">
      <c r="A1" s="404" t="s">
        <v>826</v>
      </c>
    </row>
    <row r="2" spans="1:12" x14ac:dyDescent="0.2">
      <c r="A2" s="18" t="s">
        <v>236</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198" t="s">
        <v>121</v>
      </c>
      <c r="B8" s="62" t="s">
        <v>53</v>
      </c>
      <c r="C8" s="63" t="s">
        <v>53</v>
      </c>
      <c r="D8" s="63" t="s">
        <v>53</v>
      </c>
      <c r="E8" s="63" t="s">
        <v>53</v>
      </c>
      <c r="F8" s="63" t="s">
        <v>53</v>
      </c>
      <c r="G8" s="63" t="s">
        <v>53</v>
      </c>
      <c r="H8" s="63" t="s">
        <v>53</v>
      </c>
      <c r="I8" s="63" t="s">
        <v>53</v>
      </c>
      <c r="J8" s="63" t="s">
        <v>53</v>
      </c>
      <c r="K8" s="63" t="s">
        <v>53</v>
      </c>
      <c r="L8" s="64" t="s">
        <v>53</v>
      </c>
    </row>
    <row r="9" spans="1:12" x14ac:dyDescent="0.2">
      <c r="A9" s="201" t="s">
        <v>118</v>
      </c>
      <c r="B9" s="84">
        <v>63678</v>
      </c>
      <c r="C9" s="72">
        <v>59063</v>
      </c>
      <c r="D9" s="72">
        <v>22001</v>
      </c>
      <c r="E9" s="72">
        <v>2909</v>
      </c>
      <c r="F9" s="72">
        <v>2887</v>
      </c>
      <c r="G9" s="72">
        <v>21108</v>
      </c>
      <c r="H9" s="72">
        <v>1617</v>
      </c>
      <c r="I9" s="72">
        <v>3421</v>
      </c>
      <c r="J9" s="72">
        <v>4147</v>
      </c>
      <c r="K9" s="72">
        <v>973</v>
      </c>
      <c r="L9" s="73">
        <v>4615</v>
      </c>
    </row>
    <row r="10" spans="1:12" x14ac:dyDescent="0.2">
      <c r="A10" s="200" t="s">
        <v>491</v>
      </c>
      <c r="B10" s="84">
        <v>43575</v>
      </c>
      <c r="C10" s="72">
        <v>40534</v>
      </c>
      <c r="D10" s="72">
        <v>12264</v>
      </c>
      <c r="E10" s="72">
        <v>2621</v>
      </c>
      <c r="F10" s="72">
        <v>2367</v>
      </c>
      <c r="G10" s="72">
        <v>16563</v>
      </c>
      <c r="H10" s="72">
        <v>1236</v>
      </c>
      <c r="I10" s="72">
        <v>2861</v>
      </c>
      <c r="J10" s="72">
        <v>2119</v>
      </c>
      <c r="K10" s="72">
        <v>503</v>
      </c>
      <c r="L10" s="73">
        <v>3041</v>
      </c>
    </row>
    <row r="11" spans="1:12" x14ac:dyDescent="0.2">
      <c r="A11" s="200" t="s">
        <v>492</v>
      </c>
      <c r="B11" s="84">
        <v>42201</v>
      </c>
      <c r="C11" s="72">
        <v>39259</v>
      </c>
      <c r="D11" s="72">
        <v>11987</v>
      </c>
      <c r="E11" s="72">
        <v>2605</v>
      </c>
      <c r="F11" s="72">
        <v>2340</v>
      </c>
      <c r="G11" s="72">
        <v>16251</v>
      </c>
      <c r="H11" s="72">
        <v>1034</v>
      </c>
      <c r="I11" s="72">
        <v>2643</v>
      </c>
      <c r="J11" s="72">
        <v>1931</v>
      </c>
      <c r="K11" s="72">
        <v>468</v>
      </c>
      <c r="L11" s="73">
        <v>2942</v>
      </c>
    </row>
    <row r="12" spans="1:12" x14ac:dyDescent="0.2">
      <c r="A12" s="200" t="s">
        <v>493</v>
      </c>
      <c r="B12" s="84">
        <v>1374</v>
      </c>
      <c r="C12" s="72">
        <v>1275</v>
      </c>
      <c r="D12" s="72">
        <v>277</v>
      </c>
      <c r="E12" s="72">
        <v>16</v>
      </c>
      <c r="F12" s="72">
        <v>27</v>
      </c>
      <c r="G12" s="72">
        <v>312</v>
      </c>
      <c r="H12" s="72">
        <v>202</v>
      </c>
      <c r="I12" s="72">
        <v>218</v>
      </c>
      <c r="J12" s="72">
        <v>188</v>
      </c>
      <c r="K12" s="72">
        <v>35</v>
      </c>
      <c r="L12" s="73">
        <v>99</v>
      </c>
    </row>
    <row r="13" spans="1:12" x14ac:dyDescent="0.2">
      <c r="A13" s="200" t="s">
        <v>494</v>
      </c>
      <c r="B13" s="84">
        <v>2177</v>
      </c>
      <c r="C13" s="72">
        <v>1979</v>
      </c>
      <c r="D13" s="72">
        <v>851</v>
      </c>
      <c r="E13" s="72">
        <v>91</v>
      </c>
      <c r="F13" s="72">
        <v>138</v>
      </c>
      <c r="G13" s="72">
        <v>527</v>
      </c>
      <c r="H13" s="72">
        <v>35</v>
      </c>
      <c r="I13" s="72">
        <v>71</v>
      </c>
      <c r="J13" s="72">
        <v>236</v>
      </c>
      <c r="K13" s="72">
        <v>30</v>
      </c>
      <c r="L13" s="73">
        <v>198</v>
      </c>
    </row>
    <row r="14" spans="1:12" x14ac:dyDescent="0.2">
      <c r="A14" s="200" t="s">
        <v>495</v>
      </c>
      <c r="B14" s="84">
        <v>10813</v>
      </c>
      <c r="C14" s="72">
        <v>9958</v>
      </c>
      <c r="D14" s="72">
        <v>6320</v>
      </c>
      <c r="E14" s="72">
        <v>104</v>
      </c>
      <c r="F14" s="72">
        <v>226</v>
      </c>
      <c r="G14" s="72">
        <v>2291</v>
      </c>
      <c r="H14" s="72">
        <v>48</v>
      </c>
      <c r="I14" s="72">
        <v>176</v>
      </c>
      <c r="J14" s="72">
        <v>660</v>
      </c>
      <c r="K14" s="72">
        <v>133</v>
      </c>
      <c r="L14" s="73">
        <v>855</v>
      </c>
    </row>
    <row r="15" spans="1:12" x14ac:dyDescent="0.2">
      <c r="A15" s="200" t="s">
        <v>496</v>
      </c>
      <c r="B15" s="84">
        <v>4741</v>
      </c>
      <c r="C15" s="72">
        <v>4364</v>
      </c>
      <c r="D15" s="72">
        <v>1985</v>
      </c>
      <c r="E15" s="72">
        <v>52</v>
      </c>
      <c r="F15" s="72">
        <v>95</v>
      </c>
      <c r="G15" s="72">
        <v>994</v>
      </c>
      <c r="H15" s="72">
        <v>31</v>
      </c>
      <c r="I15" s="72">
        <v>90</v>
      </c>
      <c r="J15" s="72">
        <v>861</v>
      </c>
      <c r="K15" s="72">
        <v>256</v>
      </c>
      <c r="L15" s="73">
        <v>377</v>
      </c>
    </row>
    <row r="16" spans="1:12" x14ac:dyDescent="0.2">
      <c r="A16" s="202" t="s">
        <v>497</v>
      </c>
      <c r="B16" s="84">
        <v>2372</v>
      </c>
      <c r="C16" s="72">
        <v>2228</v>
      </c>
      <c r="D16" s="72">
        <v>581</v>
      </c>
      <c r="E16" s="72">
        <v>41</v>
      </c>
      <c r="F16" s="72">
        <v>61</v>
      </c>
      <c r="G16" s="72">
        <v>733</v>
      </c>
      <c r="H16" s="72">
        <v>267</v>
      </c>
      <c r="I16" s="72">
        <v>223</v>
      </c>
      <c r="J16" s="72">
        <v>271</v>
      </c>
      <c r="K16" s="72">
        <v>51</v>
      </c>
      <c r="L16" s="73">
        <v>144</v>
      </c>
    </row>
    <row r="17" spans="1:12" x14ac:dyDescent="0.2">
      <c r="A17" s="199"/>
      <c r="B17" s="84" t="s">
        <v>53</v>
      </c>
      <c r="C17" s="72" t="s">
        <v>53</v>
      </c>
      <c r="D17" s="72" t="s">
        <v>53</v>
      </c>
      <c r="E17" s="72" t="s">
        <v>53</v>
      </c>
      <c r="F17" s="72" t="s">
        <v>53</v>
      </c>
      <c r="G17" s="72" t="s">
        <v>53</v>
      </c>
      <c r="H17" s="72" t="s">
        <v>53</v>
      </c>
      <c r="I17" s="72" t="s">
        <v>53</v>
      </c>
      <c r="J17" s="72" t="s">
        <v>53</v>
      </c>
      <c r="K17" s="72" t="s">
        <v>53</v>
      </c>
      <c r="L17" s="73" t="s">
        <v>53</v>
      </c>
    </row>
    <row r="18" spans="1:12" x14ac:dyDescent="0.2">
      <c r="A18" s="199" t="s">
        <v>119</v>
      </c>
      <c r="B18" s="84">
        <v>28324</v>
      </c>
      <c r="C18" s="72">
        <v>26261</v>
      </c>
      <c r="D18" s="72">
        <v>10115</v>
      </c>
      <c r="E18" s="72">
        <v>1199</v>
      </c>
      <c r="F18" s="72">
        <v>1206</v>
      </c>
      <c r="G18" s="72">
        <v>9458</v>
      </c>
      <c r="H18" s="72">
        <v>733</v>
      </c>
      <c r="I18" s="72">
        <v>1553</v>
      </c>
      <c r="J18" s="72">
        <v>1617</v>
      </c>
      <c r="K18" s="72">
        <v>380</v>
      </c>
      <c r="L18" s="73">
        <v>2063</v>
      </c>
    </row>
    <row r="19" spans="1:12" x14ac:dyDescent="0.2">
      <c r="A19" s="200" t="s">
        <v>491</v>
      </c>
      <c r="B19" s="84">
        <v>18441</v>
      </c>
      <c r="C19" s="72">
        <v>17126</v>
      </c>
      <c r="D19" s="72">
        <v>5329</v>
      </c>
      <c r="E19" s="72">
        <v>1065</v>
      </c>
      <c r="F19" s="72">
        <v>954</v>
      </c>
      <c r="G19" s="72">
        <v>7007</v>
      </c>
      <c r="H19" s="72">
        <v>561</v>
      </c>
      <c r="I19" s="72">
        <v>1281</v>
      </c>
      <c r="J19" s="72">
        <v>751</v>
      </c>
      <c r="K19" s="72">
        <v>178</v>
      </c>
      <c r="L19" s="73">
        <v>1315</v>
      </c>
    </row>
    <row r="20" spans="1:12" x14ac:dyDescent="0.2">
      <c r="A20" s="200" t="s">
        <v>492</v>
      </c>
      <c r="B20" s="84">
        <v>17989</v>
      </c>
      <c r="C20" s="72">
        <v>16712</v>
      </c>
      <c r="D20" s="72">
        <v>5244</v>
      </c>
      <c r="E20" s="72">
        <v>1060</v>
      </c>
      <c r="F20" s="72">
        <v>943</v>
      </c>
      <c r="G20" s="72">
        <v>6898</v>
      </c>
      <c r="H20" s="72">
        <v>485</v>
      </c>
      <c r="I20" s="72">
        <v>1201</v>
      </c>
      <c r="J20" s="72">
        <v>713</v>
      </c>
      <c r="K20" s="72">
        <v>168</v>
      </c>
      <c r="L20" s="73">
        <v>1277</v>
      </c>
    </row>
    <row r="21" spans="1:12" x14ac:dyDescent="0.2">
      <c r="A21" s="200" t="s">
        <v>493</v>
      </c>
      <c r="B21" s="84">
        <v>452</v>
      </c>
      <c r="C21" s="72">
        <v>414</v>
      </c>
      <c r="D21" s="72">
        <v>85</v>
      </c>
      <c r="E21" s="72">
        <v>5</v>
      </c>
      <c r="F21" s="72">
        <v>11</v>
      </c>
      <c r="G21" s="72">
        <v>109</v>
      </c>
      <c r="H21" s="72">
        <v>76</v>
      </c>
      <c r="I21" s="72">
        <v>80</v>
      </c>
      <c r="J21" s="72">
        <v>38</v>
      </c>
      <c r="K21" s="72">
        <v>10</v>
      </c>
      <c r="L21" s="73">
        <v>38</v>
      </c>
    </row>
    <row r="22" spans="1:12" x14ac:dyDescent="0.2">
      <c r="A22" s="200" t="s">
        <v>494</v>
      </c>
      <c r="B22" s="84">
        <v>1264</v>
      </c>
      <c r="C22" s="72">
        <v>1159</v>
      </c>
      <c r="D22" s="72">
        <v>516</v>
      </c>
      <c r="E22" s="72">
        <v>46</v>
      </c>
      <c r="F22" s="72">
        <v>86</v>
      </c>
      <c r="G22" s="72">
        <v>320</v>
      </c>
      <c r="H22" s="72">
        <v>15</v>
      </c>
      <c r="I22" s="72">
        <v>42</v>
      </c>
      <c r="J22" s="72">
        <v>119</v>
      </c>
      <c r="K22" s="72">
        <v>15</v>
      </c>
      <c r="L22" s="73">
        <v>105</v>
      </c>
    </row>
    <row r="23" spans="1:12" x14ac:dyDescent="0.2">
      <c r="A23" s="200" t="s">
        <v>495</v>
      </c>
      <c r="B23" s="84">
        <v>5630</v>
      </c>
      <c r="C23" s="72">
        <v>5203</v>
      </c>
      <c r="D23" s="72">
        <v>3145</v>
      </c>
      <c r="E23" s="72">
        <v>40</v>
      </c>
      <c r="F23" s="72">
        <v>103</v>
      </c>
      <c r="G23" s="72">
        <v>1429</v>
      </c>
      <c r="H23" s="72">
        <v>22</v>
      </c>
      <c r="I23" s="72">
        <v>83</v>
      </c>
      <c r="J23" s="72">
        <v>308</v>
      </c>
      <c r="K23" s="72">
        <v>73</v>
      </c>
      <c r="L23" s="73">
        <v>427</v>
      </c>
    </row>
    <row r="24" spans="1:12" x14ac:dyDescent="0.2">
      <c r="A24" s="200" t="s">
        <v>496</v>
      </c>
      <c r="B24" s="84">
        <v>2047</v>
      </c>
      <c r="C24" s="72">
        <v>1884</v>
      </c>
      <c r="D24" s="72">
        <v>905</v>
      </c>
      <c r="E24" s="72">
        <v>27</v>
      </c>
      <c r="F24" s="72">
        <v>39</v>
      </c>
      <c r="G24" s="72">
        <v>422</v>
      </c>
      <c r="H24" s="72">
        <v>12</v>
      </c>
      <c r="I24" s="72">
        <v>42</v>
      </c>
      <c r="J24" s="72">
        <v>347</v>
      </c>
      <c r="K24" s="72">
        <v>90</v>
      </c>
      <c r="L24" s="73">
        <v>163</v>
      </c>
    </row>
    <row r="25" spans="1:12" x14ac:dyDescent="0.2">
      <c r="A25" s="203" t="s">
        <v>497</v>
      </c>
      <c r="B25" s="85">
        <v>942</v>
      </c>
      <c r="C25" s="86">
        <v>889</v>
      </c>
      <c r="D25" s="86">
        <v>220</v>
      </c>
      <c r="E25" s="86">
        <v>21</v>
      </c>
      <c r="F25" s="86">
        <v>24</v>
      </c>
      <c r="G25" s="86">
        <v>280</v>
      </c>
      <c r="H25" s="86">
        <v>123</v>
      </c>
      <c r="I25" s="86">
        <v>105</v>
      </c>
      <c r="J25" s="86">
        <v>92</v>
      </c>
      <c r="K25" s="86">
        <v>24</v>
      </c>
      <c r="L25" s="87">
        <v>53</v>
      </c>
    </row>
    <row r="26" spans="1:12" s="404" customFormat="1" ht="0.9" customHeight="1" x14ac:dyDescent="0.2">
      <c r="A26" s="405" t="s">
        <v>278</v>
      </c>
      <c r="B26" s="406"/>
      <c r="C26" s="406"/>
      <c r="D26" s="406"/>
      <c r="E26" s="406"/>
      <c r="F26" s="406"/>
      <c r="G26" s="406"/>
      <c r="H26" s="406"/>
      <c r="I26" s="406"/>
      <c r="J26" s="406"/>
      <c r="K26" s="406"/>
      <c r="L26" s="406"/>
    </row>
    <row r="27" spans="1:12" x14ac:dyDescent="0.2">
      <c r="A27" s="18" t="s">
        <v>154</v>
      </c>
    </row>
    <row r="29" spans="1:12" x14ac:dyDescent="0.2">
      <c r="A29" s="18" t="s">
        <v>47</v>
      </c>
    </row>
  </sheetData>
  <mergeCells count="9">
    <mergeCell ref="L5:L7"/>
    <mergeCell ref="D6:F6"/>
    <mergeCell ref="G6:I6"/>
    <mergeCell ref="K6:K7"/>
    <mergeCell ref="A5:A7"/>
    <mergeCell ref="B5:B7"/>
    <mergeCell ref="C6:C7"/>
    <mergeCell ref="J6:J7"/>
    <mergeCell ref="C5:K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73"/>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34.5546875" style="18" customWidth="1"/>
    <col min="2" max="3" width="10.6640625" style="18" customWidth="1"/>
    <col min="4" max="4" width="11" style="18" customWidth="1"/>
    <col min="5" max="12" width="10.6640625" style="18" customWidth="1"/>
    <col min="13" max="16384" width="9.109375" style="18"/>
  </cols>
  <sheetData>
    <row r="1" spans="1:12" s="404" customFormat="1" ht="0.9" customHeight="1" x14ac:dyDescent="0.2">
      <c r="A1" s="404" t="s">
        <v>826</v>
      </c>
    </row>
    <row r="2" spans="1:12" x14ac:dyDescent="0.2">
      <c r="A2" s="18" t="s">
        <v>237</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205" t="s">
        <v>21</v>
      </c>
      <c r="B8" s="4" t="s">
        <v>53</v>
      </c>
      <c r="C8" s="3" t="s">
        <v>53</v>
      </c>
      <c r="D8" s="3" t="s">
        <v>53</v>
      </c>
      <c r="E8" s="3" t="s">
        <v>53</v>
      </c>
      <c r="F8" s="3" t="s">
        <v>53</v>
      </c>
      <c r="G8" s="3" t="s">
        <v>53</v>
      </c>
      <c r="H8" s="3" t="s">
        <v>53</v>
      </c>
      <c r="I8" s="3" t="s">
        <v>53</v>
      </c>
      <c r="J8" s="3" t="s">
        <v>53</v>
      </c>
      <c r="K8" s="3" t="s">
        <v>53</v>
      </c>
      <c r="L8" s="5" t="s">
        <v>53</v>
      </c>
    </row>
    <row r="9" spans="1:12" ht="12" x14ac:dyDescent="0.25">
      <c r="A9" s="213" t="s">
        <v>498</v>
      </c>
      <c r="B9" s="84" t="s">
        <v>53</v>
      </c>
      <c r="C9" s="72" t="s">
        <v>53</v>
      </c>
      <c r="D9" s="72" t="s">
        <v>53</v>
      </c>
      <c r="E9" s="72" t="s">
        <v>53</v>
      </c>
      <c r="F9" s="72" t="s">
        <v>53</v>
      </c>
      <c r="G9" s="72" t="s">
        <v>53</v>
      </c>
      <c r="H9" s="72" t="s">
        <v>53</v>
      </c>
      <c r="I9" s="72" t="s">
        <v>53</v>
      </c>
      <c r="J9" s="72" t="s">
        <v>53</v>
      </c>
      <c r="K9" s="72" t="s">
        <v>53</v>
      </c>
      <c r="L9" s="73" t="s">
        <v>53</v>
      </c>
    </row>
    <row r="10" spans="1:12" x14ac:dyDescent="0.2">
      <c r="A10" s="212" t="s">
        <v>22</v>
      </c>
      <c r="B10" s="84">
        <v>67564</v>
      </c>
      <c r="C10" s="72">
        <v>62718</v>
      </c>
      <c r="D10" s="72">
        <v>22199</v>
      </c>
      <c r="E10" s="72">
        <v>2899</v>
      </c>
      <c r="F10" s="72">
        <v>2915</v>
      </c>
      <c r="G10" s="72">
        <v>21191</v>
      </c>
      <c r="H10" s="72">
        <v>1620</v>
      </c>
      <c r="I10" s="72">
        <v>3434</v>
      </c>
      <c r="J10" s="72">
        <v>6657</v>
      </c>
      <c r="K10" s="72">
        <v>1803</v>
      </c>
      <c r="L10" s="73">
        <v>4846</v>
      </c>
    </row>
    <row r="11" spans="1:12" x14ac:dyDescent="0.2">
      <c r="A11" s="208" t="s">
        <v>499</v>
      </c>
      <c r="B11" s="84">
        <v>63996</v>
      </c>
      <c r="C11" s="72">
        <v>59388</v>
      </c>
      <c r="D11" s="72">
        <v>21403</v>
      </c>
      <c r="E11" s="72">
        <v>2562</v>
      </c>
      <c r="F11" s="72">
        <v>2712</v>
      </c>
      <c r="G11" s="72">
        <v>20315</v>
      </c>
      <c r="H11" s="72">
        <v>1491</v>
      </c>
      <c r="I11" s="72">
        <v>3240</v>
      </c>
      <c r="J11" s="72">
        <v>6036</v>
      </c>
      <c r="K11" s="72">
        <v>1629</v>
      </c>
      <c r="L11" s="73">
        <v>4608</v>
      </c>
    </row>
    <row r="12" spans="1:12" x14ac:dyDescent="0.2">
      <c r="A12" s="208" t="s">
        <v>500</v>
      </c>
      <c r="B12" s="84">
        <v>45648</v>
      </c>
      <c r="C12" s="72">
        <v>42304</v>
      </c>
      <c r="D12" s="72">
        <v>15925</v>
      </c>
      <c r="E12" s="72">
        <v>1260</v>
      </c>
      <c r="F12" s="72">
        <v>1697</v>
      </c>
      <c r="G12" s="72">
        <v>13869</v>
      </c>
      <c r="H12" s="72">
        <v>1197</v>
      </c>
      <c r="I12" s="72">
        <v>2325</v>
      </c>
      <c r="J12" s="72">
        <v>4793</v>
      </c>
      <c r="K12" s="72">
        <v>1238</v>
      </c>
      <c r="L12" s="73">
        <v>3344</v>
      </c>
    </row>
    <row r="13" spans="1:12" x14ac:dyDescent="0.2">
      <c r="A13" s="208" t="s">
        <v>501</v>
      </c>
      <c r="B13" s="84">
        <v>18348</v>
      </c>
      <c r="C13" s="72">
        <v>17084</v>
      </c>
      <c r="D13" s="72">
        <v>5478</v>
      </c>
      <c r="E13" s="72">
        <v>1302</v>
      </c>
      <c r="F13" s="72">
        <v>1015</v>
      </c>
      <c r="G13" s="72">
        <v>6446</v>
      </c>
      <c r="H13" s="72">
        <v>294</v>
      </c>
      <c r="I13" s="72">
        <v>915</v>
      </c>
      <c r="J13" s="72">
        <v>1243</v>
      </c>
      <c r="K13" s="72">
        <v>391</v>
      </c>
      <c r="L13" s="73">
        <v>1264</v>
      </c>
    </row>
    <row r="14" spans="1:12" x14ac:dyDescent="0.2">
      <c r="A14" s="208" t="s">
        <v>502</v>
      </c>
      <c r="B14" s="84">
        <v>11679</v>
      </c>
      <c r="C14" s="72">
        <v>10808</v>
      </c>
      <c r="D14" s="72">
        <v>3763</v>
      </c>
      <c r="E14" s="72">
        <v>813</v>
      </c>
      <c r="F14" s="72">
        <v>689</v>
      </c>
      <c r="G14" s="72">
        <v>3759</v>
      </c>
      <c r="H14" s="72">
        <v>217</v>
      </c>
      <c r="I14" s="72">
        <v>413</v>
      </c>
      <c r="J14" s="72">
        <v>894</v>
      </c>
      <c r="K14" s="72">
        <v>260</v>
      </c>
      <c r="L14" s="73">
        <v>871</v>
      </c>
    </row>
    <row r="15" spans="1:12" x14ac:dyDescent="0.2">
      <c r="A15" s="208" t="s">
        <v>503</v>
      </c>
      <c r="B15" s="84">
        <v>3089</v>
      </c>
      <c r="C15" s="72">
        <v>2873</v>
      </c>
      <c r="D15" s="72">
        <v>990</v>
      </c>
      <c r="E15" s="72">
        <v>289</v>
      </c>
      <c r="F15" s="72">
        <v>187</v>
      </c>
      <c r="G15" s="72">
        <v>961</v>
      </c>
      <c r="H15" s="72">
        <v>35</v>
      </c>
      <c r="I15" s="72">
        <v>125</v>
      </c>
      <c r="J15" s="72">
        <v>203</v>
      </c>
      <c r="K15" s="72">
        <v>83</v>
      </c>
      <c r="L15" s="73">
        <v>216</v>
      </c>
    </row>
    <row r="16" spans="1:12" x14ac:dyDescent="0.2">
      <c r="A16" s="208" t="s">
        <v>504</v>
      </c>
      <c r="B16" s="84">
        <v>1593</v>
      </c>
      <c r="C16" s="72">
        <v>1500</v>
      </c>
      <c r="D16" s="72">
        <v>458</v>
      </c>
      <c r="E16" s="72">
        <v>123</v>
      </c>
      <c r="F16" s="72">
        <v>90</v>
      </c>
      <c r="G16" s="72">
        <v>625</v>
      </c>
      <c r="H16" s="72">
        <v>17</v>
      </c>
      <c r="I16" s="72">
        <v>92</v>
      </c>
      <c r="J16" s="72">
        <v>73</v>
      </c>
      <c r="K16" s="72">
        <v>22</v>
      </c>
      <c r="L16" s="73">
        <v>93</v>
      </c>
    </row>
    <row r="17" spans="1:12" x14ac:dyDescent="0.2">
      <c r="A17" s="208" t="s">
        <v>505</v>
      </c>
      <c r="B17" s="84">
        <v>801</v>
      </c>
      <c r="C17" s="72">
        <v>756</v>
      </c>
      <c r="D17" s="72">
        <v>159</v>
      </c>
      <c r="E17" s="72">
        <v>43</v>
      </c>
      <c r="F17" s="72">
        <v>34</v>
      </c>
      <c r="G17" s="72">
        <v>277</v>
      </c>
      <c r="H17" s="72">
        <v>17</v>
      </c>
      <c r="I17" s="72">
        <v>180</v>
      </c>
      <c r="J17" s="72">
        <v>34</v>
      </c>
      <c r="K17" s="72">
        <v>12</v>
      </c>
      <c r="L17" s="73">
        <v>45</v>
      </c>
    </row>
    <row r="18" spans="1:12" x14ac:dyDescent="0.2">
      <c r="A18" s="208" t="s">
        <v>506</v>
      </c>
      <c r="B18" s="84">
        <v>292</v>
      </c>
      <c r="C18" s="72">
        <v>271</v>
      </c>
      <c r="D18" s="72">
        <v>73</v>
      </c>
      <c r="E18" s="72">
        <v>17</v>
      </c>
      <c r="F18" s="72">
        <v>5</v>
      </c>
      <c r="G18" s="72">
        <v>139</v>
      </c>
      <c r="H18" s="72">
        <v>0</v>
      </c>
      <c r="I18" s="72">
        <v>23</v>
      </c>
      <c r="J18" s="72">
        <v>10</v>
      </c>
      <c r="K18" s="72">
        <v>4</v>
      </c>
      <c r="L18" s="73">
        <v>21</v>
      </c>
    </row>
    <row r="19" spans="1:12" x14ac:dyDescent="0.2">
      <c r="A19" s="208" t="s">
        <v>507</v>
      </c>
      <c r="B19" s="84">
        <v>894</v>
      </c>
      <c r="C19" s="72">
        <v>876</v>
      </c>
      <c r="D19" s="72">
        <v>35</v>
      </c>
      <c r="E19" s="72">
        <v>17</v>
      </c>
      <c r="F19" s="72">
        <v>10</v>
      </c>
      <c r="G19" s="72">
        <v>685</v>
      </c>
      <c r="H19" s="72">
        <v>8</v>
      </c>
      <c r="I19" s="72">
        <v>82</v>
      </c>
      <c r="J19" s="72">
        <v>29</v>
      </c>
      <c r="K19" s="72">
        <v>10</v>
      </c>
      <c r="L19" s="73">
        <v>18</v>
      </c>
    </row>
    <row r="20" spans="1:12" x14ac:dyDescent="0.2">
      <c r="A20" s="208" t="s">
        <v>508</v>
      </c>
      <c r="B20" s="84">
        <v>229</v>
      </c>
      <c r="C20" s="72">
        <v>213</v>
      </c>
      <c r="D20" s="72">
        <v>33</v>
      </c>
      <c r="E20" s="72">
        <v>58</v>
      </c>
      <c r="F20" s="72">
        <v>14</v>
      </c>
      <c r="G20" s="72">
        <v>74</v>
      </c>
      <c r="H20" s="72">
        <v>0</v>
      </c>
      <c r="I20" s="72">
        <v>5</v>
      </c>
      <c r="J20" s="72">
        <v>24</v>
      </c>
      <c r="K20" s="72">
        <v>5</v>
      </c>
      <c r="L20" s="73">
        <v>16</v>
      </c>
    </row>
    <row r="21" spans="1:12" x14ac:dyDescent="0.2">
      <c r="A21" s="208" t="s">
        <v>509</v>
      </c>
      <c r="B21" s="84">
        <v>17</v>
      </c>
      <c r="C21" s="72">
        <v>15</v>
      </c>
      <c r="D21" s="72">
        <v>7</v>
      </c>
      <c r="E21" s="72">
        <v>0</v>
      </c>
      <c r="F21" s="72">
        <v>0</v>
      </c>
      <c r="G21" s="72">
        <v>8</v>
      </c>
      <c r="H21" s="72">
        <v>0</v>
      </c>
      <c r="I21" s="72">
        <v>0</v>
      </c>
      <c r="J21" s="72">
        <v>0</v>
      </c>
      <c r="K21" s="72">
        <v>0</v>
      </c>
      <c r="L21" s="73">
        <v>2</v>
      </c>
    </row>
    <row r="22" spans="1:12" x14ac:dyDescent="0.2">
      <c r="A22" s="208" t="s">
        <v>510</v>
      </c>
      <c r="B22" s="84">
        <v>88</v>
      </c>
      <c r="C22" s="72">
        <v>85</v>
      </c>
      <c r="D22" s="72">
        <v>8</v>
      </c>
      <c r="E22" s="72">
        <v>0</v>
      </c>
      <c r="F22" s="72">
        <v>2</v>
      </c>
      <c r="G22" s="72">
        <v>55</v>
      </c>
      <c r="H22" s="72">
        <v>13</v>
      </c>
      <c r="I22" s="72">
        <v>3</v>
      </c>
      <c r="J22" s="72">
        <v>3</v>
      </c>
      <c r="K22" s="72">
        <v>1</v>
      </c>
      <c r="L22" s="73">
        <v>3</v>
      </c>
    </row>
    <row r="23" spans="1:12" x14ac:dyDescent="0.2">
      <c r="A23" s="208" t="s">
        <v>511</v>
      </c>
      <c r="B23" s="84">
        <v>268</v>
      </c>
      <c r="C23" s="72">
        <v>240</v>
      </c>
      <c r="D23" s="72">
        <v>110</v>
      </c>
      <c r="E23" s="72">
        <v>6</v>
      </c>
      <c r="F23" s="72">
        <v>4</v>
      </c>
      <c r="G23" s="72">
        <v>25</v>
      </c>
      <c r="H23" s="72">
        <v>1</v>
      </c>
      <c r="I23" s="72">
        <v>6</v>
      </c>
      <c r="J23" s="72">
        <v>67</v>
      </c>
      <c r="K23" s="72">
        <v>21</v>
      </c>
      <c r="L23" s="73">
        <v>28</v>
      </c>
    </row>
    <row r="24" spans="1:12" x14ac:dyDescent="0.2">
      <c r="A24" s="208" t="s">
        <v>512</v>
      </c>
      <c r="B24" s="84">
        <v>148</v>
      </c>
      <c r="C24" s="72">
        <v>140</v>
      </c>
      <c r="D24" s="72">
        <v>19</v>
      </c>
      <c r="E24" s="72">
        <v>3</v>
      </c>
      <c r="F24" s="72">
        <v>8</v>
      </c>
      <c r="G24" s="72">
        <v>25</v>
      </c>
      <c r="H24" s="72">
        <v>1</v>
      </c>
      <c r="I24" s="72">
        <v>10</v>
      </c>
      <c r="J24" s="72">
        <v>65</v>
      </c>
      <c r="K24" s="72">
        <v>9</v>
      </c>
      <c r="L24" s="73">
        <v>8</v>
      </c>
    </row>
    <row r="25" spans="1:12" x14ac:dyDescent="0.2">
      <c r="A25" s="208" t="s">
        <v>513</v>
      </c>
      <c r="B25" s="84">
        <v>1345</v>
      </c>
      <c r="C25" s="72">
        <v>1248</v>
      </c>
      <c r="D25" s="72">
        <v>219</v>
      </c>
      <c r="E25" s="72">
        <v>150</v>
      </c>
      <c r="F25" s="72">
        <v>109</v>
      </c>
      <c r="G25" s="72">
        <v>247</v>
      </c>
      <c r="H25" s="72">
        <v>63</v>
      </c>
      <c r="I25" s="72">
        <v>95</v>
      </c>
      <c r="J25" s="72">
        <v>281</v>
      </c>
      <c r="K25" s="72">
        <v>84</v>
      </c>
      <c r="L25" s="73">
        <v>97</v>
      </c>
    </row>
    <row r="26" spans="1:12" x14ac:dyDescent="0.2">
      <c r="A26" s="208" t="s">
        <v>514</v>
      </c>
      <c r="B26" s="84">
        <v>795</v>
      </c>
      <c r="C26" s="72">
        <v>759</v>
      </c>
      <c r="D26" s="72">
        <v>215</v>
      </c>
      <c r="E26" s="72">
        <v>106</v>
      </c>
      <c r="F26" s="72">
        <v>47</v>
      </c>
      <c r="G26" s="72">
        <v>261</v>
      </c>
      <c r="H26" s="72">
        <v>12</v>
      </c>
      <c r="I26" s="72">
        <v>31</v>
      </c>
      <c r="J26" s="72">
        <v>61</v>
      </c>
      <c r="K26" s="72">
        <v>26</v>
      </c>
      <c r="L26" s="73">
        <v>36</v>
      </c>
    </row>
    <row r="27" spans="1:12" x14ac:dyDescent="0.2">
      <c r="A27" s="208" t="s">
        <v>515</v>
      </c>
      <c r="B27" s="84">
        <v>678</v>
      </c>
      <c r="C27" s="72">
        <v>630</v>
      </c>
      <c r="D27" s="72">
        <v>185</v>
      </c>
      <c r="E27" s="72">
        <v>14</v>
      </c>
      <c r="F27" s="72">
        <v>19</v>
      </c>
      <c r="G27" s="72">
        <v>181</v>
      </c>
      <c r="H27" s="72">
        <v>39</v>
      </c>
      <c r="I27" s="72">
        <v>44</v>
      </c>
      <c r="J27" s="72">
        <v>120</v>
      </c>
      <c r="K27" s="72">
        <v>28</v>
      </c>
      <c r="L27" s="73">
        <v>48</v>
      </c>
    </row>
    <row r="28" spans="1:12" x14ac:dyDescent="0.2">
      <c r="A28" s="212"/>
      <c r="B28" s="84" t="s">
        <v>53</v>
      </c>
      <c r="C28" s="72" t="s">
        <v>53</v>
      </c>
      <c r="D28" s="72" t="s">
        <v>53</v>
      </c>
      <c r="E28" s="72" t="s">
        <v>53</v>
      </c>
      <c r="F28" s="72" t="s">
        <v>53</v>
      </c>
      <c r="G28" s="72" t="s">
        <v>53</v>
      </c>
      <c r="H28" s="72" t="s">
        <v>53</v>
      </c>
      <c r="I28" s="72" t="s">
        <v>53</v>
      </c>
      <c r="J28" s="72" t="s">
        <v>53</v>
      </c>
      <c r="K28" s="72" t="s">
        <v>53</v>
      </c>
      <c r="L28" s="73" t="s">
        <v>53</v>
      </c>
    </row>
    <row r="29" spans="1:12" ht="12" x14ac:dyDescent="0.25">
      <c r="A29" s="204" t="s">
        <v>23</v>
      </c>
      <c r="B29" s="84" t="s">
        <v>53</v>
      </c>
      <c r="C29" s="72" t="s">
        <v>53</v>
      </c>
      <c r="D29" s="72" t="s">
        <v>53</v>
      </c>
      <c r="E29" s="72" t="s">
        <v>53</v>
      </c>
      <c r="F29" s="72" t="s">
        <v>53</v>
      </c>
      <c r="G29" s="72" t="s">
        <v>53</v>
      </c>
      <c r="H29" s="72" t="s">
        <v>53</v>
      </c>
      <c r="I29" s="72" t="s">
        <v>53</v>
      </c>
      <c r="J29" s="72" t="s">
        <v>53</v>
      </c>
      <c r="K29" s="72" t="s">
        <v>53</v>
      </c>
      <c r="L29" s="73" t="s">
        <v>53</v>
      </c>
    </row>
    <row r="30" spans="1:12" x14ac:dyDescent="0.2">
      <c r="A30" s="212" t="s">
        <v>22</v>
      </c>
      <c r="B30" s="84">
        <v>67564</v>
      </c>
      <c r="C30" s="72">
        <v>62718</v>
      </c>
      <c r="D30" s="72">
        <v>22199</v>
      </c>
      <c r="E30" s="72">
        <v>2899</v>
      </c>
      <c r="F30" s="72">
        <v>2915</v>
      </c>
      <c r="G30" s="72">
        <v>21191</v>
      </c>
      <c r="H30" s="72">
        <v>1620</v>
      </c>
      <c r="I30" s="72">
        <v>3434</v>
      </c>
      <c r="J30" s="72">
        <v>6657</v>
      </c>
      <c r="K30" s="72">
        <v>1803</v>
      </c>
      <c r="L30" s="73">
        <v>4846</v>
      </c>
    </row>
    <row r="31" spans="1:12" x14ac:dyDescent="0.2">
      <c r="A31" s="208" t="s">
        <v>516</v>
      </c>
      <c r="B31" s="84">
        <v>66886</v>
      </c>
      <c r="C31" s="72">
        <v>62088</v>
      </c>
      <c r="D31" s="72">
        <v>22014</v>
      </c>
      <c r="E31" s="72">
        <v>2885</v>
      </c>
      <c r="F31" s="72">
        <v>2896</v>
      </c>
      <c r="G31" s="72">
        <v>21010</v>
      </c>
      <c r="H31" s="72">
        <v>1581</v>
      </c>
      <c r="I31" s="72">
        <v>3390</v>
      </c>
      <c r="J31" s="72">
        <v>6537</v>
      </c>
      <c r="K31" s="72">
        <v>1775</v>
      </c>
      <c r="L31" s="73">
        <v>4798</v>
      </c>
    </row>
    <row r="32" spans="1:12" x14ac:dyDescent="0.2">
      <c r="A32" s="210" t="s">
        <v>517</v>
      </c>
      <c r="B32" s="84">
        <v>1526</v>
      </c>
      <c r="C32" s="72">
        <v>1414</v>
      </c>
      <c r="D32" s="72">
        <v>440</v>
      </c>
      <c r="E32" s="72">
        <v>76</v>
      </c>
      <c r="F32" s="72">
        <v>78</v>
      </c>
      <c r="G32" s="72">
        <v>265</v>
      </c>
      <c r="H32" s="72">
        <v>66</v>
      </c>
      <c r="I32" s="72">
        <v>90</v>
      </c>
      <c r="J32" s="72">
        <v>333</v>
      </c>
      <c r="K32" s="72">
        <v>66</v>
      </c>
      <c r="L32" s="73">
        <v>112</v>
      </c>
    </row>
    <row r="33" spans="1:12" x14ac:dyDescent="0.2">
      <c r="A33" s="210" t="s">
        <v>518</v>
      </c>
      <c r="B33" s="84">
        <v>6364</v>
      </c>
      <c r="C33" s="72">
        <v>5945</v>
      </c>
      <c r="D33" s="72">
        <v>1790</v>
      </c>
      <c r="E33" s="72">
        <v>276</v>
      </c>
      <c r="F33" s="72">
        <v>267</v>
      </c>
      <c r="G33" s="72">
        <v>1403</v>
      </c>
      <c r="H33" s="72">
        <v>247</v>
      </c>
      <c r="I33" s="72">
        <v>427</v>
      </c>
      <c r="J33" s="72">
        <v>1206</v>
      </c>
      <c r="K33" s="72">
        <v>329</v>
      </c>
      <c r="L33" s="73">
        <v>419</v>
      </c>
    </row>
    <row r="34" spans="1:12" x14ac:dyDescent="0.2">
      <c r="A34" s="210" t="s">
        <v>519</v>
      </c>
      <c r="B34" s="84">
        <v>9956</v>
      </c>
      <c r="C34" s="72">
        <v>9220</v>
      </c>
      <c r="D34" s="72">
        <v>2845</v>
      </c>
      <c r="E34" s="72">
        <v>376</v>
      </c>
      <c r="F34" s="72">
        <v>407</v>
      </c>
      <c r="G34" s="72">
        <v>2912</v>
      </c>
      <c r="H34" s="72">
        <v>449</v>
      </c>
      <c r="I34" s="72">
        <v>718</v>
      </c>
      <c r="J34" s="72">
        <v>1181</v>
      </c>
      <c r="K34" s="72">
        <v>332</v>
      </c>
      <c r="L34" s="73">
        <v>736</v>
      </c>
    </row>
    <row r="35" spans="1:12" x14ac:dyDescent="0.2">
      <c r="A35" s="210" t="s">
        <v>520</v>
      </c>
      <c r="B35" s="84">
        <v>13337</v>
      </c>
      <c r="C35" s="72">
        <v>12349</v>
      </c>
      <c r="D35" s="72">
        <v>4119</v>
      </c>
      <c r="E35" s="72">
        <v>551</v>
      </c>
      <c r="F35" s="72">
        <v>593</v>
      </c>
      <c r="G35" s="72">
        <v>4528</v>
      </c>
      <c r="H35" s="72">
        <v>310</v>
      </c>
      <c r="I35" s="72">
        <v>766</v>
      </c>
      <c r="J35" s="72">
        <v>1161</v>
      </c>
      <c r="K35" s="72">
        <v>321</v>
      </c>
      <c r="L35" s="73">
        <v>988</v>
      </c>
    </row>
    <row r="36" spans="1:12" x14ac:dyDescent="0.2">
      <c r="A36" s="210" t="s">
        <v>521</v>
      </c>
      <c r="B36" s="84">
        <v>11697</v>
      </c>
      <c r="C36" s="72">
        <v>10810</v>
      </c>
      <c r="D36" s="72">
        <v>4083</v>
      </c>
      <c r="E36" s="72">
        <v>482</v>
      </c>
      <c r="F36" s="72">
        <v>482</v>
      </c>
      <c r="G36" s="72">
        <v>3753</v>
      </c>
      <c r="H36" s="72">
        <v>233</v>
      </c>
      <c r="I36" s="72">
        <v>534</v>
      </c>
      <c r="J36" s="72">
        <v>984</v>
      </c>
      <c r="K36" s="72">
        <v>259</v>
      </c>
      <c r="L36" s="73">
        <v>887</v>
      </c>
    </row>
    <row r="37" spans="1:12" x14ac:dyDescent="0.2">
      <c r="A37" s="210" t="s">
        <v>522</v>
      </c>
      <c r="B37" s="84">
        <v>3905</v>
      </c>
      <c r="C37" s="72">
        <v>3627</v>
      </c>
      <c r="D37" s="72">
        <v>1383</v>
      </c>
      <c r="E37" s="72">
        <v>189</v>
      </c>
      <c r="F37" s="72">
        <v>175</v>
      </c>
      <c r="G37" s="72">
        <v>1221</v>
      </c>
      <c r="H37" s="72">
        <v>55</v>
      </c>
      <c r="I37" s="72">
        <v>134</v>
      </c>
      <c r="J37" s="72">
        <v>374</v>
      </c>
      <c r="K37" s="72">
        <v>96</v>
      </c>
      <c r="L37" s="73">
        <v>278</v>
      </c>
    </row>
    <row r="38" spans="1:12" x14ac:dyDescent="0.2">
      <c r="A38" s="210" t="s">
        <v>523</v>
      </c>
      <c r="B38" s="84">
        <v>12841</v>
      </c>
      <c r="C38" s="72">
        <v>11983</v>
      </c>
      <c r="D38" s="72">
        <v>4432</v>
      </c>
      <c r="E38" s="72">
        <v>666</v>
      </c>
      <c r="F38" s="72">
        <v>586</v>
      </c>
      <c r="G38" s="72">
        <v>4557</v>
      </c>
      <c r="H38" s="72">
        <v>154</v>
      </c>
      <c r="I38" s="72">
        <v>526</v>
      </c>
      <c r="J38" s="72">
        <v>821</v>
      </c>
      <c r="K38" s="72">
        <v>241</v>
      </c>
      <c r="L38" s="73">
        <v>858</v>
      </c>
    </row>
    <row r="39" spans="1:12" x14ac:dyDescent="0.2">
      <c r="A39" s="210" t="s">
        <v>524</v>
      </c>
      <c r="B39" s="84">
        <v>1033</v>
      </c>
      <c r="C39" s="72">
        <v>977</v>
      </c>
      <c r="D39" s="72">
        <v>439</v>
      </c>
      <c r="E39" s="72">
        <v>33</v>
      </c>
      <c r="F39" s="72">
        <v>32</v>
      </c>
      <c r="G39" s="72">
        <v>323</v>
      </c>
      <c r="H39" s="72">
        <v>7</v>
      </c>
      <c r="I39" s="72">
        <v>24</v>
      </c>
      <c r="J39" s="72">
        <v>98</v>
      </c>
      <c r="K39" s="72">
        <v>21</v>
      </c>
      <c r="L39" s="73">
        <v>56</v>
      </c>
    </row>
    <row r="40" spans="1:12" x14ac:dyDescent="0.2">
      <c r="A40" s="210" t="s">
        <v>525</v>
      </c>
      <c r="B40" s="84">
        <v>1574</v>
      </c>
      <c r="C40" s="72">
        <v>1456</v>
      </c>
      <c r="D40" s="72">
        <v>594</v>
      </c>
      <c r="E40" s="72">
        <v>42</v>
      </c>
      <c r="F40" s="72">
        <v>60</v>
      </c>
      <c r="G40" s="72">
        <v>533</v>
      </c>
      <c r="H40" s="72">
        <v>31</v>
      </c>
      <c r="I40" s="72">
        <v>58</v>
      </c>
      <c r="J40" s="72">
        <v>102</v>
      </c>
      <c r="K40" s="72">
        <v>36</v>
      </c>
      <c r="L40" s="73">
        <v>118</v>
      </c>
    </row>
    <row r="41" spans="1:12" x14ac:dyDescent="0.2">
      <c r="A41" s="210" t="s">
        <v>526</v>
      </c>
      <c r="B41" s="84">
        <v>3456</v>
      </c>
      <c r="C41" s="72">
        <v>3189</v>
      </c>
      <c r="D41" s="72">
        <v>1423</v>
      </c>
      <c r="E41" s="72">
        <v>129</v>
      </c>
      <c r="F41" s="72">
        <v>154</v>
      </c>
      <c r="G41" s="72">
        <v>1120</v>
      </c>
      <c r="H41" s="72">
        <v>16</v>
      </c>
      <c r="I41" s="72">
        <v>86</v>
      </c>
      <c r="J41" s="72">
        <v>207</v>
      </c>
      <c r="K41" s="72">
        <v>54</v>
      </c>
      <c r="L41" s="73">
        <v>267</v>
      </c>
    </row>
    <row r="42" spans="1:12" x14ac:dyDescent="0.2">
      <c r="A42" s="210" t="s">
        <v>527</v>
      </c>
      <c r="B42" s="84">
        <v>912</v>
      </c>
      <c r="C42" s="72">
        <v>856</v>
      </c>
      <c r="D42" s="72">
        <v>362</v>
      </c>
      <c r="E42" s="72">
        <v>48</v>
      </c>
      <c r="F42" s="72">
        <v>42</v>
      </c>
      <c r="G42" s="72">
        <v>318</v>
      </c>
      <c r="H42" s="72">
        <v>7</v>
      </c>
      <c r="I42" s="72">
        <v>21</v>
      </c>
      <c r="J42" s="72">
        <v>46</v>
      </c>
      <c r="K42" s="72">
        <v>12</v>
      </c>
      <c r="L42" s="73">
        <v>56</v>
      </c>
    </row>
    <row r="43" spans="1:12" x14ac:dyDescent="0.2">
      <c r="A43" s="210" t="s">
        <v>528</v>
      </c>
      <c r="B43" s="84">
        <v>285</v>
      </c>
      <c r="C43" s="72">
        <v>262</v>
      </c>
      <c r="D43" s="72">
        <v>104</v>
      </c>
      <c r="E43" s="72">
        <v>17</v>
      </c>
      <c r="F43" s="72">
        <v>20</v>
      </c>
      <c r="G43" s="72">
        <v>77</v>
      </c>
      <c r="H43" s="72">
        <v>6</v>
      </c>
      <c r="I43" s="72">
        <v>6</v>
      </c>
      <c r="J43" s="72">
        <v>24</v>
      </c>
      <c r="K43" s="72">
        <v>8</v>
      </c>
      <c r="L43" s="73">
        <v>23</v>
      </c>
    </row>
    <row r="44" spans="1:12" x14ac:dyDescent="0.2">
      <c r="A44" s="208" t="s">
        <v>529</v>
      </c>
      <c r="B44" s="112">
        <v>21</v>
      </c>
      <c r="C44" s="113">
        <v>21</v>
      </c>
      <c r="D44" s="113">
        <v>22.3</v>
      </c>
      <c r="E44" s="113">
        <v>21.5</v>
      </c>
      <c r="F44" s="113">
        <v>21.3</v>
      </c>
      <c r="G44" s="113">
        <v>22</v>
      </c>
      <c r="H44" s="113">
        <v>15.8</v>
      </c>
      <c r="I44" s="113">
        <v>17.899999999999999</v>
      </c>
      <c r="J44" s="113">
        <v>17.3</v>
      </c>
      <c r="K44" s="113">
        <v>17.8</v>
      </c>
      <c r="L44" s="114">
        <v>21.1</v>
      </c>
    </row>
    <row r="45" spans="1:12" x14ac:dyDescent="0.2">
      <c r="A45" s="208" t="s">
        <v>515</v>
      </c>
      <c r="B45" s="84">
        <v>678</v>
      </c>
      <c r="C45" s="72">
        <v>630</v>
      </c>
      <c r="D45" s="72">
        <v>185</v>
      </c>
      <c r="E45" s="72">
        <v>14</v>
      </c>
      <c r="F45" s="72">
        <v>19</v>
      </c>
      <c r="G45" s="72">
        <v>181</v>
      </c>
      <c r="H45" s="72">
        <v>39</v>
      </c>
      <c r="I45" s="72">
        <v>44</v>
      </c>
      <c r="J45" s="72">
        <v>120</v>
      </c>
      <c r="K45" s="72">
        <v>28</v>
      </c>
      <c r="L45" s="73">
        <v>48</v>
      </c>
    </row>
    <row r="46" spans="1:12" x14ac:dyDescent="0.2">
      <c r="A46" s="206"/>
      <c r="B46" s="84" t="s">
        <v>53</v>
      </c>
      <c r="C46" s="72" t="s">
        <v>53</v>
      </c>
      <c r="D46" s="72" t="s">
        <v>53</v>
      </c>
      <c r="E46" s="72" t="s">
        <v>53</v>
      </c>
      <c r="F46" s="72" t="s">
        <v>53</v>
      </c>
      <c r="G46" s="72" t="s">
        <v>53</v>
      </c>
      <c r="H46" s="72" t="s">
        <v>53</v>
      </c>
      <c r="I46" s="72" t="s">
        <v>53</v>
      </c>
      <c r="J46" s="72" t="s">
        <v>53</v>
      </c>
      <c r="K46" s="72" t="s">
        <v>53</v>
      </c>
      <c r="L46" s="73" t="s">
        <v>53</v>
      </c>
    </row>
    <row r="47" spans="1:12" ht="12" x14ac:dyDescent="0.25">
      <c r="A47" s="207" t="s">
        <v>180</v>
      </c>
      <c r="B47" s="84" t="s">
        <v>53</v>
      </c>
      <c r="C47" s="72" t="s">
        <v>53</v>
      </c>
      <c r="D47" s="72" t="s">
        <v>53</v>
      </c>
      <c r="E47" s="72" t="s">
        <v>53</v>
      </c>
      <c r="F47" s="72" t="s">
        <v>53</v>
      </c>
      <c r="G47" s="72" t="s">
        <v>53</v>
      </c>
      <c r="H47" s="72" t="s">
        <v>53</v>
      </c>
      <c r="I47" s="72" t="s">
        <v>53</v>
      </c>
      <c r="J47" s="72" t="s">
        <v>53</v>
      </c>
      <c r="K47" s="72" t="s">
        <v>53</v>
      </c>
      <c r="L47" s="73" t="s">
        <v>53</v>
      </c>
    </row>
    <row r="48" spans="1:12" x14ac:dyDescent="0.2">
      <c r="A48" s="212" t="s">
        <v>22</v>
      </c>
      <c r="B48" s="84">
        <v>67564</v>
      </c>
      <c r="C48" s="72">
        <v>62718</v>
      </c>
      <c r="D48" s="72">
        <v>22199</v>
      </c>
      <c r="E48" s="72">
        <v>2899</v>
      </c>
      <c r="F48" s="72">
        <v>2915</v>
      </c>
      <c r="G48" s="72">
        <v>21191</v>
      </c>
      <c r="H48" s="72">
        <v>1620</v>
      </c>
      <c r="I48" s="72">
        <v>3434</v>
      </c>
      <c r="J48" s="72">
        <v>6657</v>
      </c>
      <c r="K48" s="72">
        <v>1803</v>
      </c>
      <c r="L48" s="73">
        <v>4846</v>
      </c>
    </row>
    <row r="49" spans="1:12" x14ac:dyDescent="0.2">
      <c r="A49" s="208" t="s">
        <v>516</v>
      </c>
      <c r="B49" s="84">
        <v>66886</v>
      </c>
      <c r="C49" s="72">
        <v>62088</v>
      </c>
      <c r="D49" s="72">
        <v>22014</v>
      </c>
      <c r="E49" s="72">
        <v>2885</v>
      </c>
      <c r="F49" s="72">
        <v>2896</v>
      </c>
      <c r="G49" s="72">
        <v>21010</v>
      </c>
      <c r="H49" s="72">
        <v>1581</v>
      </c>
      <c r="I49" s="72">
        <v>3390</v>
      </c>
      <c r="J49" s="72">
        <v>6537</v>
      </c>
      <c r="K49" s="72">
        <v>1775</v>
      </c>
      <c r="L49" s="73">
        <v>4798</v>
      </c>
    </row>
    <row r="50" spans="1:12" x14ac:dyDescent="0.2">
      <c r="A50" s="210" t="s">
        <v>530</v>
      </c>
      <c r="B50" s="84">
        <v>2148</v>
      </c>
      <c r="C50" s="72">
        <v>2001</v>
      </c>
      <c r="D50" s="72">
        <v>759</v>
      </c>
      <c r="E50" s="72">
        <v>103</v>
      </c>
      <c r="F50" s="72">
        <v>120</v>
      </c>
      <c r="G50" s="72">
        <v>600</v>
      </c>
      <c r="H50" s="72">
        <v>44</v>
      </c>
      <c r="I50" s="72">
        <v>63</v>
      </c>
      <c r="J50" s="72">
        <v>231</v>
      </c>
      <c r="K50" s="72">
        <v>81</v>
      </c>
      <c r="L50" s="73">
        <v>147</v>
      </c>
    </row>
    <row r="51" spans="1:12" x14ac:dyDescent="0.2">
      <c r="A51" s="210" t="s">
        <v>531</v>
      </c>
      <c r="B51" s="84">
        <v>1640</v>
      </c>
      <c r="C51" s="72">
        <v>1546</v>
      </c>
      <c r="D51" s="72">
        <v>554</v>
      </c>
      <c r="E51" s="72">
        <v>85</v>
      </c>
      <c r="F51" s="72">
        <v>75</v>
      </c>
      <c r="G51" s="72">
        <v>455</v>
      </c>
      <c r="H51" s="72">
        <v>29</v>
      </c>
      <c r="I51" s="72">
        <v>47</v>
      </c>
      <c r="J51" s="72">
        <v>222</v>
      </c>
      <c r="K51" s="72">
        <v>79</v>
      </c>
      <c r="L51" s="73">
        <v>94</v>
      </c>
    </row>
    <row r="52" spans="1:12" x14ac:dyDescent="0.2">
      <c r="A52" s="210" t="s">
        <v>532</v>
      </c>
      <c r="B52" s="84">
        <v>2452</v>
      </c>
      <c r="C52" s="72">
        <v>2287</v>
      </c>
      <c r="D52" s="72">
        <v>803</v>
      </c>
      <c r="E52" s="72">
        <v>84</v>
      </c>
      <c r="F52" s="72">
        <v>114</v>
      </c>
      <c r="G52" s="72">
        <v>727</v>
      </c>
      <c r="H52" s="72">
        <v>27</v>
      </c>
      <c r="I52" s="72">
        <v>44</v>
      </c>
      <c r="J52" s="72">
        <v>403</v>
      </c>
      <c r="K52" s="72">
        <v>85</v>
      </c>
      <c r="L52" s="73">
        <v>165</v>
      </c>
    </row>
    <row r="53" spans="1:12" x14ac:dyDescent="0.2">
      <c r="A53" s="210" t="s">
        <v>533</v>
      </c>
      <c r="B53" s="84">
        <v>6000</v>
      </c>
      <c r="C53" s="72">
        <v>5621</v>
      </c>
      <c r="D53" s="72">
        <v>1803</v>
      </c>
      <c r="E53" s="72">
        <v>243</v>
      </c>
      <c r="F53" s="72">
        <v>254</v>
      </c>
      <c r="G53" s="72">
        <v>1897</v>
      </c>
      <c r="H53" s="72">
        <v>89</v>
      </c>
      <c r="I53" s="72">
        <v>151</v>
      </c>
      <c r="J53" s="72">
        <v>947</v>
      </c>
      <c r="K53" s="72">
        <v>237</v>
      </c>
      <c r="L53" s="73">
        <v>379</v>
      </c>
    </row>
    <row r="54" spans="1:12" x14ac:dyDescent="0.2">
      <c r="A54" s="210" t="s">
        <v>534</v>
      </c>
      <c r="B54" s="84">
        <v>7821</v>
      </c>
      <c r="C54" s="72">
        <v>7264</v>
      </c>
      <c r="D54" s="72">
        <v>2837</v>
      </c>
      <c r="E54" s="72">
        <v>205</v>
      </c>
      <c r="F54" s="72">
        <v>274</v>
      </c>
      <c r="G54" s="72">
        <v>2311</v>
      </c>
      <c r="H54" s="72">
        <v>91</v>
      </c>
      <c r="I54" s="72">
        <v>207</v>
      </c>
      <c r="J54" s="72">
        <v>1034</v>
      </c>
      <c r="K54" s="72">
        <v>305</v>
      </c>
      <c r="L54" s="73">
        <v>557</v>
      </c>
    </row>
    <row r="55" spans="1:12" x14ac:dyDescent="0.2">
      <c r="A55" s="210" t="s">
        <v>535</v>
      </c>
      <c r="B55" s="84">
        <v>12299</v>
      </c>
      <c r="C55" s="72">
        <v>11444</v>
      </c>
      <c r="D55" s="72">
        <v>4675</v>
      </c>
      <c r="E55" s="72">
        <v>449</v>
      </c>
      <c r="F55" s="72">
        <v>455</v>
      </c>
      <c r="G55" s="72">
        <v>3722</v>
      </c>
      <c r="H55" s="72">
        <v>211</v>
      </c>
      <c r="I55" s="72">
        <v>447</v>
      </c>
      <c r="J55" s="72">
        <v>1182</v>
      </c>
      <c r="K55" s="72">
        <v>303</v>
      </c>
      <c r="L55" s="73">
        <v>855</v>
      </c>
    </row>
    <row r="56" spans="1:12" x14ac:dyDescent="0.2">
      <c r="A56" s="210" t="s">
        <v>536</v>
      </c>
      <c r="B56" s="84">
        <v>10312</v>
      </c>
      <c r="C56" s="72">
        <v>9525</v>
      </c>
      <c r="D56" s="72">
        <v>3895</v>
      </c>
      <c r="E56" s="72">
        <v>293</v>
      </c>
      <c r="F56" s="72">
        <v>419</v>
      </c>
      <c r="G56" s="72">
        <v>3174</v>
      </c>
      <c r="H56" s="72">
        <v>160</v>
      </c>
      <c r="I56" s="72">
        <v>551</v>
      </c>
      <c r="J56" s="72">
        <v>836</v>
      </c>
      <c r="K56" s="72">
        <v>197</v>
      </c>
      <c r="L56" s="73">
        <v>787</v>
      </c>
    </row>
    <row r="57" spans="1:12" x14ac:dyDescent="0.2">
      <c r="A57" s="210" t="s">
        <v>537</v>
      </c>
      <c r="B57" s="84">
        <v>6255</v>
      </c>
      <c r="C57" s="72">
        <v>5828</v>
      </c>
      <c r="D57" s="72">
        <v>1879</v>
      </c>
      <c r="E57" s="72">
        <v>315</v>
      </c>
      <c r="F57" s="72">
        <v>267</v>
      </c>
      <c r="G57" s="72">
        <v>2058</v>
      </c>
      <c r="H57" s="72">
        <v>246</v>
      </c>
      <c r="I57" s="72">
        <v>518</v>
      </c>
      <c r="J57" s="72">
        <v>427</v>
      </c>
      <c r="K57" s="72">
        <v>118</v>
      </c>
      <c r="L57" s="73">
        <v>427</v>
      </c>
    </row>
    <row r="58" spans="1:12" x14ac:dyDescent="0.2">
      <c r="A58" s="210" t="s">
        <v>538</v>
      </c>
      <c r="B58" s="84">
        <v>2771</v>
      </c>
      <c r="C58" s="72">
        <v>2529</v>
      </c>
      <c r="D58" s="72">
        <v>746</v>
      </c>
      <c r="E58" s="72">
        <v>107</v>
      </c>
      <c r="F58" s="72">
        <v>98</v>
      </c>
      <c r="G58" s="72">
        <v>962</v>
      </c>
      <c r="H58" s="72">
        <v>83</v>
      </c>
      <c r="I58" s="72">
        <v>297</v>
      </c>
      <c r="J58" s="72">
        <v>188</v>
      </c>
      <c r="K58" s="72">
        <v>48</v>
      </c>
      <c r="L58" s="73">
        <v>242</v>
      </c>
    </row>
    <row r="59" spans="1:12" x14ac:dyDescent="0.2">
      <c r="A59" s="210" t="s">
        <v>539</v>
      </c>
      <c r="B59" s="84">
        <v>3937</v>
      </c>
      <c r="C59" s="72">
        <v>3654</v>
      </c>
      <c r="D59" s="72">
        <v>934</v>
      </c>
      <c r="E59" s="72">
        <v>192</v>
      </c>
      <c r="F59" s="72">
        <v>152</v>
      </c>
      <c r="G59" s="72">
        <v>1404</v>
      </c>
      <c r="H59" s="72">
        <v>208</v>
      </c>
      <c r="I59" s="72">
        <v>436</v>
      </c>
      <c r="J59" s="72">
        <v>269</v>
      </c>
      <c r="K59" s="72">
        <v>59</v>
      </c>
      <c r="L59" s="73">
        <v>283</v>
      </c>
    </row>
    <row r="60" spans="1:12" x14ac:dyDescent="0.2">
      <c r="A60" s="210" t="s">
        <v>540</v>
      </c>
      <c r="B60" s="84">
        <v>6545</v>
      </c>
      <c r="C60" s="72">
        <v>6068</v>
      </c>
      <c r="D60" s="72">
        <v>1710</v>
      </c>
      <c r="E60" s="72">
        <v>444</v>
      </c>
      <c r="F60" s="72">
        <v>366</v>
      </c>
      <c r="G60" s="72">
        <v>2247</v>
      </c>
      <c r="H60" s="72">
        <v>251</v>
      </c>
      <c r="I60" s="72">
        <v>453</v>
      </c>
      <c r="J60" s="72">
        <v>442</v>
      </c>
      <c r="K60" s="72">
        <v>155</v>
      </c>
      <c r="L60" s="73">
        <v>477</v>
      </c>
    </row>
    <row r="61" spans="1:12" x14ac:dyDescent="0.2">
      <c r="A61" s="210" t="s">
        <v>541</v>
      </c>
      <c r="B61" s="84">
        <v>4706</v>
      </c>
      <c r="C61" s="72">
        <v>4321</v>
      </c>
      <c r="D61" s="72">
        <v>1419</v>
      </c>
      <c r="E61" s="72">
        <v>365</v>
      </c>
      <c r="F61" s="72">
        <v>302</v>
      </c>
      <c r="G61" s="72">
        <v>1453</v>
      </c>
      <c r="H61" s="72">
        <v>142</v>
      </c>
      <c r="I61" s="72">
        <v>176</v>
      </c>
      <c r="J61" s="72">
        <v>356</v>
      </c>
      <c r="K61" s="72">
        <v>108</v>
      </c>
      <c r="L61" s="73">
        <v>385</v>
      </c>
    </row>
    <row r="62" spans="1:12" x14ac:dyDescent="0.2">
      <c r="A62" s="208" t="s">
        <v>515</v>
      </c>
      <c r="B62" s="84">
        <v>678</v>
      </c>
      <c r="C62" s="72">
        <v>630</v>
      </c>
      <c r="D62" s="72">
        <v>185</v>
      </c>
      <c r="E62" s="72">
        <v>14</v>
      </c>
      <c r="F62" s="72">
        <v>19</v>
      </c>
      <c r="G62" s="72">
        <v>181</v>
      </c>
      <c r="H62" s="72">
        <v>39</v>
      </c>
      <c r="I62" s="72">
        <v>44</v>
      </c>
      <c r="J62" s="72">
        <v>120</v>
      </c>
      <c r="K62" s="72">
        <v>28</v>
      </c>
      <c r="L62" s="73">
        <v>48</v>
      </c>
    </row>
    <row r="63" spans="1:12" x14ac:dyDescent="0.2">
      <c r="A63" s="206"/>
      <c r="B63" s="84" t="s">
        <v>53</v>
      </c>
      <c r="C63" s="72" t="s">
        <v>53</v>
      </c>
      <c r="D63" s="72" t="s">
        <v>53</v>
      </c>
      <c r="E63" s="72" t="s">
        <v>53</v>
      </c>
      <c r="F63" s="72" t="s">
        <v>53</v>
      </c>
      <c r="G63" s="72" t="s">
        <v>53</v>
      </c>
      <c r="H63" s="72" t="s">
        <v>53</v>
      </c>
      <c r="I63" s="72" t="s">
        <v>53</v>
      </c>
      <c r="J63" s="72" t="s">
        <v>53</v>
      </c>
      <c r="K63" s="72" t="s">
        <v>53</v>
      </c>
      <c r="L63" s="73" t="s">
        <v>53</v>
      </c>
    </row>
    <row r="64" spans="1:12" ht="12" x14ac:dyDescent="0.25">
      <c r="A64" s="207" t="s">
        <v>24</v>
      </c>
      <c r="B64" s="84" t="s">
        <v>53</v>
      </c>
      <c r="C64" s="72" t="s">
        <v>53</v>
      </c>
      <c r="D64" s="72" t="s">
        <v>53</v>
      </c>
      <c r="E64" s="72" t="s">
        <v>53</v>
      </c>
      <c r="F64" s="72" t="s">
        <v>53</v>
      </c>
      <c r="G64" s="72" t="s">
        <v>53</v>
      </c>
      <c r="H64" s="72" t="s">
        <v>53</v>
      </c>
      <c r="I64" s="72" t="s">
        <v>53</v>
      </c>
      <c r="J64" s="72" t="s">
        <v>53</v>
      </c>
      <c r="K64" s="72" t="s">
        <v>53</v>
      </c>
      <c r="L64" s="73" t="s">
        <v>53</v>
      </c>
    </row>
    <row r="65" spans="1:12" x14ac:dyDescent="0.2">
      <c r="A65" s="208" t="s">
        <v>22</v>
      </c>
      <c r="B65" s="84">
        <v>67564</v>
      </c>
      <c r="C65" s="72">
        <v>62718</v>
      </c>
      <c r="D65" s="72">
        <v>22199</v>
      </c>
      <c r="E65" s="72">
        <v>2899</v>
      </c>
      <c r="F65" s="72">
        <v>2915</v>
      </c>
      <c r="G65" s="72">
        <v>21191</v>
      </c>
      <c r="H65" s="72">
        <v>1620</v>
      </c>
      <c r="I65" s="72">
        <v>3434</v>
      </c>
      <c r="J65" s="72">
        <v>6657</v>
      </c>
      <c r="K65" s="72">
        <v>1803</v>
      </c>
      <c r="L65" s="73">
        <v>4846</v>
      </c>
    </row>
    <row r="66" spans="1:12" x14ac:dyDescent="0.2">
      <c r="A66" s="208" t="s">
        <v>542</v>
      </c>
      <c r="B66" s="84">
        <v>67198</v>
      </c>
      <c r="C66" s="72">
        <v>62378</v>
      </c>
      <c r="D66" s="72">
        <v>22112</v>
      </c>
      <c r="E66" s="72">
        <v>2898</v>
      </c>
      <c r="F66" s="72">
        <v>2906</v>
      </c>
      <c r="G66" s="72">
        <v>21112</v>
      </c>
      <c r="H66" s="72">
        <v>1615</v>
      </c>
      <c r="I66" s="72">
        <v>3415</v>
      </c>
      <c r="J66" s="72">
        <v>6540</v>
      </c>
      <c r="K66" s="72">
        <v>1780</v>
      </c>
      <c r="L66" s="73">
        <v>4820</v>
      </c>
    </row>
    <row r="67" spans="1:12" x14ac:dyDescent="0.2">
      <c r="A67" s="208" t="s">
        <v>543</v>
      </c>
      <c r="B67" s="84">
        <v>15187</v>
      </c>
      <c r="C67" s="72">
        <v>14257</v>
      </c>
      <c r="D67" s="72">
        <v>3206</v>
      </c>
      <c r="E67" s="72">
        <v>649</v>
      </c>
      <c r="F67" s="72">
        <v>742</v>
      </c>
      <c r="G67" s="72">
        <v>4686</v>
      </c>
      <c r="H67" s="72">
        <v>812</v>
      </c>
      <c r="I67" s="72">
        <v>1357</v>
      </c>
      <c r="J67" s="72">
        <v>2215</v>
      </c>
      <c r="K67" s="72">
        <v>590</v>
      </c>
      <c r="L67" s="73">
        <v>930</v>
      </c>
    </row>
    <row r="68" spans="1:12" x14ac:dyDescent="0.2">
      <c r="A68" s="208" t="s">
        <v>544</v>
      </c>
      <c r="B68" s="84">
        <v>52011</v>
      </c>
      <c r="C68" s="72">
        <v>48121</v>
      </c>
      <c r="D68" s="72">
        <v>18906</v>
      </c>
      <c r="E68" s="72">
        <v>2249</v>
      </c>
      <c r="F68" s="72">
        <v>2164</v>
      </c>
      <c r="G68" s="72">
        <v>16426</v>
      </c>
      <c r="H68" s="72">
        <v>803</v>
      </c>
      <c r="I68" s="72">
        <v>2058</v>
      </c>
      <c r="J68" s="72">
        <v>4325</v>
      </c>
      <c r="K68" s="72">
        <v>1190</v>
      </c>
      <c r="L68" s="73">
        <v>3890</v>
      </c>
    </row>
    <row r="69" spans="1:12" x14ac:dyDescent="0.2">
      <c r="A69" s="211" t="s">
        <v>545</v>
      </c>
      <c r="B69" s="85">
        <v>366</v>
      </c>
      <c r="C69" s="86">
        <v>340</v>
      </c>
      <c r="D69" s="86">
        <v>87</v>
      </c>
      <c r="E69" s="86">
        <v>1</v>
      </c>
      <c r="F69" s="86">
        <v>9</v>
      </c>
      <c r="G69" s="86">
        <v>79</v>
      </c>
      <c r="H69" s="86">
        <v>5</v>
      </c>
      <c r="I69" s="86">
        <v>19</v>
      </c>
      <c r="J69" s="86">
        <v>117</v>
      </c>
      <c r="K69" s="86">
        <v>23</v>
      </c>
      <c r="L69" s="87">
        <v>26</v>
      </c>
    </row>
    <row r="70" spans="1:12" s="404" customFormat="1" ht="0.9" customHeight="1" x14ac:dyDescent="0.2">
      <c r="A70" s="411" t="s">
        <v>278</v>
      </c>
      <c r="B70" s="406"/>
      <c r="C70" s="406"/>
      <c r="D70" s="406"/>
      <c r="E70" s="406"/>
      <c r="F70" s="406"/>
      <c r="G70" s="406"/>
      <c r="H70" s="406"/>
      <c r="I70" s="406"/>
      <c r="J70" s="406"/>
      <c r="K70" s="406"/>
      <c r="L70" s="406"/>
    </row>
    <row r="71" spans="1:12" x14ac:dyDescent="0.2">
      <c r="A71" s="209" t="s">
        <v>154</v>
      </c>
    </row>
    <row r="72" spans="1:12" x14ac:dyDescent="0.2">
      <c r="A72" s="26"/>
    </row>
    <row r="73" spans="1:12" x14ac:dyDescent="0.2">
      <c r="A73" s="18" t="s">
        <v>47</v>
      </c>
    </row>
  </sheetData>
  <mergeCells count="9">
    <mergeCell ref="L5:L7"/>
    <mergeCell ref="D6:F6"/>
    <mergeCell ref="G6:I6"/>
    <mergeCell ref="A5:A7"/>
    <mergeCell ref="B5:B7"/>
    <mergeCell ref="C5:K5"/>
    <mergeCell ref="C6:C7"/>
    <mergeCell ref="J6:J7"/>
    <mergeCell ref="K6:K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Q87"/>
  <sheetViews>
    <sheetView zoomScaleNormal="100" zoomScaleSheetLayoutView="100" workbookViewId="0">
      <pane xSplit="1" ySplit="7" topLeftCell="B26" activePane="bottomRight" state="frozen"/>
      <selection pane="topRight" activeCell="B1" sqref="B1"/>
      <selection pane="bottomLeft" activeCell="A7" sqref="A7"/>
      <selection pane="bottomRight" activeCell="A28" sqref="A28"/>
    </sheetView>
  </sheetViews>
  <sheetFormatPr defaultColWidth="9.109375" defaultRowHeight="11.4" x14ac:dyDescent="0.2"/>
  <cols>
    <col min="1" max="1" width="62.109375" style="18" customWidth="1"/>
    <col min="2" max="3" width="10.6640625" style="18" customWidth="1"/>
    <col min="4" max="4" width="11" style="18" customWidth="1"/>
    <col min="5" max="12" width="10.6640625" style="18" customWidth="1"/>
    <col min="13" max="13" width="9.109375" style="18"/>
    <col min="14" max="14" width="35.44140625" style="18" customWidth="1"/>
    <col min="15" max="16384" width="9.109375" style="18"/>
  </cols>
  <sheetData>
    <row r="1" spans="1:12" s="404" customFormat="1" ht="0.9" customHeight="1" x14ac:dyDescent="0.2">
      <c r="A1" s="404" t="s">
        <v>826</v>
      </c>
    </row>
    <row r="2" spans="1:12" x14ac:dyDescent="0.2">
      <c r="A2" s="18" t="s">
        <v>238</v>
      </c>
    </row>
    <row r="3" spans="1:12" x14ac:dyDescent="0.2">
      <c r="A3" s="18" t="s">
        <v>829</v>
      </c>
    </row>
    <row r="5" spans="1:12" ht="24.75" customHeight="1" x14ac:dyDescent="0.2">
      <c r="A5" s="457" t="s">
        <v>156</v>
      </c>
      <c r="B5" s="460" t="s">
        <v>0</v>
      </c>
      <c r="C5" s="463" t="s">
        <v>160</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215" t="s">
        <v>122</v>
      </c>
      <c r="B8" s="4" t="s">
        <v>53</v>
      </c>
      <c r="C8" s="3" t="s">
        <v>53</v>
      </c>
      <c r="D8" s="3" t="s">
        <v>53</v>
      </c>
      <c r="E8" s="3" t="s">
        <v>53</v>
      </c>
      <c r="F8" s="3" t="s">
        <v>53</v>
      </c>
      <c r="G8" s="3" t="s">
        <v>53</v>
      </c>
      <c r="H8" s="3" t="s">
        <v>53</v>
      </c>
      <c r="I8" s="3" t="s">
        <v>53</v>
      </c>
      <c r="J8" s="3" t="s">
        <v>53</v>
      </c>
      <c r="K8" s="3" t="s">
        <v>53</v>
      </c>
      <c r="L8" s="5" t="s">
        <v>53</v>
      </c>
    </row>
    <row r="9" spans="1:12" x14ac:dyDescent="0.2">
      <c r="A9" s="216" t="s">
        <v>123</v>
      </c>
      <c r="B9" s="84">
        <v>42026</v>
      </c>
      <c r="C9" s="72">
        <v>39409</v>
      </c>
      <c r="D9" s="72">
        <v>15444</v>
      </c>
      <c r="E9" s="72">
        <v>1871</v>
      </c>
      <c r="F9" s="72">
        <v>1739</v>
      </c>
      <c r="G9" s="72">
        <v>11006</v>
      </c>
      <c r="H9" s="72">
        <v>1279</v>
      </c>
      <c r="I9" s="72">
        <v>2122</v>
      </c>
      <c r="J9" s="72">
        <v>4745</v>
      </c>
      <c r="K9" s="72">
        <v>1203</v>
      </c>
      <c r="L9" s="73">
        <v>2617</v>
      </c>
    </row>
    <row r="10" spans="1:12" x14ac:dyDescent="0.2">
      <c r="A10" s="222" t="s">
        <v>546</v>
      </c>
      <c r="B10" s="84">
        <v>1726</v>
      </c>
      <c r="C10" s="72">
        <v>1624</v>
      </c>
      <c r="D10" s="72">
        <v>770</v>
      </c>
      <c r="E10" s="72">
        <v>188</v>
      </c>
      <c r="F10" s="72">
        <v>87</v>
      </c>
      <c r="G10" s="72">
        <v>279</v>
      </c>
      <c r="H10" s="72">
        <v>76</v>
      </c>
      <c r="I10" s="72">
        <v>102</v>
      </c>
      <c r="J10" s="72">
        <v>94</v>
      </c>
      <c r="K10" s="72">
        <v>28</v>
      </c>
      <c r="L10" s="73">
        <v>102</v>
      </c>
    </row>
    <row r="11" spans="1:12" x14ac:dyDescent="0.2">
      <c r="A11" s="222" t="s">
        <v>547</v>
      </c>
      <c r="B11" s="84">
        <v>552</v>
      </c>
      <c r="C11" s="72">
        <v>520</v>
      </c>
      <c r="D11" s="72">
        <v>254</v>
      </c>
      <c r="E11" s="72">
        <v>61</v>
      </c>
      <c r="F11" s="72">
        <v>34</v>
      </c>
      <c r="G11" s="72">
        <v>98</v>
      </c>
      <c r="H11" s="72">
        <v>24</v>
      </c>
      <c r="I11" s="72">
        <v>27</v>
      </c>
      <c r="J11" s="72">
        <v>17</v>
      </c>
      <c r="K11" s="72">
        <v>5</v>
      </c>
      <c r="L11" s="73">
        <v>32</v>
      </c>
    </row>
    <row r="12" spans="1:12" x14ac:dyDescent="0.2">
      <c r="A12" s="222" t="s">
        <v>548</v>
      </c>
      <c r="B12" s="84">
        <v>1278</v>
      </c>
      <c r="C12" s="72">
        <v>1203</v>
      </c>
      <c r="D12" s="72">
        <v>478</v>
      </c>
      <c r="E12" s="72">
        <v>154</v>
      </c>
      <c r="F12" s="72">
        <v>80</v>
      </c>
      <c r="G12" s="72">
        <v>294</v>
      </c>
      <c r="H12" s="72">
        <v>63</v>
      </c>
      <c r="I12" s="72">
        <v>48</v>
      </c>
      <c r="J12" s="72">
        <v>61</v>
      </c>
      <c r="K12" s="72">
        <v>25</v>
      </c>
      <c r="L12" s="73">
        <v>75</v>
      </c>
    </row>
    <row r="13" spans="1:12" x14ac:dyDescent="0.2">
      <c r="A13" s="222" t="s">
        <v>549</v>
      </c>
      <c r="B13" s="84">
        <v>2007</v>
      </c>
      <c r="C13" s="72">
        <v>1888</v>
      </c>
      <c r="D13" s="72">
        <v>698</v>
      </c>
      <c r="E13" s="72">
        <v>243</v>
      </c>
      <c r="F13" s="72">
        <v>123</v>
      </c>
      <c r="G13" s="72">
        <v>484</v>
      </c>
      <c r="H13" s="72">
        <v>93</v>
      </c>
      <c r="I13" s="72">
        <v>119</v>
      </c>
      <c r="J13" s="72">
        <v>92</v>
      </c>
      <c r="K13" s="72">
        <v>36</v>
      </c>
      <c r="L13" s="73">
        <v>119</v>
      </c>
    </row>
    <row r="14" spans="1:12" x14ac:dyDescent="0.2">
      <c r="A14" s="222" t="s">
        <v>550</v>
      </c>
      <c r="B14" s="84">
        <v>2217</v>
      </c>
      <c r="C14" s="72">
        <v>2078</v>
      </c>
      <c r="D14" s="72">
        <v>817</v>
      </c>
      <c r="E14" s="72">
        <v>233</v>
      </c>
      <c r="F14" s="72">
        <v>138</v>
      </c>
      <c r="G14" s="72">
        <v>514</v>
      </c>
      <c r="H14" s="72">
        <v>98</v>
      </c>
      <c r="I14" s="72">
        <v>95</v>
      </c>
      <c r="J14" s="72">
        <v>141</v>
      </c>
      <c r="K14" s="72">
        <v>42</v>
      </c>
      <c r="L14" s="73">
        <v>139</v>
      </c>
    </row>
    <row r="15" spans="1:12" x14ac:dyDescent="0.2">
      <c r="A15" s="222" t="s">
        <v>551</v>
      </c>
      <c r="B15" s="84">
        <v>2418</v>
      </c>
      <c r="C15" s="72">
        <v>2251</v>
      </c>
      <c r="D15" s="72">
        <v>851</v>
      </c>
      <c r="E15" s="72">
        <v>161</v>
      </c>
      <c r="F15" s="72">
        <v>151</v>
      </c>
      <c r="G15" s="72">
        <v>632</v>
      </c>
      <c r="H15" s="72">
        <v>94</v>
      </c>
      <c r="I15" s="72">
        <v>125</v>
      </c>
      <c r="J15" s="72">
        <v>181</v>
      </c>
      <c r="K15" s="72">
        <v>56</v>
      </c>
      <c r="L15" s="73">
        <v>167</v>
      </c>
    </row>
    <row r="16" spans="1:12" x14ac:dyDescent="0.2">
      <c r="A16" s="222" t="s">
        <v>552</v>
      </c>
      <c r="B16" s="84">
        <v>2387</v>
      </c>
      <c r="C16" s="72">
        <v>2243</v>
      </c>
      <c r="D16" s="72">
        <v>806</v>
      </c>
      <c r="E16" s="72">
        <v>137</v>
      </c>
      <c r="F16" s="72">
        <v>163</v>
      </c>
      <c r="G16" s="72">
        <v>627</v>
      </c>
      <c r="H16" s="72">
        <v>85</v>
      </c>
      <c r="I16" s="72">
        <v>135</v>
      </c>
      <c r="J16" s="72">
        <v>223</v>
      </c>
      <c r="K16" s="72">
        <v>67</v>
      </c>
      <c r="L16" s="73">
        <v>144</v>
      </c>
    </row>
    <row r="17" spans="1:17" x14ac:dyDescent="0.2">
      <c r="A17" s="222" t="s">
        <v>553</v>
      </c>
      <c r="B17" s="84">
        <v>4811</v>
      </c>
      <c r="C17" s="72">
        <v>4529</v>
      </c>
      <c r="D17" s="72">
        <v>1596</v>
      </c>
      <c r="E17" s="72">
        <v>244</v>
      </c>
      <c r="F17" s="72">
        <v>249</v>
      </c>
      <c r="G17" s="72">
        <v>1383</v>
      </c>
      <c r="H17" s="72">
        <v>190</v>
      </c>
      <c r="I17" s="72">
        <v>257</v>
      </c>
      <c r="J17" s="72">
        <v>465</v>
      </c>
      <c r="K17" s="72">
        <v>145</v>
      </c>
      <c r="L17" s="73">
        <v>282</v>
      </c>
    </row>
    <row r="18" spans="1:17" x14ac:dyDescent="0.2">
      <c r="A18" s="222" t="s">
        <v>554</v>
      </c>
      <c r="B18" s="84">
        <v>4237</v>
      </c>
      <c r="C18" s="72">
        <v>3978</v>
      </c>
      <c r="D18" s="72">
        <v>1394</v>
      </c>
      <c r="E18" s="72">
        <v>142</v>
      </c>
      <c r="F18" s="72">
        <v>194</v>
      </c>
      <c r="G18" s="72">
        <v>1265</v>
      </c>
      <c r="H18" s="72">
        <v>136</v>
      </c>
      <c r="I18" s="72">
        <v>210</v>
      </c>
      <c r="J18" s="72">
        <v>480</v>
      </c>
      <c r="K18" s="72">
        <v>157</v>
      </c>
      <c r="L18" s="73">
        <v>259</v>
      </c>
    </row>
    <row r="19" spans="1:17" x14ac:dyDescent="0.2">
      <c r="A19" s="222" t="s">
        <v>555</v>
      </c>
      <c r="B19" s="84">
        <v>3782</v>
      </c>
      <c r="C19" s="72">
        <v>3566</v>
      </c>
      <c r="D19" s="72">
        <v>1362</v>
      </c>
      <c r="E19" s="72">
        <v>110</v>
      </c>
      <c r="F19" s="72">
        <v>144</v>
      </c>
      <c r="G19" s="72">
        <v>1052</v>
      </c>
      <c r="H19" s="72">
        <v>114</v>
      </c>
      <c r="I19" s="72">
        <v>208</v>
      </c>
      <c r="J19" s="72">
        <v>457</v>
      </c>
      <c r="K19" s="72">
        <v>119</v>
      </c>
      <c r="L19" s="73">
        <v>216</v>
      </c>
    </row>
    <row r="20" spans="1:17" x14ac:dyDescent="0.2">
      <c r="A20" s="222" t="s">
        <v>556</v>
      </c>
      <c r="B20" s="84">
        <v>3249</v>
      </c>
      <c r="C20" s="72">
        <v>3024</v>
      </c>
      <c r="D20" s="72">
        <v>1096</v>
      </c>
      <c r="E20" s="72">
        <v>68</v>
      </c>
      <c r="F20" s="72">
        <v>103</v>
      </c>
      <c r="G20" s="72">
        <v>977</v>
      </c>
      <c r="H20" s="72">
        <v>70</v>
      </c>
      <c r="I20" s="72">
        <v>168</v>
      </c>
      <c r="J20" s="72">
        <v>432</v>
      </c>
      <c r="K20" s="72">
        <v>110</v>
      </c>
      <c r="L20" s="73">
        <v>225</v>
      </c>
    </row>
    <row r="21" spans="1:17" x14ac:dyDescent="0.2">
      <c r="A21" s="222" t="s">
        <v>557</v>
      </c>
      <c r="B21" s="84">
        <v>2598</v>
      </c>
      <c r="C21" s="72">
        <v>2439</v>
      </c>
      <c r="D21" s="72">
        <v>965</v>
      </c>
      <c r="E21" s="72">
        <v>40</v>
      </c>
      <c r="F21" s="72">
        <v>72</v>
      </c>
      <c r="G21" s="72">
        <v>760</v>
      </c>
      <c r="H21" s="72">
        <v>49</v>
      </c>
      <c r="I21" s="72">
        <v>127</v>
      </c>
      <c r="J21" s="72">
        <v>335</v>
      </c>
      <c r="K21" s="72">
        <v>91</v>
      </c>
      <c r="L21" s="73">
        <v>159</v>
      </c>
    </row>
    <row r="22" spans="1:17" x14ac:dyDescent="0.2">
      <c r="A22" s="221" t="s">
        <v>558</v>
      </c>
      <c r="B22" s="84">
        <v>3939</v>
      </c>
      <c r="C22" s="72">
        <v>3699</v>
      </c>
      <c r="D22" s="72">
        <v>1567</v>
      </c>
      <c r="E22" s="72">
        <v>44</v>
      </c>
      <c r="F22" s="72">
        <v>95</v>
      </c>
      <c r="G22" s="72">
        <v>1092</v>
      </c>
      <c r="H22" s="72">
        <v>72</v>
      </c>
      <c r="I22" s="72">
        <v>171</v>
      </c>
      <c r="J22" s="72">
        <v>540</v>
      </c>
      <c r="K22" s="72">
        <v>118</v>
      </c>
      <c r="L22" s="73">
        <v>240</v>
      </c>
    </row>
    <row r="23" spans="1:17" x14ac:dyDescent="0.2">
      <c r="A23" s="222" t="s">
        <v>559</v>
      </c>
      <c r="B23" s="84">
        <v>6825</v>
      </c>
      <c r="C23" s="72">
        <v>6367</v>
      </c>
      <c r="D23" s="72">
        <v>2790</v>
      </c>
      <c r="E23" s="72">
        <v>46</v>
      </c>
      <c r="F23" s="72">
        <v>106</v>
      </c>
      <c r="G23" s="72">
        <v>1549</v>
      </c>
      <c r="H23" s="72">
        <v>115</v>
      </c>
      <c r="I23" s="72">
        <v>330</v>
      </c>
      <c r="J23" s="72">
        <v>1227</v>
      </c>
      <c r="K23" s="72">
        <v>204</v>
      </c>
      <c r="L23" s="73">
        <v>458</v>
      </c>
      <c r="O23" s="18" t="s">
        <v>890</v>
      </c>
      <c r="P23" s="18" t="s">
        <v>45</v>
      </c>
      <c r="Q23" s="18" t="s">
        <v>891</v>
      </c>
    </row>
    <row r="24" spans="1:17" x14ac:dyDescent="0.2">
      <c r="A24" s="222" t="s">
        <v>560</v>
      </c>
      <c r="B24" s="84">
        <v>48274</v>
      </c>
      <c r="C24" s="72">
        <v>48180</v>
      </c>
      <c r="D24" s="72">
        <v>50363</v>
      </c>
      <c r="E24" s="72">
        <v>21427</v>
      </c>
      <c r="F24" s="72">
        <v>32994</v>
      </c>
      <c r="G24" s="72">
        <v>49327</v>
      </c>
      <c r="H24" s="72">
        <v>34955</v>
      </c>
      <c r="I24" s="72">
        <v>46250</v>
      </c>
      <c r="J24" s="72">
        <v>62389</v>
      </c>
      <c r="K24" s="72">
        <v>52109</v>
      </c>
      <c r="L24" s="73">
        <v>49570</v>
      </c>
      <c r="N24" s="349" t="s">
        <v>560</v>
      </c>
      <c r="O24" s="84">
        <v>48274</v>
      </c>
      <c r="P24" s="72">
        <v>21427</v>
      </c>
      <c r="Q24" s="72">
        <v>32994</v>
      </c>
    </row>
    <row r="25" spans="1:17" x14ac:dyDescent="0.2">
      <c r="A25" s="216" t="s">
        <v>561</v>
      </c>
      <c r="B25" s="84">
        <v>60671</v>
      </c>
      <c r="C25" s="72">
        <v>60610</v>
      </c>
      <c r="D25" s="72">
        <v>62301</v>
      </c>
      <c r="E25" s="72">
        <v>29205</v>
      </c>
      <c r="F25" s="72">
        <v>42308</v>
      </c>
      <c r="G25" s="72">
        <v>59289</v>
      </c>
      <c r="H25" s="72">
        <v>49481</v>
      </c>
      <c r="I25" s="72">
        <v>62171</v>
      </c>
      <c r="J25" s="72">
        <v>78071</v>
      </c>
      <c r="K25" s="72">
        <v>66480</v>
      </c>
      <c r="L25" s="73">
        <v>61590</v>
      </c>
      <c r="N25" s="400" t="s">
        <v>561</v>
      </c>
      <c r="O25" s="84">
        <v>60671</v>
      </c>
      <c r="P25" s="72">
        <v>29205</v>
      </c>
      <c r="Q25" s="72">
        <v>42308</v>
      </c>
    </row>
    <row r="26" spans="1:17" ht="12" x14ac:dyDescent="0.25">
      <c r="A26" s="215"/>
      <c r="B26" s="84" t="s">
        <v>53</v>
      </c>
      <c r="C26" s="72" t="s">
        <v>53</v>
      </c>
      <c r="D26" s="72" t="s">
        <v>53</v>
      </c>
      <c r="E26" s="72" t="s">
        <v>53</v>
      </c>
      <c r="F26" s="72" t="s">
        <v>53</v>
      </c>
      <c r="G26" s="72" t="s">
        <v>53</v>
      </c>
      <c r="H26" s="72" t="s">
        <v>53</v>
      </c>
      <c r="I26" s="72" t="s">
        <v>53</v>
      </c>
      <c r="J26" s="72" t="s">
        <v>53</v>
      </c>
      <c r="K26" s="72" t="s">
        <v>53</v>
      </c>
      <c r="L26" s="73" t="s">
        <v>53</v>
      </c>
    </row>
    <row r="27" spans="1:17" x14ac:dyDescent="0.2">
      <c r="A27" s="214" t="s">
        <v>123</v>
      </c>
      <c r="B27" s="84">
        <v>42026</v>
      </c>
      <c r="C27" s="72">
        <v>39409</v>
      </c>
      <c r="D27" s="72">
        <v>15444</v>
      </c>
      <c r="E27" s="72">
        <v>1871</v>
      </c>
      <c r="F27" s="72">
        <v>1739</v>
      </c>
      <c r="G27" s="72">
        <v>11006</v>
      </c>
      <c r="H27" s="72">
        <v>1279</v>
      </c>
      <c r="I27" s="72">
        <v>2122</v>
      </c>
      <c r="J27" s="72">
        <v>4745</v>
      </c>
      <c r="K27" s="72">
        <v>1203</v>
      </c>
      <c r="L27" s="73">
        <v>2617</v>
      </c>
    </row>
    <row r="28" spans="1:17" x14ac:dyDescent="0.2">
      <c r="A28" s="216" t="s">
        <v>562</v>
      </c>
      <c r="B28" s="84">
        <v>37401</v>
      </c>
      <c r="C28" s="72">
        <v>34990</v>
      </c>
      <c r="D28" s="72">
        <v>13121</v>
      </c>
      <c r="E28" s="72">
        <v>1605</v>
      </c>
      <c r="F28" s="72">
        <v>1589</v>
      </c>
      <c r="G28" s="72">
        <v>10046</v>
      </c>
      <c r="H28" s="72">
        <v>1133</v>
      </c>
      <c r="I28" s="72">
        <v>1904</v>
      </c>
      <c r="J28" s="72">
        <v>4454</v>
      </c>
      <c r="K28" s="72">
        <v>1138</v>
      </c>
      <c r="L28" s="73">
        <v>2411</v>
      </c>
    </row>
    <row r="29" spans="1:17" x14ac:dyDescent="0.2">
      <c r="A29" s="216" t="s">
        <v>563</v>
      </c>
      <c r="B29" s="84">
        <v>56495</v>
      </c>
      <c r="C29" s="72">
        <v>56356</v>
      </c>
      <c r="D29" s="72">
        <v>55756</v>
      </c>
      <c r="E29" s="72">
        <v>30096</v>
      </c>
      <c r="F29" s="72">
        <v>41901</v>
      </c>
      <c r="G29" s="72">
        <v>55721</v>
      </c>
      <c r="H29" s="72">
        <v>49450</v>
      </c>
      <c r="I29" s="72">
        <v>59839</v>
      </c>
      <c r="J29" s="72">
        <v>72764</v>
      </c>
      <c r="K29" s="72">
        <v>62930</v>
      </c>
      <c r="L29" s="73">
        <v>58511</v>
      </c>
    </row>
    <row r="30" spans="1:17" x14ac:dyDescent="0.2">
      <c r="A30" s="216" t="s">
        <v>564</v>
      </c>
      <c r="B30" s="84">
        <v>36717</v>
      </c>
      <c r="C30" s="72">
        <v>34340</v>
      </c>
      <c r="D30" s="72">
        <v>12957</v>
      </c>
      <c r="E30" s="72">
        <v>1592</v>
      </c>
      <c r="F30" s="72">
        <v>1573</v>
      </c>
      <c r="G30" s="72">
        <v>9886</v>
      </c>
      <c r="H30" s="72">
        <v>1020</v>
      </c>
      <c r="I30" s="72">
        <v>1824</v>
      </c>
      <c r="J30" s="72">
        <v>4365</v>
      </c>
      <c r="K30" s="72">
        <v>1123</v>
      </c>
      <c r="L30" s="73">
        <v>2377</v>
      </c>
    </row>
    <row r="31" spans="1:17" x14ac:dyDescent="0.2">
      <c r="A31" s="216" t="s">
        <v>565</v>
      </c>
      <c r="B31" s="84">
        <v>55050</v>
      </c>
      <c r="C31" s="72">
        <v>54900</v>
      </c>
      <c r="D31" s="72">
        <v>54748</v>
      </c>
      <c r="E31" s="72">
        <v>29672</v>
      </c>
      <c r="F31" s="72">
        <v>41317</v>
      </c>
      <c r="G31" s="72">
        <v>54386</v>
      </c>
      <c r="H31" s="72">
        <v>43833</v>
      </c>
      <c r="I31" s="72">
        <v>57636</v>
      </c>
      <c r="J31" s="72">
        <v>70372</v>
      </c>
      <c r="K31" s="72">
        <v>61433</v>
      </c>
      <c r="L31" s="73">
        <v>57222</v>
      </c>
    </row>
    <row r="32" spans="1:17" x14ac:dyDescent="0.2">
      <c r="A32" s="216" t="s">
        <v>566</v>
      </c>
      <c r="B32" s="84">
        <v>3604</v>
      </c>
      <c r="C32" s="72">
        <v>3381</v>
      </c>
      <c r="D32" s="72">
        <v>1020</v>
      </c>
      <c r="E32" s="72">
        <v>53</v>
      </c>
      <c r="F32" s="72">
        <v>83</v>
      </c>
      <c r="G32" s="72">
        <v>1013</v>
      </c>
      <c r="H32" s="72">
        <v>265</v>
      </c>
      <c r="I32" s="72">
        <v>301</v>
      </c>
      <c r="J32" s="72">
        <v>552</v>
      </c>
      <c r="K32" s="72">
        <v>94</v>
      </c>
      <c r="L32" s="73">
        <v>223</v>
      </c>
    </row>
    <row r="33" spans="1:12" x14ac:dyDescent="0.2">
      <c r="A33" s="216" t="s">
        <v>567</v>
      </c>
      <c r="B33" s="84">
        <v>25440</v>
      </c>
      <c r="C33" s="72">
        <v>25623</v>
      </c>
      <c r="D33" s="72">
        <v>21770</v>
      </c>
      <c r="E33" s="72">
        <v>20117</v>
      </c>
      <c r="F33" s="72">
        <v>19142</v>
      </c>
      <c r="G33" s="72">
        <v>21823</v>
      </c>
      <c r="H33" s="72">
        <v>42704</v>
      </c>
      <c r="I33" s="72">
        <v>29251</v>
      </c>
      <c r="J33" s="72">
        <v>30650</v>
      </c>
      <c r="K33" s="72">
        <v>27927</v>
      </c>
      <c r="L33" s="73">
        <v>22661</v>
      </c>
    </row>
    <row r="34" spans="1:12" x14ac:dyDescent="0.2">
      <c r="A34" s="216" t="s">
        <v>568</v>
      </c>
      <c r="B34" s="84">
        <v>6132</v>
      </c>
      <c r="C34" s="72">
        <v>5756</v>
      </c>
      <c r="D34" s="72">
        <v>2115</v>
      </c>
      <c r="E34" s="72">
        <v>51</v>
      </c>
      <c r="F34" s="72">
        <v>92</v>
      </c>
      <c r="G34" s="72">
        <v>1513</v>
      </c>
      <c r="H34" s="72">
        <v>135</v>
      </c>
      <c r="I34" s="72">
        <v>461</v>
      </c>
      <c r="J34" s="72">
        <v>1211</v>
      </c>
      <c r="K34" s="72">
        <v>178</v>
      </c>
      <c r="L34" s="73">
        <v>376</v>
      </c>
    </row>
    <row r="35" spans="1:12" x14ac:dyDescent="0.2">
      <c r="A35" s="216" t="s">
        <v>569</v>
      </c>
      <c r="B35" s="84">
        <v>11551</v>
      </c>
      <c r="C35" s="72">
        <v>11770</v>
      </c>
      <c r="D35" s="72">
        <v>13245</v>
      </c>
      <c r="E35" s="72">
        <v>6982</v>
      </c>
      <c r="F35" s="72">
        <v>3935</v>
      </c>
      <c r="G35" s="72">
        <v>9463</v>
      </c>
      <c r="H35" s="72">
        <v>19824</v>
      </c>
      <c r="I35" s="72">
        <v>14718</v>
      </c>
      <c r="J35" s="72">
        <v>10432</v>
      </c>
      <c r="K35" s="72">
        <v>14653</v>
      </c>
      <c r="L35" s="73">
        <v>8200</v>
      </c>
    </row>
    <row r="36" spans="1:12" x14ac:dyDescent="0.2">
      <c r="A36" s="216" t="s">
        <v>570</v>
      </c>
      <c r="B36" s="84">
        <v>7373</v>
      </c>
      <c r="C36" s="72">
        <v>7063</v>
      </c>
      <c r="D36" s="72">
        <v>2836</v>
      </c>
      <c r="E36" s="72">
        <v>102</v>
      </c>
      <c r="F36" s="72">
        <v>180</v>
      </c>
      <c r="G36" s="72">
        <v>2781</v>
      </c>
      <c r="H36" s="72">
        <v>178</v>
      </c>
      <c r="I36" s="72">
        <v>354</v>
      </c>
      <c r="J36" s="72">
        <v>546</v>
      </c>
      <c r="K36" s="72">
        <v>86</v>
      </c>
      <c r="L36" s="73">
        <v>310</v>
      </c>
    </row>
    <row r="37" spans="1:12" x14ac:dyDescent="0.2">
      <c r="A37" s="216" t="s">
        <v>571</v>
      </c>
      <c r="B37" s="84">
        <v>10506</v>
      </c>
      <c r="C37" s="72">
        <v>10506</v>
      </c>
      <c r="D37" s="72">
        <v>10011</v>
      </c>
      <c r="E37" s="72">
        <v>5880</v>
      </c>
      <c r="F37" s="72">
        <v>7929</v>
      </c>
      <c r="G37" s="72">
        <v>10498</v>
      </c>
      <c r="H37" s="72">
        <v>10413</v>
      </c>
      <c r="I37" s="72">
        <v>12663</v>
      </c>
      <c r="J37" s="72">
        <v>13269</v>
      </c>
      <c r="K37" s="72">
        <v>11742</v>
      </c>
      <c r="L37" s="73">
        <v>10510</v>
      </c>
    </row>
    <row r="38" spans="1:12" x14ac:dyDescent="0.2">
      <c r="A38" s="216" t="s">
        <v>572</v>
      </c>
      <c r="B38" s="84">
        <v>5690</v>
      </c>
      <c r="C38" s="72">
        <v>5358</v>
      </c>
      <c r="D38" s="72">
        <v>2874</v>
      </c>
      <c r="E38" s="72">
        <v>675</v>
      </c>
      <c r="F38" s="72">
        <v>372</v>
      </c>
      <c r="G38" s="72">
        <v>1088</v>
      </c>
      <c r="H38" s="72">
        <v>59</v>
      </c>
      <c r="I38" s="72">
        <v>102</v>
      </c>
      <c r="J38" s="72">
        <v>150</v>
      </c>
      <c r="K38" s="72">
        <v>38</v>
      </c>
      <c r="L38" s="73">
        <v>332</v>
      </c>
    </row>
    <row r="39" spans="1:12" x14ac:dyDescent="0.2">
      <c r="A39" s="216" t="s">
        <v>573</v>
      </c>
      <c r="B39" s="84">
        <v>6088</v>
      </c>
      <c r="C39" s="72">
        <v>6112</v>
      </c>
      <c r="D39" s="72">
        <v>6589</v>
      </c>
      <c r="E39" s="72">
        <v>5944</v>
      </c>
      <c r="F39" s="72">
        <v>6218</v>
      </c>
      <c r="G39" s="72">
        <v>5125</v>
      </c>
      <c r="H39" s="72">
        <v>6008</v>
      </c>
      <c r="I39" s="72">
        <v>4911</v>
      </c>
      <c r="J39" s="72">
        <v>5735</v>
      </c>
      <c r="K39" s="72">
        <v>5168</v>
      </c>
      <c r="L39" s="73">
        <v>5693</v>
      </c>
    </row>
    <row r="40" spans="1:12" x14ac:dyDescent="0.2">
      <c r="A40" s="216" t="s">
        <v>574</v>
      </c>
      <c r="B40" s="84">
        <v>7200</v>
      </c>
      <c r="C40" s="72">
        <v>6882</v>
      </c>
      <c r="D40" s="72">
        <v>4232</v>
      </c>
      <c r="E40" s="72">
        <v>45</v>
      </c>
      <c r="F40" s="72">
        <v>100</v>
      </c>
      <c r="G40" s="72">
        <v>1535</v>
      </c>
      <c r="H40" s="72">
        <v>48</v>
      </c>
      <c r="I40" s="72">
        <v>150</v>
      </c>
      <c r="J40" s="72">
        <v>657</v>
      </c>
      <c r="K40" s="72">
        <v>115</v>
      </c>
      <c r="L40" s="73">
        <v>318</v>
      </c>
    </row>
    <row r="41" spans="1:12" x14ac:dyDescent="0.2">
      <c r="A41" s="216" t="s">
        <v>575</v>
      </c>
      <c r="B41" s="84">
        <v>25598</v>
      </c>
      <c r="C41" s="72">
        <v>25639</v>
      </c>
      <c r="D41" s="72">
        <v>27679</v>
      </c>
      <c r="E41" s="72">
        <v>9804</v>
      </c>
      <c r="F41" s="72">
        <v>16303</v>
      </c>
      <c r="G41" s="72">
        <v>20243</v>
      </c>
      <c r="H41" s="72">
        <v>22404</v>
      </c>
      <c r="I41" s="72">
        <v>24444</v>
      </c>
      <c r="J41" s="72">
        <v>28803</v>
      </c>
      <c r="K41" s="72">
        <v>21747</v>
      </c>
      <c r="L41" s="73">
        <v>24707</v>
      </c>
    </row>
    <row r="42" spans="1:12" x14ac:dyDescent="0.2">
      <c r="A42" s="216" t="s">
        <v>576</v>
      </c>
      <c r="B42" s="84">
        <v>1816</v>
      </c>
      <c r="C42" s="72">
        <v>1673</v>
      </c>
      <c r="D42" s="72">
        <v>715</v>
      </c>
      <c r="E42" s="72">
        <v>140</v>
      </c>
      <c r="F42" s="72">
        <v>94</v>
      </c>
      <c r="G42" s="72">
        <v>439</v>
      </c>
      <c r="H42" s="72">
        <v>45</v>
      </c>
      <c r="I42" s="72">
        <v>59</v>
      </c>
      <c r="J42" s="72">
        <v>144</v>
      </c>
      <c r="K42" s="72">
        <v>37</v>
      </c>
      <c r="L42" s="73">
        <v>143</v>
      </c>
    </row>
    <row r="43" spans="1:12" x14ac:dyDescent="0.2">
      <c r="A43" s="216" t="s">
        <v>577</v>
      </c>
      <c r="B43" s="84">
        <v>5250</v>
      </c>
      <c r="C43" s="72">
        <v>5423</v>
      </c>
      <c r="D43" s="72">
        <v>4906</v>
      </c>
      <c r="E43" s="72">
        <v>1250</v>
      </c>
      <c r="F43" s="72">
        <v>1786</v>
      </c>
      <c r="G43" s="72">
        <v>5169</v>
      </c>
      <c r="H43" s="72">
        <v>11109</v>
      </c>
      <c r="I43" s="72">
        <v>10466</v>
      </c>
      <c r="J43" s="72">
        <v>10681</v>
      </c>
      <c r="K43" s="72">
        <v>8049</v>
      </c>
      <c r="L43" s="73">
        <v>3225</v>
      </c>
    </row>
    <row r="44" spans="1:12" x14ac:dyDescent="0.2">
      <c r="A44" s="216" t="s">
        <v>578</v>
      </c>
      <c r="B44" s="84">
        <v>4532</v>
      </c>
      <c r="C44" s="72">
        <v>4211</v>
      </c>
      <c r="D44" s="72">
        <v>2502</v>
      </c>
      <c r="E44" s="72">
        <v>100</v>
      </c>
      <c r="F44" s="72">
        <v>139</v>
      </c>
      <c r="G44" s="72">
        <v>809</v>
      </c>
      <c r="H44" s="72">
        <v>52</v>
      </c>
      <c r="I44" s="72">
        <v>121</v>
      </c>
      <c r="J44" s="72">
        <v>370</v>
      </c>
      <c r="K44" s="72">
        <v>118</v>
      </c>
      <c r="L44" s="73">
        <v>321</v>
      </c>
    </row>
    <row r="45" spans="1:12" x14ac:dyDescent="0.2">
      <c r="A45" s="216" t="s">
        <v>579</v>
      </c>
      <c r="B45" s="84">
        <v>13240</v>
      </c>
      <c r="C45" s="72">
        <v>13404</v>
      </c>
      <c r="D45" s="72">
        <v>13835</v>
      </c>
      <c r="E45" s="72">
        <v>7527</v>
      </c>
      <c r="F45" s="72">
        <v>7863</v>
      </c>
      <c r="G45" s="72">
        <v>12778</v>
      </c>
      <c r="H45" s="72">
        <v>15377</v>
      </c>
      <c r="I45" s="72">
        <v>16042</v>
      </c>
      <c r="J45" s="72">
        <v>13937</v>
      </c>
      <c r="K45" s="72">
        <v>14810</v>
      </c>
      <c r="L45" s="73">
        <v>11093</v>
      </c>
    </row>
    <row r="46" spans="1:12" ht="12" x14ac:dyDescent="0.25">
      <c r="A46" s="215"/>
      <c r="B46" s="84" t="s">
        <v>53</v>
      </c>
      <c r="C46" s="72" t="s">
        <v>53</v>
      </c>
      <c r="D46" s="72" t="s">
        <v>53</v>
      </c>
      <c r="E46" s="72" t="s">
        <v>53</v>
      </c>
      <c r="F46" s="72" t="s">
        <v>53</v>
      </c>
      <c r="G46" s="72" t="s">
        <v>53</v>
      </c>
      <c r="H46" s="72" t="s">
        <v>53</v>
      </c>
      <c r="I46" s="72" t="s">
        <v>53</v>
      </c>
      <c r="J46" s="72" t="s">
        <v>53</v>
      </c>
      <c r="K46" s="72" t="s">
        <v>53</v>
      </c>
      <c r="L46" s="73" t="s">
        <v>53</v>
      </c>
    </row>
    <row r="47" spans="1:12" x14ac:dyDescent="0.2">
      <c r="A47" s="214" t="s">
        <v>169</v>
      </c>
      <c r="B47" s="84">
        <v>34199</v>
      </c>
      <c r="C47" s="72">
        <v>32110</v>
      </c>
      <c r="D47" s="72">
        <v>13004</v>
      </c>
      <c r="E47" s="72">
        <v>1756</v>
      </c>
      <c r="F47" s="72">
        <v>1512</v>
      </c>
      <c r="G47" s="72">
        <v>9405</v>
      </c>
      <c r="H47" s="72">
        <v>905</v>
      </c>
      <c r="I47" s="72">
        <v>1414</v>
      </c>
      <c r="J47" s="72">
        <v>3295</v>
      </c>
      <c r="K47" s="72">
        <v>819</v>
      </c>
      <c r="L47" s="73">
        <v>2089</v>
      </c>
    </row>
    <row r="48" spans="1:12" x14ac:dyDescent="0.2">
      <c r="A48" s="222" t="s">
        <v>546</v>
      </c>
      <c r="B48" s="84">
        <v>1337</v>
      </c>
      <c r="C48" s="72">
        <v>1258</v>
      </c>
      <c r="D48" s="72">
        <v>644</v>
      </c>
      <c r="E48" s="72">
        <v>209</v>
      </c>
      <c r="F48" s="72">
        <v>98</v>
      </c>
      <c r="G48" s="72">
        <v>174</v>
      </c>
      <c r="H48" s="72">
        <v>34</v>
      </c>
      <c r="I48" s="72">
        <v>42</v>
      </c>
      <c r="J48" s="72">
        <v>40</v>
      </c>
      <c r="K48" s="72">
        <v>17</v>
      </c>
      <c r="L48" s="73">
        <v>79</v>
      </c>
    </row>
    <row r="49" spans="1:17" x14ac:dyDescent="0.2">
      <c r="A49" s="222" t="s">
        <v>547</v>
      </c>
      <c r="B49" s="84">
        <v>418</v>
      </c>
      <c r="C49" s="72">
        <v>395</v>
      </c>
      <c r="D49" s="72">
        <v>202</v>
      </c>
      <c r="E49" s="72">
        <v>63</v>
      </c>
      <c r="F49" s="72">
        <v>32</v>
      </c>
      <c r="G49" s="72">
        <v>66</v>
      </c>
      <c r="H49" s="72">
        <v>8</v>
      </c>
      <c r="I49" s="72">
        <v>12</v>
      </c>
      <c r="J49" s="72">
        <v>11</v>
      </c>
      <c r="K49" s="72">
        <v>1</v>
      </c>
      <c r="L49" s="73">
        <v>23</v>
      </c>
    </row>
    <row r="50" spans="1:17" x14ac:dyDescent="0.2">
      <c r="A50" s="222" t="s">
        <v>548</v>
      </c>
      <c r="B50" s="84">
        <v>938</v>
      </c>
      <c r="C50" s="72">
        <v>875</v>
      </c>
      <c r="D50" s="72">
        <v>391</v>
      </c>
      <c r="E50" s="72">
        <v>148</v>
      </c>
      <c r="F50" s="72">
        <v>71</v>
      </c>
      <c r="G50" s="72">
        <v>174</v>
      </c>
      <c r="H50" s="72">
        <v>31</v>
      </c>
      <c r="I50" s="72">
        <v>15</v>
      </c>
      <c r="J50" s="72">
        <v>32</v>
      </c>
      <c r="K50" s="72">
        <v>13</v>
      </c>
      <c r="L50" s="73">
        <v>63</v>
      </c>
    </row>
    <row r="51" spans="1:17" x14ac:dyDescent="0.2">
      <c r="A51" s="222" t="s">
        <v>549</v>
      </c>
      <c r="B51" s="84">
        <v>1541</v>
      </c>
      <c r="C51" s="72">
        <v>1450</v>
      </c>
      <c r="D51" s="72">
        <v>558</v>
      </c>
      <c r="E51" s="72">
        <v>264</v>
      </c>
      <c r="F51" s="72">
        <v>111</v>
      </c>
      <c r="G51" s="72">
        <v>353</v>
      </c>
      <c r="H51" s="72">
        <v>57</v>
      </c>
      <c r="I51" s="72">
        <v>49</v>
      </c>
      <c r="J51" s="72">
        <v>37</v>
      </c>
      <c r="K51" s="72">
        <v>21</v>
      </c>
      <c r="L51" s="73">
        <v>91</v>
      </c>
    </row>
    <row r="52" spans="1:17" x14ac:dyDescent="0.2">
      <c r="A52" s="222" t="s">
        <v>550</v>
      </c>
      <c r="B52" s="84">
        <v>1780</v>
      </c>
      <c r="C52" s="72">
        <v>1661</v>
      </c>
      <c r="D52" s="72">
        <v>696</v>
      </c>
      <c r="E52" s="72">
        <v>226</v>
      </c>
      <c r="F52" s="72">
        <v>133</v>
      </c>
      <c r="G52" s="72">
        <v>398</v>
      </c>
      <c r="H52" s="72">
        <v>62</v>
      </c>
      <c r="I52" s="72">
        <v>48</v>
      </c>
      <c r="J52" s="72">
        <v>73</v>
      </c>
      <c r="K52" s="72">
        <v>25</v>
      </c>
      <c r="L52" s="73">
        <v>119</v>
      </c>
    </row>
    <row r="53" spans="1:17" x14ac:dyDescent="0.2">
      <c r="A53" s="222" t="s">
        <v>551</v>
      </c>
      <c r="B53" s="84">
        <v>1820</v>
      </c>
      <c r="C53" s="72">
        <v>1692</v>
      </c>
      <c r="D53" s="72">
        <v>668</v>
      </c>
      <c r="E53" s="72">
        <v>137</v>
      </c>
      <c r="F53" s="72">
        <v>128</v>
      </c>
      <c r="G53" s="72">
        <v>503</v>
      </c>
      <c r="H53" s="72">
        <v>61</v>
      </c>
      <c r="I53" s="72">
        <v>67</v>
      </c>
      <c r="J53" s="72">
        <v>100</v>
      </c>
      <c r="K53" s="72">
        <v>28</v>
      </c>
      <c r="L53" s="73">
        <v>128</v>
      </c>
    </row>
    <row r="54" spans="1:17" x14ac:dyDescent="0.2">
      <c r="A54" s="222" t="s">
        <v>552</v>
      </c>
      <c r="B54" s="84">
        <v>1861</v>
      </c>
      <c r="C54" s="72">
        <v>1754</v>
      </c>
      <c r="D54" s="72">
        <v>658</v>
      </c>
      <c r="E54" s="72">
        <v>126</v>
      </c>
      <c r="F54" s="72">
        <v>143</v>
      </c>
      <c r="G54" s="72">
        <v>519</v>
      </c>
      <c r="H54" s="72">
        <v>47</v>
      </c>
      <c r="I54" s="72">
        <v>89</v>
      </c>
      <c r="J54" s="72">
        <v>133</v>
      </c>
      <c r="K54" s="72">
        <v>39</v>
      </c>
      <c r="L54" s="73">
        <v>107</v>
      </c>
    </row>
    <row r="55" spans="1:17" x14ac:dyDescent="0.2">
      <c r="A55" s="222" t="s">
        <v>553</v>
      </c>
      <c r="B55" s="84">
        <v>3738</v>
      </c>
      <c r="C55" s="72">
        <v>3535</v>
      </c>
      <c r="D55" s="72">
        <v>1263</v>
      </c>
      <c r="E55" s="72">
        <v>212</v>
      </c>
      <c r="F55" s="72">
        <v>209</v>
      </c>
      <c r="G55" s="72">
        <v>1168</v>
      </c>
      <c r="H55" s="72">
        <v>139</v>
      </c>
      <c r="I55" s="72">
        <v>162</v>
      </c>
      <c r="J55" s="72">
        <v>287</v>
      </c>
      <c r="K55" s="72">
        <v>95</v>
      </c>
      <c r="L55" s="73">
        <v>203</v>
      </c>
    </row>
    <row r="56" spans="1:17" x14ac:dyDescent="0.2">
      <c r="A56" s="222" t="s">
        <v>554</v>
      </c>
      <c r="B56" s="84">
        <v>3426</v>
      </c>
      <c r="C56" s="72">
        <v>3245</v>
      </c>
      <c r="D56" s="72">
        <v>1154</v>
      </c>
      <c r="E56" s="72">
        <v>107</v>
      </c>
      <c r="F56" s="72">
        <v>157</v>
      </c>
      <c r="G56" s="72">
        <v>1138</v>
      </c>
      <c r="H56" s="72">
        <v>107</v>
      </c>
      <c r="I56" s="72">
        <v>152</v>
      </c>
      <c r="J56" s="72">
        <v>333</v>
      </c>
      <c r="K56" s="72">
        <v>97</v>
      </c>
      <c r="L56" s="73">
        <v>181</v>
      </c>
    </row>
    <row r="57" spans="1:17" x14ac:dyDescent="0.2">
      <c r="A57" s="222" t="s">
        <v>555</v>
      </c>
      <c r="B57" s="84">
        <v>3130</v>
      </c>
      <c r="C57" s="72">
        <v>2947</v>
      </c>
      <c r="D57" s="72">
        <v>1141</v>
      </c>
      <c r="E57" s="72">
        <v>94</v>
      </c>
      <c r="F57" s="72">
        <v>117</v>
      </c>
      <c r="G57" s="72">
        <v>956</v>
      </c>
      <c r="H57" s="72">
        <v>95</v>
      </c>
      <c r="I57" s="72">
        <v>165</v>
      </c>
      <c r="J57" s="72">
        <v>304</v>
      </c>
      <c r="K57" s="72">
        <v>75</v>
      </c>
      <c r="L57" s="73">
        <v>183</v>
      </c>
    </row>
    <row r="58" spans="1:17" x14ac:dyDescent="0.2">
      <c r="A58" s="222" t="s">
        <v>556</v>
      </c>
      <c r="B58" s="84">
        <v>2691</v>
      </c>
      <c r="C58" s="72">
        <v>2520</v>
      </c>
      <c r="D58" s="72">
        <v>936</v>
      </c>
      <c r="E58" s="72">
        <v>57</v>
      </c>
      <c r="F58" s="72">
        <v>88</v>
      </c>
      <c r="G58" s="72">
        <v>886</v>
      </c>
      <c r="H58" s="72">
        <v>59</v>
      </c>
      <c r="I58" s="72">
        <v>121</v>
      </c>
      <c r="J58" s="72">
        <v>297</v>
      </c>
      <c r="K58" s="72">
        <v>76</v>
      </c>
      <c r="L58" s="73">
        <v>171</v>
      </c>
    </row>
    <row r="59" spans="1:17" x14ac:dyDescent="0.2">
      <c r="A59" s="222" t="s">
        <v>557</v>
      </c>
      <c r="B59" s="84">
        <v>2228</v>
      </c>
      <c r="C59" s="72">
        <v>2096</v>
      </c>
      <c r="D59" s="72">
        <v>839</v>
      </c>
      <c r="E59" s="72">
        <v>35</v>
      </c>
      <c r="F59" s="72">
        <v>62</v>
      </c>
      <c r="G59" s="72">
        <v>695</v>
      </c>
      <c r="H59" s="72">
        <v>43</v>
      </c>
      <c r="I59" s="72">
        <v>103</v>
      </c>
      <c r="J59" s="72">
        <v>245</v>
      </c>
      <c r="K59" s="72">
        <v>74</v>
      </c>
      <c r="L59" s="73">
        <v>132</v>
      </c>
    </row>
    <row r="60" spans="1:17" x14ac:dyDescent="0.2">
      <c r="A60" s="221" t="s">
        <v>558</v>
      </c>
      <c r="B60" s="84">
        <v>3362</v>
      </c>
      <c r="C60" s="72">
        <v>3152</v>
      </c>
      <c r="D60" s="72">
        <v>1369</v>
      </c>
      <c r="E60" s="72">
        <v>39</v>
      </c>
      <c r="F60" s="72">
        <v>73</v>
      </c>
      <c r="G60" s="72">
        <v>979</v>
      </c>
      <c r="H60" s="72">
        <v>63</v>
      </c>
      <c r="I60" s="72">
        <v>131</v>
      </c>
      <c r="J60" s="72">
        <v>412</v>
      </c>
      <c r="K60" s="72">
        <v>86</v>
      </c>
      <c r="L60" s="73">
        <v>210</v>
      </c>
      <c r="N60" s="399"/>
      <c r="O60" s="399" t="s">
        <v>890</v>
      </c>
      <c r="P60" s="399" t="s">
        <v>45</v>
      </c>
      <c r="Q60" s="399" t="s">
        <v>891</v>
      </c>
    </row>
    <row r="61" spans="1:17" x14ac:dyDescent="0.2">
      <c r="A61" s="222" t="s">
        <v>559</v>
      </c>
      <c r="B61" s="84">
        <v>5929</v>
      </c>
      <c r="C61" s="72">
        <v>5530</v>
      </c>
      <c r="D61" s="72">
        <v>2485</v>
      </c>
      <c r="E61" s="72">
        <v>39</v>
      </c>
      <c r="F61" s="72">
        <v>90</v>
      </c>
      <c r="G61" s="72">
        <v>1396</v>
      </c>
      <c r="H61" s="72">
        <v>99</v>
      </c>
      <c r="I61" s="72">
        <v>258</v>
      </c>
      <c r="J61" s="72">
        <v>991</v>
      </c>
      <c r="K61" s="72">
        <v>172</v>
      </c>
      <c r="L61" s="73">
        <v>399</v>
      </c>
      <c r="N61" s="349" t="s">
        <v>892</v>
      </c>
      <c r="O61" s="84">
        <v>50607</v>
      </c>
      <c r="P61" s="72">
        <v>19184</v>
      </c>
      <c r="Q61" s="72">
        <v>31429</v>
      </c>
    </row>
    <row r="62" spans="1:17" x14ac:dyDescent="0.2">
      <c r="A62" s="216" t="s">
        <v>580</v>
      </c>
      <c r="B62" s="84">
        <v>50607</v>
      </c>
      <c r="C62" s="72">
        <v>50502</v>
      </c>
      <c r="D62" s="72">
        <v>51965</v>
      </c>
      <c r="E62" s="72">
        <v>19184</v>
      </c>
      <c r="F62" s="72">
        <v>31429</v>
      </c>
      <c r="G62" s="72">
        <v>51706</v>
      </c>
      <c r="H62" s="72">
        <v>40993</v>
      </c>
      <c r="I62" s="72">
        <v>53243</v>
      </c>
      <c r="J62" s="72">
        <v>70015</v>
      </c>
      <c r="K62" s="72">
        <v>59732</v>
      </c>
      <c r="L62" s="73">
        <v>52801</v>
      </c>
      <c r="N62" s="400" t="s">
        <v>581</v>
      </c>
      <c r="O62" s="84">
        <v>62724</v>
      </c>
      <c r="P62" s="72">
        <v>27327</v>
      </c>
      <c r="Q62" s="72">
        <v>40901</v>
      </c>
    </row>
    <row r="63" spans="1:17" x14ac:dyDescent="0.2">
      <c r="A63" s="216" t="s">
        <v>581</v>
      </c>
      <c r="B63" s="84">
        <v>62724</v>
      </c>
      <c r="C63" s="72">
        <v>62634</v>
      </c>
      <c r="D63" s="72">
        <v>63788</v>
      </c>
      <c r="E63" s="72">
        <v>27327</v>
      </c>
      <c r="F63" s="72">
        <v>40901</v>
      </c>
      <c r="G63" s="72">
        <v>61690</v>
      </c>
      <c r="H63" s="72">
        <v>56454</v>
      </c>
      <c r="I63" s="72">
        <v>70124</v>
      </c>
      <c r="J63" s="72">
        <v>85303</v>
      </c>
      <c r="K63" s="72">
        <v>73665</v>
      </c>
      <c r="L63" s="73">
        <v>64103</v>
      </c>
    </row>
    <row r="64" spans="1:17" x14ac:dyDescent="0.2">
      <c r="A64" s="214"/>
      <c r="B64" s="84" t="s">
        <v>53</v>
      </c>
      <c r="C64" s="72" t="s">
        <v>53</v>
      </c>
      <c r="D64" s="72" t="s">
        <v>53</v>
      </c>
      <c r="E64" s="72" t="s">
        <v>53</v>
      </c>
      <c r="F64" s="72" t="s">
        <v>53</v>
      </c>
      <c r="G64" s="72" t="s">
        <v>53</v>
      </c>
      <c r="H64" s="72" t="s">
        <v>53</v>
      </c>
      <c r="I64" s="72" t="s">
        <v>53</v>
      </c>
      <c r="J64" s="72" t="s">
        <v>53</v>
      </c>
      <c r="K64" s="72" t="s">
        <v>53</v>
      </c>
      <c r="L64" s="73" t="s">
        <v>53</v>
      </c>
    </row>
    <row r="65" spans="1:17" x14ac:dyDescent="0.2">
      <c r="A65" s="214" t="s">
        <v>170</v>
      </c>
      <c r="B65" s="84">
        <v>7827</v>
      </c>
      <c r="C65" s="72">
        <v>7299</v>
      </c>
      <c r="D65" s="72">
        <v>2440</v>
      </c>
      <c r="E65" s="72">
        <v>115</v>
      </c>
      <c r="F65" s="72">
        <v>227</v>
      </c>
      <c r="G65" s="72">
        <v>1601</v>
      </c>
      <c r="H65" s="72">
        <v>374</v>
      </c>
      <c r="I65" s="72">
        <v>708</v>
      </c>
      <c r="J65" s="72">
        <v>1450</v>
      </c>
      <c r="K65" s="72">
        <v>384</v>
      </c>
      <c r="L65" s="73">
        <v>528</v>
      </c>
    </row>
    <row r="66" spans="1:17" x14ac:dyDescent="0.2">
      <c r="A66" s="216" t="s">
        <v>582</v>
      </c>
      <c r="B66" s="84">
        <v>31265</v>
      </c>
      <c r="C66" s="72">
        <v>31135</v>
      </c>
      <c r="D66" s="72">
        <v>27911</v>
      </c>
      <c r="E66" s="72">
        <v>20417</v>
      </c>
      <c r="F66" s="72">
        <v>25341</v>
      </c>
      <c r="G66" s="72">
        <v>26620</v>
      </c>
      <c r="H66" s="72">
        <v>22500</v>
      </c>
      <c r="I66" s="72">
        <v>30571</v>
      </c>
      <c r="J66" s="72">
        <v>49597</v>
      </c>
      <c r="K66" s="72">
        <v>42024</v>
      </c>
      <c r="L66" s="73">
        <v>32917</v>
      </c>
    </row>
    <row r="67" spans="1:17" x14ac:dyDescent="0.2">
      <c r="A67" s="216" t="s">
        <v>583</v>
      </c>
      <c r="B67" s="84">
        <v>41837</v>
      </c>
      <c r="C67" s="72">
        <v>41849</v>
      </c>
      <c r="D67" s="72">
        <v>37081</v>
      </c>
      <c r="E67" s="72">
        <v>25845</v>
      </c>
      <c r="F67" s="72">
        <v>31053</v>
      </c>
      <c r="G67" s="72">
        <v>35793</v>
      </c>
      <c r="H67" s="72">
        <v>31352</v>
      </c>
      <c r="I67" s="72">
        <v>43828</v>
      </c>
      <c r="J67" s="72">
        <v>59436</v>
      </c>
      <c r="K67" s="72">
        <v>48742</v>
      </c>
      <c r="L67" s="73">
        <v>41667</v>
      </c>
    </row>
    <row r="68" spans="1:17" x14ac:dyDescent="0.2">
      <c r="A68" s="214"/>
      <c r="B68" s="84" t="s">
        <v>53</v>
      </c>
      <c r="C68" s="72" t="s">
        <v>53</v>
      </c>
      <c r="D68" s="72" t="s">
        <v>53</v>
      </c>
      <c r="E68" s="72" t="s">
        <v>53</v>
      </c>
      <c r="F68" s="72" t="s">
        <v>53</v>
      </c>
      <c r="G68" s="72" t="s">
        <v>53</v>
      </c>
      <c r="H68" s="72" t="s">
        <v>53</v>
      </c>
      <c r="I68" s="72" t="s">
        <v>53</v>
      </c>
      <c r="J68" s="72" t="s">
        <v>53</v>
      </c>
      <c r="K68" s="72" t="s">
        <v>53</v>
      </c>
      <c r="L68" s="73" t="s">
        <v>53</v>
      </c>
      <c r="N68" s="437" t="s">
        <v>123</v>
      </c>
      <c r="O68" s="72">
        <f>P68+Q68</f>
        <v>3610</v>
      </c>
      <c r="P68" s="72">
        <v>1871</v>
      </c>
      <c r="Q68" s="72">
        <v>1739</v>
      </c>
    </row>
    <row r="69" spans="1:17" ht="12" x14ac:dyDescent="0.25">
      <c r="A69" s="215" t="s">
        <v>143</v>
      </c>
      <c r="B69" s="84" t="s">
        <v>53</v>
      </c>
      <c r="C69" s="72" t="s">
        <v>53</v>
      </c>
      <c r="D69" s="72" t="s">
        <v>53</v>
      </c>
      <c r="E69" s="72" t="s">
        <v>53</v>
      </c>
      <c r="F69" s="72" t="s">
        <v>53</v>
      </c>
      <c r="G69" s="72" t="s">
        <v>53</v>
      </c>
      <c r="H69" s="72" t="s">
        <v>53</v>
      </c>
      <c r="I69" s="72" t="s">
        <v>53</v>
      </c>
      <c r="J69" s="72" t="s">
        <v>53</v>
      </c>
      <c r="K69" s="72" t="s">
        <v>53</v>
      </c>
      <c r="L69" s="73" t="s">
        <v>53</v>
      </c>
      <c r="N69" s="223" t="s">
        <v>584</v>
      </c>
      <c r="O69" s="72">
        <f t="shared" ref="O69:O77" si="0">P69+Q69</f>
        <v>2478</v>
      </c>
      <c r="P69" s="72">
        <v>1320</v>
      </c>
      <c r="Q69" s="72">
        <v>1158</v>
      </c>
    </row>
    <row r="70" spans="1:17" x14ac:dyDescent="0.2">
      <c r="A70" s="220" t="s">
        <v>123</v>
      </c>
      <c r="B70" s="84">
        <v>42026</v>
      </c>
      <c r="C70" s="72">
        <v>39409</v>
      </c>
      <c r="D70" s="72">
        <v>15444</v>
      </c>
      <c r="E70" s="72">
        <v>1871</v>
      </c>
      <c r="F70" s="72">
        <v>1739</v>
      </c>
      <c r="G70" s="72">
        <v>11006</v>
      </c>
      <c r="H70" s="72">
        <v>1279</v>
      </c>
      <c r="I70" s="72">
        <v>2122</v>
      </c>
      <c r="J70" s="72">
        <v>4745</v>
      </c>
      <c r="K70" s="72">
        <v>1203</v>
      </c>
      <c r="L70" s="73">
        <v>2617</v>
      </c>
      <c r="N70" s="229" t="s">
        <v>585</v>
      </c>
      <c r="O70" s="72">
        <f t="shared" si="0"/>
        <v>1132</v>
      </c>
      <c r="P70" s="72">
        <v>551</v>
      </c>
      <c r="Q70" s="72">
        <v>581</v>
      </c>
    </row>
    <row r="71" spans="1:17" x14ac:dyDescent="0.2">
      <c r="A71" s="218" t="s">
        <v>584</v>
      </c>
      <c r="B71" s="84">
        <v>28761</v>
      </c>
      <c r="C71" s="72">
        <v>26906</v>
      </c>
      <c r="D71" s="72">
        <v>12213</v>
      </c>
      <c r="E71" s="72">
        <v>1320</v>
      </c>
      <c r="F71" s="72">
        <v>1158</v>
      </c>
      <c r="G71" s="72">
        <v>5213</v>
      </c>
      <c r="H71" s="72">
        <v>1045</v>
      </c>
      <c r="I71" s="72">
        <v>1589</v>
      </c>
      <c r="J71" s="72">
        <v>3569</v>
      </c>
      <c r="K71" s="72">
        <v>799</v>
      </c>
      <c r="L71" s="73">
        <v>1855</v>
      </c>
      <c r="N71" s="223" t="s">
        <v>586</v>
      </c>
      <c r="O71" s="72">
        <f t="shared" si="0"/>
        <v>569</v>
      </c>
      <c r="P71" s="72">
        <v>330</v>
      </c>
      <c r="Q71" s="72">
        <v>239</v>
      </c>
    </row>
    <row r="72" spans="1:17" x14ac:dyDescent="0.2">
      <c r="A72" s="216" t="s">
        <v>585</v>
      </c>
      <c r="B72" s="84">
        <v>13265</v>
      </c>
      <c r="C72" s="72">
        <v>12503</v>
      </c>
      <c r="D72" s="72">
        <v>3231</v>
      </c>
      <c r="E72" s="72">
        <v>551</v>
      </c>
      <c r="F72" s="72">
        <v>581</v>
      </c>
      <c r="G72" s="72">
        <v>5793</v>
      </c>
      <c r="H72" s="72">
        <v>234</v>
      </c>
      <c r="I72" s="72">
        <v>533</v>
      </c>
      <c r="J72" s="72">
        <v>1176</v>
      </c>
      <c r="K72" s="72">
        <v>404</v>
      </c>
      <c r="L72" s="73">
        <v>762</v>
      </c>
      <c r="N72" s="223" t="s">
        <v>587</v>
      </c>
      <c r="O72" s="72">
        <f t="shared" si="0"/>
        <v>312</v>
      </c>
      <c r="P72" s="72">
        <v>132</v>
      </c>
      <c r="Q72" s="72">
        <v>180</v>
      </c>
    </row>
    <row r="73" spans="1:17" x14ac:dyDescent="0.2">
      <c r="A73" s="218" t="s">
        <v>586</v>
      </c>
      <c r="B73" s="84">
        <v>3771</v>
      </c>
      <c r="C73" s="72">
        <v>3525</v>
      </c>
      <c r="D73" s="72">
        <v>1070</v>
      </c>
      <c r="E73" s="72">
        <v>330</v>
      </c>
      <c r="F73" s="72">
        <v>239</v>
      </c>
      <c r="G73" s="72">
        <v>1404</v>
      </c>
      <c r="H73" s="72">
        <v>48</v>
      </c>
      <c r="I73" s="72">
        <v>107</v>
      </c>
      <c r="J73" s="72">
        <v>227</v>
      </c>
      <c r="K73" s="72">
        <v>100</v>
      </c>
      <c r="L73" s="73">
        <v>246</v>
      </c>
      <c r="N73" s="223" t="s">
        <v>588</v>
      </c>
      <c r="O73" s="72">
        <f t="shared" si="0"/>
        <v>111</v>
      </c>
      <c r="P73" s="72">
        <v>45</v>
      </c>
      <c r="Q73" s="72">
        <v>66</v>
      </c>
    </row>
    <row r="74" spans="1:17" x14ac:dyDescent="0.2">
      <c r="A74" s="218" t="s">
        <v>587</v>
      </c>
      <c r="B74" s="84">
        <v>3585</v>
      </c>
      <c r="C74" s="72">
        <v>3384</v>
      </c>
      <c r="D74" s="72">
        <v>857</v>
      </c>
      <c r="E74" s="72">
        <v>132</v>
      </c>
      <c r="F74" s="72">
        <v>180</v>
      </c>
      <c r="G74" s="72">
        <v>1644</v>
      </c>
      <c r="H74" s="72">
        <v>53</v>
      </c>
      <c r="I74" s="72">
        <v>110</v>
      </c>
      <c r="J74" s="72">
        <v>287</v>
      </c>
      <c r="K74" s="72">
        <v>121</v>
      </c>
      <c r="L74" s="73">
        <v>201</v>
      </c>
      <c r="N74" s="223" t="s">
        <v>589</v>
      </c>
      <c r="O74" s="72">
        <f t="shared" si="0"/>
        <v>68</v>
      </c>
      <c r="P74" s="72">
        <v>23</v>
      </c>
      <c r="Q74" s="72">
        <v>45</v>
      </c>
    </row>
    <row r="75" spans="1:17" x14ac:dyDescent="0.2">
      <c r="A75" s="218" t="s">
        <v>588</v>
      </c>
      <c r="B75" s="84">
        <v>2004</v>
      </c>
      <c r="C75" s="72">
        <v>1894</v>
      </c>
      <c r="D75" s="72">
        <v>437</v>
      </c>
      <c r="E75" s="72">
        <v>45</v>
      </c>
      <c r="F75" s="72">
        <v>66</v>
      </c>
      <c r="G75" s="72">
        <v>979</v>
      </c>
      <c r="H75" s="72">
        <v>36</v>
      </c>
      <c r="I75" s="72">
        <v>81</v>
      </c>
      <c r="J75" s="72">
        <v>193</v>
      </c>
      <c r="K75" s="72">
        <v>57</v>
      </c>
      <c r="L75" s="73">
        <v>110</v>
      </c>
      <c r="N75" s="223" t="s">
        <v>590</v>
      </c>
      <c r="O75" s="72">
        <f t="shared" si="0"/>
        <v>22</v>
      </c>
      <c r="P75" s="72">
        <v>6</v>
      </c>
      <c r="Q75" s="72">
        <v>16</v>
      </c>
    </row>
    <row r="76" spans="1:17" x14ac:dyDescent="0.2">
      <c r="A76" s="218" t="s">
        <v>589</v>
      </c>
      <c r="B76" s="84">
        <v>1495</v>
      </c>
      <c r="C76" s="72">
        <v>1420</v>
      </c>
      <c r="D76" s="72">
        <v>360</v>
      </c>
      <c r="E76" s="72">
        <v>23</v>
      </c>
      <c r="F76" s="72">
        <v>45</v>
      </c>
      <c r="G76" s="72">
        <v>683</v>
      </c>
      <c r="H76" s="72">
        <v>35</v>
      </c>
      <c r="I76" s="72">
        <v>78</v>
      </c>
      <c r="J76" s="72">
        <v>148</v>
      </c>
      <c r="K76" s="72">
        <v>48</v>
      </c>
      <c r="L76" s="73">
        <v>75</v>
      </c>
      <c r="N76" s="223" t="s">
        <v>591</v>
      </c>
      <c r="O76" s="72">
        <f t="shared" si="0"/>
        <v>24</v>
      </c>
      <c r="P76" s="72">
        <v>9</v>
      </c>
      <c r="Q76" s="72">
        <v>15</v>
      </c>
    </row>
    <row r="77" spans="1:17" x14ac:dyDescent="0.2">
      <c r="A77" s="218" t="s">
        <v>590</v>
      </c>
      <c r="B77" s="84">
        <v>474</v>
      </c>
      <c r="C77" s="72">
        <v>452</v>
      </c>
      <c r="D77" s="72">
        <v>101</v>
      </c>
      <c r="E77" s="72">
        <v>6</v>
      </c>
      <c r="F77" s="72">
        <v>16</v>
      </c>
      <c r="G77" s="72">
        <v>242</v>
      </c>
      <c r="H77" s="72">
        <v>6</v>
      </c>
      <c r="I77" s="72">
        <v>22</v>
      </c>
      <c r="J77" s="72">
        <v>45</v>
      </c>
      <c r="K77" s="72">
        <v>14</v>
      </c>
      <c r="L77" s="73">
        <v>22</v>
      </c>
      <c r="N77" s="223" t="s">
        <v>592</v>
      </c>
      <c r="O77" s="72">
        <f t="shared" si="0"/>
        <v>26</v>
      </c>
      <c r="P77" s="72">
        <v>6</v>
      </c>
      <c r="Q77" s="72">
        <v>20</v>
      </c>
    </row>
    <row r="78" spans="1:17" x14ac:dyDescent="0.2">
      <c r="A78" s="218" t="s">
        <v>591</v>
      </c>
      <c r="B78" s="84">
        <v>886</v>
      </c>
      <c r="C78" s="72">
        <v>834</v>
      </c>
      <c r="D78" s="72">
        <v>168</v>
      </c>
      <c r="E78" s="72">
        <v>9</v>
      </c>
      <c r="F78" s="72">
        <v>15</v>
      </c>
      <c r="G78" s="72">
        <v>417</v>
      </c>
      <c r="H78" s="72">
        <v>24</v>
      </c>
      <c r="I78" s="72">
        <v>49</v>
      </c>
      <c r="J78" s="72">
        <v>118</v>
      </c>
      <c r="K78" s="72">
        <v>34</v>
      </c>
      <c r="L78" s="73">
        <v>52</v>
      </c>
      <c r="N78" s="223" t="s">
        <v>593</v>
      </c>
      <c r="O78" s="92" t="s">
        <v>865</v>
      </c>
      <c r="P78" s="72">
        <v>657</v>
      </c>
      <c r="Q78" s="72">
        <v>1138</v>
      </c>
    </row>
    <row r="79" spans="1:17" x14ac:dyDescent="0.2">
      <c r="A79" s="218" t="s">
        <v>592</v>
      </c>
      <c r="B79" s="84">
        <v>1050</v>
      </c>
      <c r="C79" s="72">
        <v>994</v>
      </c>
      <c r="D79" s="72">
        <v>238</v>
      </c>
      <c r="E79" s="72">
        <v>6</v>
      </c>
      <c r="F79" s="72">
        <v>20</v>
      </c>
      <c r="G79" s="72">
        <v>424</v>
      </c>
      <c r="H79" s="72">
        <v>32</v>
      </c>
      <c r="I79" s="72">
        <v>86</v>
      </c>
      <c r="J79" s="72">
        <v>158</v>
      </c>
      <c r="K79" s="72">
        <v>30</v>
      </c>
      <c r="L79" s="73">
        <v>56</v>
      </c>
      <c r="N79" s="223" t="s">
        <v>594</v>
      </c>
      <c r="O79" s="72">
        <f>((P79*P68)+(Q79*Q68))/O68</f>
        <v>2408.45540166205</v>
      </c>
      <c r="P79" s="72">
        <v>1630</v>
      </c>
      <c r="Q79" s="72">
        <v>3246</v>
      </c>
    </row>
    <row r="80" spans="1:17" x14ac:dyDescent="0.2">
      <c r="A80" s="218" t="s">
        <v>593</v>
      </c>
      <c r="B80" s="84">
        <v>2133</v>
      </c>
      <c r="C80" s="72">
        <v>2139</v>
      </c>
      <c r="D80" s="72">
        <v>1934</v>
      </c>
      <c r="E80" s="72">
        <v>657</v>
      </c>
      <c r="F80" s="72">
        <v>1138</v>
      </c>
      <c r="G80" s="72">
        <v>2257</v>
      </c>
      <c r="H80" s="72">
        <v>3214</v>
      </c>
      <c r="I80" s="72">
        <v>3875</v>
      </c>
      <c r="J80" s="72">
        <v>3218</v>
      </c>
      <c r="K80" s="72">
        <v>2133</v>
      </c>
      <c r="L80" s="73">
        <v>2057</v>
      </c>
      <c r="N80" s="345" t="s">
        <v>881</v>
      </c>
      <c r="O80" s="72">
        <f>O79*O68</f>
        <v>8694524</v>
      </c>
      <c r="P80" s="72">
        <f t="shared" ref="P80:Q80" si="1">P79*P68</f>
        <v>3049730</v>
      </c>
      <c r="Q80" s="72">
        <f t="shared" si="1"/>
        <v>5644794</v>
      </c>
    </row>
    <row r="81" spans="1:12" x14ac:dyDescent="0.2">
      <c r="A81" s="219" t="s">
        <v>594</v>
      </c>
      <c r="B81" s="85">
        <v>5443</v>
      </c>
      <c r="C81" s="86">
        <v>5466</v>
      </c>
      <c r="D81" s="86">
        <v>4865</v>
      </c>
      <c r="E81" s="86">
        <v>1630</v>
      </c>
      <c r="F81" s="86">
        <v>3246</v>
      </c>
      <c r="G81" s="86">
        <v>5557</v>
      </c>
      <c r="H81" s="86">
        <v>8387</v>
      </c>
      <c r="I81" s="86">
        <v>8289</v>
      </c>
      <c r="J81" s="86">
        <v>7927</v>
      </c>
      <c r="K81" s="86">
        <v>4810</v>
      </c>
      <c r="L81" s="87">
        <v>5058</v>
      </c>
    </row>
    <row r="82" spans="1:12" s="404" customFormat="1" ht="14.25" customHeight="1" x14ac:dyDescent="0.2">
      <c r="A82" s="415" t="s">
        <v>278</v>
      </c>
      <c r="B82" s="416"/>
      <c r="C82" s="416"/>
      <c r="D82" s="416"/>
      <c r="E82" s="416"/>
      <c r="F82" s="416"/>
      <c r="G82" s="416"/>
      <c r="H82" s="416"/>
      <c r="I82" s="416"/>
      <c r="J82" s="416"/>
      <c r="K82" s="416"/>
      <c r="L82" s="416"/>
    </row>
    <row r="83" spans="1:12" x14ac:dyDescent="0.2">
      <c r="A83" s="223" t="s">
        <v>154</v>
      </c>
      <c r="B83" s="217"/>
      <c r="C83" s="217"/>
      <c r="D83" s="217"/>
      <c r="E83" s="217"/>
      <c r="F83" s="217"/>
      <c r="G83" s="217"/>
      <c r="H83" s="217"/>
      <c r="I83" s="217"/>
      <c r="J83" s="217"/>
      <c r="K83" s="217"/>
      <c r="L83" s="217"/>
    </row>
    <row r="84" spans="1:12" ht="39" customHeight="1" x14ac:dyDescent="0.2">
      <c r="A84" s="453" t="s">
        <v>838</v>
      </c>
      <c r="B84" s="453"/>
      <c r="C84" s="453"/>
      <c r="D84" s="453"/>
      <c r="E84" s="453"/>
      <c r="F84" s="453"/>
      <c r="G84" s="453"/>
      <c r="H84" s="453"/>
      <c r="I84" s="453"/>
      <c r="J84" s="453"/>
      <c r="K84" s="453"/>
      <c r="L84" s="453"/>
    </row>
    <row r="85" spans="1:12" x14ac:dyDescent="0.2">
      <c r="A85" s="18" t="s">
        <v>185</v>
      </c>
    </row>
    <row r="87" spans="1:12" x14ac:dyDescent="0.2">
      <c r="A87" s="18" t="s">
        <v>47</v>
      </c>
    </row>
  </sheetData>
  <mergeCells count="10">
    <mergeCell ref="A84:L84"/>
    <mergeCell ref="K6:K7"/>
    <mergeCell ref="A5:A7"/>
    <mergeCell ref="B5:B7"/>
    <mergeCell ref="C6:C7"/>
    <mergeCell ref="J6:J7"/>
    <mergeCell ref="C5:K5"/>
    <mergeCell ref="L5:L7"/>
    <mergeCell ref="D6:F6"/>
    <mergeCell ref="G6:I6"/>
  </mergeCells>
  <pageMargins left="0.7" right="0.7" top="0.75" bottom="0.75" header="0.3" footer="0.3"/>
  <pageSetup paperSize="5" scale="89" orientation="landscape" r:id="rId1"/>
  <headerFooter>
    <oddHeader>&amp;L&amp;12&amp;K000000Guam Cross Tabulation Tables v1.2</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H19"/>
  <sheetViews>
    <sheetView workbookViewId="0">
      <selection activeCell="B23" sqref="B23"/>
    </sheetView>
  </sheetViews>
  <sheetFormatPr defaultRowHeight="14.4" x14ac:dyDescent="0.3"/>
  <cols>
    <col min="2" max="2" width="38.109375" customWidth="1"/>
  </cols>
  <sheetData>
    <row r="1" spans="2:8" x14ac:dyDescent="0.3">
      <c r="B1" t="s">
        <v>889</v>
      </c>
    </row>
    <row r="2" spans="2:8" x14ac:dyDescent="0.3">
      <c r="B2" s="441"/>
      <c r="C2" s="482" t="s">
        <v>847</v>
      </c>
      <c r="D2" s="482"/>
      <c r="E2" s="482"/>
      <c r="F2" s="482" t="s">
        <v>848</v>
      </c>
      <c r="G2" s="482"/>
      <c r="H2" s="483"/>
    </row>
    <row r="3" spans="2:8" x14ac:dyDescent="0.3">
      <c r="B3" s="442"/>
      <c r="C3" s="446"/>
      <c r="D3" s="446"/>
      <c r="E3" s="446" t="s">
        <v>886</v>
      </c>
      <c r="F3" s="446"/>
      <c r="G3" s="446"/>
      <c r="H3" s="447" t="s">
        <v>886</v>
      </c>
    </row>
    <row r="4" spans="2:8" x14ac:dyDescent="0.3">
      <c r="B4" s="443" t="s">
        <v>888</v>
      </c>
      <c r="C4" s="444" t="s">
        <v>0</v>
      </c>
      <c r="D4" s="444" t="s">
        <v>45</v>
      </c>
      <c r="E4" s="444" t="s">
        <v>887</v>
      </c>
      <c r="F4" s="444" t="s">
        <v>0</v>
      </c>
      <c r="G4" s="444" t="s">
        <v>45</v>
      </c>
      <c r="H4" s="445" t="s">
        <v>887</v>
      </c>
    </row>
    <row r="5" spans="2:8" x14ac:dyDescent="0.3">
      <c r="B5" s="437" t="s">
        <v>882</v>
      </c>
      <c r="C5" s="72">
        <f>D5+E5</f>
        <v>3610</v>
      </c>
      <c r="D5" s="72">
        <v>1871</v>
      </c>
      <c r="E5" s="72">
        <v>1739</v>
      </c>
      <c r="F5" s="448">
        <f>C5*100/C$5</f>
        <v>100</v>
      </c>
      <c r="G5" s="448">
        <f t="shared" ref="G5:H5" si="0">D5*100/D$5</f>
        <v>100</v>
      </c>
      <c r="H5" s="448">
        <f t="shared" si="0"/>
        <v>100</v>
      </c>
    </row>
    <row r="6" spans="2:8" x14ac:dyDescent="0.3">
      <c r="B6" s="223" t="s">
        <v>883</v>
      </c>
      <c r="C6" s="72">
        <f t="shared" ref="C6:C15" si="1">D6+E6</f>
        <v>2478</v>
      </c>
      <c r="D6" s="72">
        <v>1320</v>
      </c>
      <c r="E6" s="72">
        <v>1158</v>
      </c>
      <c r="F6" s="448">
        <f t="shared" ref="F6:F7" si="2">C6*100/C$5</f>
        <v>68.6426592797784</v>
      </c>
      <c r="G6" s="448">
        <f t="shared" ref="G6:G7" si="3">D6*100/D$5</f>
        <v>70.550507749866384</v>
      </c>
      <c r="H6" s="448">
        <f t="shared" ref="H6:H7" si="4">E6*100/E$5</f>
        <v>66.589994249568718</v>
      </c>
    </row>
    <row r="7" spans="2:8" x14ac:dyDescent="0.3">
      <c r="B7" s="229" t="s">
        <v>884</v>
      </c>
      <c r="C7" s="72">
        <f t="shared" si="1"/>
        <v>1132</v>
      </c>
      <c r="D7" s="72">
        <v>551</v>
      </c>
      <c r="E7" s="72">
        <v>581</v>
      </c>
      <c r="F7" s="448">
        <f t="shared" si="2"/>
        <v>31.357340720221607</v>
      </c>
      <c r="G7" s="448">
        <f t="shared" si="3"/>
        <v>29.44949225013362</v>
      </c>
      <c r="H7" s="448">
        <f t="shared" si="4"/>
        <v>33.410005750431282</v>
      </c>
    </row>
    <row r="8" spans="2:8" x14ac:dyDescent="0.3">
      <c r="B8" s="229"/>
      <c r="C8" s="72"/>
      <c r="D8" s="72"/>
      <c r="E8" s="72"/>
      <c r="F8" s="448">
        <f>SUM(F9:F15)</f>
        <v>100.00000000000001</v>
      </c>
      <c r="G8" s="448">
        <f t="shared" ref="G8:H8" si="5">SUM(G9:G15)</f>
        <v>100.00000000000001</v>
      </c>
      <c r="H8" s="448">
        <f t="shared" si="5"/>
        <v>100</v>
      </c>
    </row>
    <row r="9" spans="2:8" x14ac:dyDescent="0.3">
      <c r="B9" s="223" t="s">
        <v>586</v>
      </c>
      <c r="C9" s="72">
        <f t="shared" si="1"/>
        <v>569</v>
      </c>
      <c r="D9" s="72">
        <v>330</v>
      </c>
      <c r="E9" s="72">
        <v>239</v>
      </c>
      <c r="F9" s="448">
        <f>C9*100/C$7</f>
        <v>50.265017667844525</v>
      </c>
      <c r="G9" s="448">
        <f t="shared" ref="G9:H9" si="6">D9*100/D$7</f>
        <v>59.89110707803993</v>
      </c>
      <c r="H9" s="448">
        <f t="shared" si="6"/>
        <v>41.135972461273667</v>
      </c>
    </row>
    <row r="10" spans="2:8" x14ac:dyDescent="0.3">
      <c r="B10" s="223" t="s">
        <v>587</v>
      </c>
      <c r="C10" s="72">
        <f t="shared" si="1"/>
        <v>312</v>
      </c>
      <c r="D10" s="72">
        <v>132</v>
      </c>
      <c r="E10" s="72">
        <v>180</v>
      </c>
      <c r="F10" s="448">
        <f t="shared" ref="F10:F15" si="7">C10*100/C$7</f>
        <v>27.561837455830389</v>
      </c>
      <c r="G10" s="448">
        <f t="shared" ref="G10:G15" si="8">D10*100/D$7</f>
        <v>23.95644283121597</v>
      </c>
      <c r="H10" s="448">
        <f t="shared" ref="H10:H15" si="9">E10*100/E$7</f>
        <v>30.981067125645438</v>
      </c>
    </row>
    <row r="11" spans="2:8" x14ac:dyDescent="0.3">
      <c r="B11" s="223" t="s">
        <v>588</v>
      </c>
      <c r="C11" s="72">
        <f t="shared" si="1"/>
        <v>111</v>
      </c>
      <c r="D11" s="72">
        <v>45</v>
      </c>
      <c r="E11" s="72">
        <v>66</v>
      </c>
      <c r="F11" s="448">
        <f t="shared" si="7"/>
        <v>9.8056537102473502</v>
      </c>
      <c r="G11" s="448">
        <f t="shared" si="8"/>
        <v>8.1669691470054442</v>
      </c>
      <c r="H11" s="448">
        <f t="shared" si="9"/>
        <v>11.359724612736661</v>
      </c>
    </row>
    <row r="12" spans="2:8" x14ac:dyDescent="0.3">
      <c r="B12" s="223" t="s">
        <v>589</v>
      </c>
      <c r="C12" s="72">
        <f t="shared" si="1"/>
        <v>68</v>
      </c>
      <c r="D12" s="72">
        <v>23</v>
      </c>
      <c r="E12" s="72">
        <v>45</v>
      </c>
      <c r="F12" s="448">
        <f t="shared" si="7"/>
        <v>6.0070671378091873</v>
      </c>
      <c r="G12" s="448">
        <f t="shared" si="8"/>
        <v>4.1742286751361162</v>
      </c>
      <c r="H12" s="448">
        <f t="shared" si="9"/>
        <v>7.7452667814113596</v>
      </c>
    </row>
    <row r="13" spans="2:8" x14ac:dyDescent="0.3">
      <c r="B13" s="223" t="s">
        <v>590</v>
      </c>
      <c r="C13" s="72">
        <f t="shared" si="1"/>
        <v>22</v>
      </c>
      <c r="D13" s="72">
        <v>6</v>
      </c>
      <c r="E13" s="72">
        <v>16</v>
      </c>
      <c r="F13" s="448">
        <f t="shared" si="7"/>
        <v>1.9434628975265018</v>
      </c>
      <c r="G13" s="448">
        <f t="shared" si="8"/>
        <v>1.0889292196007259</v>
      </c>
      <c r="H13" s="448">
        <f t="shared" si="9"/>
        <v>2.7538726333907055</v>
      </c>
    </row>
    <row r="14" spans="2:8" x14ac:dyDescent="0.3">
      <c r="B14" s="223" t="s">
        <v>591</v>
      </c>
      <c r="C14" s="72">
        <f t="shared" si="1"/>
        <v>24</v>
      </c>
      <c r="D14" s="72">
        <v>9</v>
      </c>
      <c r="E14" s="72">
        <v>15</v>
      </c>
      <c r="F14" s="448">
        <f t="shared" si="7"/>
        <v>2.1201413427561837</v>
      </c>
      <c r="G14" s="448">
        <f t="shared" si="8"/>
        <v>1.633393829401089</v>
      </c>
      <c r="H14" s="448">
        <f t="shared" si="9"/>
        <v>2.5817555938037864</v>
      </c>
    </row>
    <row r="15" spans="2:8" x14ac:dyDescent="0.3">
      <c r="B15" s="223" t="s">
        <v>592</v>
      </c>
      <c r="C15" s="72">
        <f t="shared" si="1"/>
        <v>26</v>
      </c>
      <c r="D15" s="72">
        <v>6</v>
      </c>
      <c r="E15" s="72">
        <v>20</v>
      </c>
      <c r="F15" s="448">
        <f t="shared" si="7"/>
        <v>2.2968197879858656</v>
      </c>
      <c r="G15" s="448">
        <f t="shared" si="8"/>
        <v>1.0889292196007259</v>
      </c>
      <c r="H15" s="448">
        <f t="shared" si="9"/>
        <v>3.4423407917383821</v>
      </c>
    </row>
    <row r="16" spans="2:8" x14ac:dyDescent="0.3">
      <c r="B16" s="223" t="s">
        <v>593</v>
      </c>
      <c r="C16" s="92" t="s">
        <v>865</v>
      </c>
      <c r="D16" s="72">
        <v>657</v>
      </c>
      <c r="E16" s="72">
        <v>1138</v>
      </c>
    </row>
    <row r="17" spans="2:8" x14ac:dyDescent="0.3">
      <c r="B17" s="223" t="s">
        <v>594</v>
      </c>
      <c r="C17" s="72">
        <f>((D17*D5)+(E17*E5))/C5</f>
        <v>2408.45540166205</v>
      </c>
      <c r="D17" s="72">
        <v>1630</v>
      </c>
      <c r="E17" s="72">
        <v>3246</v>
      </c>
    </row>
    <row r="18" spans="2:8" s="438" customFormat="1" x14ac:dyDescent="0.3">
      <c r="B18" s="223" t="s">
        <v>885</v>
      </c>
      <c r="C18" s="72">
        <f>C17*C5</f>
        <v>8694524</v>
      </c>
      <c r="D18" s="72">
        <f>D17*D5</f>
        <v>3049730</v>
      </c>
      <c r="E18" s="72">
        <f>E17*E5</f>
        <v>5644794</v>
      </c>
    </row>
    <row r="19" spans="2:8" x14ac:dyDescent="0.3">
      <c r="B19" s="439" t="s">
        <v>866</v>
      </c>
      <c r="C19" s="440"/>
      <c r="D19" s="440"/>
      <c r="E19" s="440"/>
      <c r="F19" s="449"/>
      <c r="G19" s="449"/>
      <c r="H19" s="449"/>
    </row>
  </sheetData>
  <mergeCells count="2">
    <mergeCell ref="C2:E2"/>
    <mergeCell ref="F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L85"/>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9.88671875" style="18" customWidth="1"/>
    <col min="2" max="3" width="10.6640625" style="18" customWidth="1"/>
    <col min="4" max="4" width="11.44140625" style="18" customWidth="1"/>
    <col min="5" max="12" width="10.6640625" style="18" customWidth="1"/>
    <col min="13" max="16384" width="9.109375" style="18"/>
  </cols>
  <sheetData>
    <row r="1" spans="1:12" s="404" customFormat="1" ht="0.9" customHeight="1" x14ac:dyDescent="0.2">
      <c r="A1" s="404" t="s">
        <v>826</v>
      </c>
    </row>
    <row r="2" spans="1:12" x14ac:dyDescent="0.2">
      <c r="A2" s="18" t="s">
        <v>239</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224" t="s">
        <v>151</v>
      </c>
      <c r="B8" s="62">
        <v>156509</v>
      </c>
      <c r="C8" s="63">
        <v>141861</v>
      </c>
      <c r="D8" s="63">
        <v>58813</v>
      </c>
      <c r="E8" s="63">
        <v>10936</v>
      </c>
      <c r="F8" s="63">
        <v>7787</v>
      </c>
      <c r="G8" s="63">
        <v>41739</v>
      </c>
      <c r="H8" s="63">
        <v>3412</v>
      </c>
      <c r="I8" s="63">
        <v>5934</v>
      </c>
      <c r="J8" s="63">
        <v>10421</v>
      </c>
      <c r="K8" s="63">
        <v>2819</v>
      </c>
      <c r="L8" s="64">
        <v>14648</v>
      </c>
    </row>
    <row r="9" spans="1:12" ht="14.4" x14ac:dyDescent="0.3">
      <c r="A9" s="226"/>
      <c r="B9" s="91" t="s">
        <v>53</v>
      </c>
      <c r="C9" s="92" t="s">
        <v>53</v>
      </c>
      <c r="D9" s="92" t="s">
        <v>53</v>
      </c>
      <c r="E9" s="92" t="s">
        <v>53</v>
      </c>
      <c r="F9" s="92" t="s">
        <v>53</v>
      </c>
      <c r="G9" s="92" t="s">
        <v>53</v>
      </c>
      <c r="H9" s="92" t="s">
        <v>53</v>
      </c>
      <c r="I9" s="92" t="s">
        <v>53</v>
      </c>
      <c r="J9" s="92" t="s">
        <v>53</v>
      </c>
      <c r="K9" s="92" t="s">
        <v>53</v>
      </c>
      <c r="L9" s="93" t="s">
        <v>53</v>
      </c>
    </row>
    <row r="10" spans="1:12" ht="12" x14ac:dyDescent="0.25">
      <c r="A10" s="233" t="s">
        <v>595</v>
      </c>
      <c r="B10" s="91" t="s">
        <v>53</v>
      </c>
      <c r="C10" s="92" t="s">
        <v>53</v>
      </c>
      <c r="D10" s="92" t="s">
        <v>53</v>
      </c>
      <c r="E10" s="92" t="s">
        <v>53</v>
      </c>
      <c r="F10" s="92" t="s">
        <v>53</v>
      </c>
      <c r="G10" s="92" t="s">
        <v>53</v>
      </c>
      <c r="H10" s="92" t="s">
        <v>53</v>
      </c>
      <c r="I10" s="92" t="s">
        <v>53</v>
      </c>
      <c r="J10" s="92" t="s">
        <v>53</v>
      </c>
      <c r="K10" s="92" t="s">
        <v>53</v>
      </c>
      <c r="L10" s="93" t="s">
        <v>53</v>
      </c>
    </row>
    <row r="11" spans="1:12" x14ac:dyDescent="0.2">
      <c r="A11" s="227" t="s">
        <v>596</v>
      </c>
      <c r="B11" s="91">
        <v>34199</v>
      </c>
      <c r="C11" s="92">
        <v>32110</v>
      </c>
      <c r="D11" s="92">
        <v>13004</v>
      </c>
      <c r="E11" s="92">
        <v>1756</v>
      </c>
      <c r="F11" s="92">
        <v>1512</v>
      </c>
      <c r="G11" s="92">
        <v>9405</v>
      </c>
      <c r="H11" s="92">
        <v>905</v>
      </c>
      <c r="I11" s="92">
        <v>1414</v>
      </c>
      <c r="J11" s="92">
        <v>3295</v>
      </c>
      <c r="K11" s="92">
        <v>819</v>
      </c>
      <c r="L11" s="93">
        <v>2089</v>
      </c>
    </row>
    <row r="12" spans="1:12" x14ac:dyDescent="0.2">
      <c r="A12" s="232" t="s">
        <v>597</v>
      </c>
      <c r="B12" s="91">
        <v>22180</v>
      </c>
      <c r="C12" s="92">
        <v>20706</v>
      </c>
      <c r="D12" s="92">
        <v>8762</v>
      </c>
      <c r="E12" s="92">
        <v>1571</v>
      </c>
      <c r="F12" s="92">
        <v>1208</v>
      </c>
      <c r="G12" s="92">
        <v>5579</v>
      </c>
      <c r="H12" s="92">
        <v>467</v>
      </c>
      <c r="I12" s="92">
        <v>712</v>
      </c>
      <c r="J12" s="92">
        <v>1853</v>
      </c>
      <c r="K12" s="92">
        <v>554</v>
      </c>
      <c r="L12" s="93">
        <v>1474</v>
      </c>
    </row>
    <row r="13" spans="1:12" x14ac:dyDescent="0.2">
      <c r="A13" s="234" t="s">
        <v>598</v>
      </c>
      <c r="B13" s="91">
        <v>9878</v>
      </c>
      <c r="C13" s="92">
        <v>9187</v>
      </c>
      <c r="D13" s="92">
        <v>4021</v>
      </c>
      <c r="E13" s="92">
        <v>944</v>
      </c>
      <c r="F13" s="92">
        <v>638</v>
      </c>
      <c r="G13" s="92">
        <v>2054</v>
      </c>
      <c r="H13" s="92">
        <v>112</v>
      </c>
      <c r="I13" s="92">
        <v>240</v>
      </c>
      <c r="J13" s="92">
        <v>893</v>
      </c>
      <c r="K13" s="92">
        <v>285</v>
      </c>
      <c r="L13" s="93">
        <v>691</v>
      </c>
    </row>
    <row r="14" spans="1:12" x14ac:dyDescent="0.2">
      <c r="A14" s="227"/>
      <c r="B14" s="91" t="s">
        <v>53</v>
      </c>
      <c r="C14" s="92" t="s">
        <v>53</v>
      </c>
      <c r="D14" s="92" t="s">
        <v>53</v>
      </c>
      <c r="E14" s="92" t="s">
        <v>53</v>
      </c>
      <c r="F14" s="92" t="s">
        <v>53</v>
      </c>
      <c r="G14" s="92" t="s">
        <v>53</v>
      </c>
      <c r="H14" s="92" t="s">
        <v>53</v>
      </c>
      <c r="I14" s="92" t="s">
        <v>53</v>
      </c>
      <c r="J14" s="92" t="s">
        <v>53</v>
      </c>
      <c r="K14" s="92" t="s">
        <v>53</v>
      </c>
      <c r="L14" s="93" t="s">
        <v>53</v>
      </c>
    </row>
    <row r="15" spans="1:12" x14ac:dyDescent="0.2">
      <c r="A15" s="231" t="s">
        <v>599</v>
      </c>
      <c r="B15" s="91">
        <v>7648</v>
      </c>
      <c r="C15" s="92">
        <v>7150</v>
      </c>
      <c r="D15" s="92">
        <v>3743</v>
      </c>
      <c r="E15" s="92">
        <v>610</v>
      </c>
      <c r="F15" s="92">
        <v>396</v>
      </c>
      <c r="G15" s="92">
        <v>1696</v>
      </c>
      <c r="H15" s="92">
        <v>135</v>
      </c>
      <c r="I15" s="92">
        <v>252</v>
      </c>
      <c r="J15" s="92">
        <v>234</v>
      </c>
      <c r="K15" s="92">
        <v>84</v>
      </c>
      <c r="L15" s="93">
        <v>498</v>
      </c>
    </row>
    <row r="16" spans="1:12" x14ac:dyDescent="0.2">
      <c r="A16" s="232" t="s">
        <v>597</v>
      </c>
      <c r="B16" s="91">
        <v>5603</v>
      </c>
      <c r="C16" s="92">
        <v>5220</v>
      </c>
      <c r="D16" s="92">
        <v>2798</v>
      </c>
      <c r="E16" s="92">
        <v>567</v>
      </c>
      <c r="F16" s="92">
        <v>328</v>
      </c>
      <c r="G16" s="92">
        <v>1054</v>
      </c>
      <c r="H16" s="92">
        <v>88</v>
      </c>
      <c r="I16" s="92">
        <v>146</v>
      </c>
      <c r="J16" s="92">
        <v>171</v>
      </c>
      <c r="K16" s="92">
        <v>68</v>
      </c>
      <c r="L16" s="93">
        <v>383</v>
      </c>
    </row>
    <row r="17" spans="1:12" x14ac:dyDescent="0.2">
      <c r="A17" s="234" t="s">
        <v>598</v>
      </c>
      <c r="B17" s="91">
        <v>2596</v>
      </c>
      <c r="C17" s="92">
        <v>2409</v>
      </c>
      <c r="D17" s="92">
        <v>1332</v>
      </c>
      <c r="E17" s="92">
        <v>336</v>
      </c>
      <c r="F17" s="92">
        <v>169</v>
      </c>
      <c r="G17" s="92">
        <v>420</v>
      </c>
      <c r="H17" s="92">
        <v>16</v>
      </c>
      <c r="I17" s="92">
        <v>39</v>
      </c>
      <c r="J17" s="92">
        <v>63</v>
      </c>
      <c r="K17" s="92">
        <v>34</v>
      </c>
      <c r="L17" s="93">
        <v>187</v>
      </c>
    </row>
    <row r="18" spans="1:12" x14ac:dyDescent="0.2">
      <c r="A18" s="227"/>
      <c r="B18" s="91" t="s">
        <v>53</v>
      </c>
      <c r="C18" s="92" t="s">
        <v>53</v>
      </c>
      <c r="D18" s="92" t="s">
        <v>53</v>
      </c>
      <c r="E18" s="92" t="s">
        <v>53</v>
      </c>
      <c r="F18" s="92" t="s">
        <v>53</v>
      </c>
      <c r="G18" s="92" t="s">
        <v>53</v>
      </c>
      <c r="H18" s="92" t="s">
        <v>53</v>
      </c>
      <c r="I18" s="92" t="s">
        <v>53</v>
      </c>
      <c r="J18" s="92" t="s">
        <v>53</v>
      </c>
      <c r="K18" s="92" t="s">
        <v>53</v>
      </c>
      <c r="L18" s="93" t="s">
        <v>53</v>
      </c>
    </row>
    <row r="19" spans="1:12" x14ac:dyDescent="0.2">
      <c r="A19" s="227" t="s">
        <v>600</v>
      </c>
      <c r="B19" s="91">
        <v>156509</v>
      </c>
      <c r="C19" s="92">
        <v>141861</v>
      </c>
      <c r="D19" s="92">
        <v>58813</v>
      </c>
      <c r="E19" s="92">
        <v>10936</v>
      </c>
      <c r="F19" s="92">
        <v>7787</v>
      </c>
      <c r="G19" s="92">
        <v>41739</v>
      </c>
      <c r="H19" s="92">
        <v>3412</v>
      </c>
      <c r="I19" s="92">
        <v>5934</v>
      </c>
      <c r="J19" s="92">
        <v>10421</v>
      </c>
      <c r="K19" s="92">
        <v>2819</v>
      </c>
      <c r="L19" s="93">
        <v>14648</v>
      </c>
    </row>
    <row r="20" spans="1:12" x14ac:dyDescent="0.2">
      <c r="A20" s="227" t="s">
        <v>601</v>
      </c>
      <c r="B20" s="91">
        <v>51639</v>
      </c>
      <c r="C20" s="92">
        <v>44099</v>
      </c>
      <c r="D20" s="92">
        <v>20773</v>
      </c>
      <c r="E20" s="92">
        <v>4972</v>
      </c>
      <c r="F20" s="92">
        <v>2888</v>
      </c>
      <c r="G20" s="92">
        <v>10439</v>
      </c>
      <c r="H20" s="92">
        <v>768</v>
      </c>
      <c r="I20" s="92">
        <v>1026</v>
      </c>
      <c r="J20" s="92">
        <v>2476</v>
      </c>
      <c r="K20" s="92">
        <v>757</v>
      </c>
      <c r="L20" s="93">
        <v>7540</v>
      </c>
    </row>
    <row r="21" spans="1:12" x14ac:dyDescent="0.2">
      <c r="A21" s="227" t="s">
        <v>602</v>
      </c>
      <c r="B21" s="91">
        <v>51472</v>
      </c>
      <c r="C21" s="92">
        <v>43947</v>
      </c>
      <c r="D21" s="92">
        <v>20719</v>
      </c>
      <c r="E21" s="92">
        <v>4942</v>
      </c>
      <c r="F21" s="92">
        <v>2873</v>
      </c>
      <c r="G21" s="92">
        <v>10411</v>
      </c>
      <c r="H21" s="92">
        <v>765</v>
      </c>
      <c r="I21" s="92">
        <v>1014</v>
      </c>
      <c r="J21" s="92">
        <v>2469</v>
      </c>
      <c r="K21" s="92">
        <v>754</v>
      </c>
      <c r="L21" s="93">
        <v>7525</v>
      </c>
    </row>
    <row r="22" spans="1:12" x14ac:dyDescent="0.2">
      <c r="A22" s="231" t="s">
        <v>603</v>
      </c>
      <c r="B22" s="91">
        <v>94176</v>
      </c>
      <c r="C22" s="92">
        <v>87352</v>
      </c>
      <c r="D22" s="92">
        <v>34036</v>
      </c>
      <c r="E22" s="92">
        <v>5839</v>
      </c>
      <c r="F22" s="92">
        <v>4699</v>
      </c>
      <c r="G22" s="92">
        <v>26852</v>
      </c>
      <c r="H22" s="92">
        <v>2279</v>
      </c>
      <c r="I22" s="92">
        <v>4364</v>
      </c>
      <c r="J22" s="92">
        <v>7302</v>
      </c>
      <c r="K22" s="92">
        <v>1981</v>
      </c>
      <c r="L22" s="93">
        <v>6824</v>
      </c>
    </row>
    <row r="23" spans="1:12" x14ac:dyDescent="0.2">
      <c r="A23" s="227" t="s">
        <v>604</v>
      </c>
      <c r="B23" s="91">
        <v>104870</v>
      </c>
      <c r="C23" s="92">
        <v>97762</v>
      </c>
      <c r="D23" s="92">
        <v>38040</v>
      </c>
      <c r="E23" s="92">
        <v>5964</v>
      </c>
      <c r="F23" s="92">
        <v>4899</v>
      </c>
      <c r="G23" s="92">
        <v>31300</v>
      </c>
      <c r="H23" s="92">
        <v>2644</v>
      </c>
      <c r="I23" s="92">
        <v>4908</v>
      </c>
      <c r="J23" s="92">
        <v>7945</v>
      </c>
      <c r="K23" s="92">
        <v>2062</v>
      </c>
      <c r="L23" s="93">
        <v>7108</v>
      </c>
    </row>
    <row r="24" spans="1:12" x14ac:dyDescent="0.2">
      <c r="A24" s="227" t="s">
        <v>605</v>
      </c>
      <c r="B24" s="91">
        <v>10694</v>
      </c>
      <c r="C24" s="92">
        <v>10410</v>
      </c>
      <c r="D24" s="92">
        <v>4004</v>
      </c>
      <c r="E24" s="92">
        <v>125</v>
      </c>
      <c r="F24" s="92">
        <v>200</v>
      </c>
      <c r="G24" s="92">
        <v>4448</v>
      </c>
      <c r="H24" s="92">
        <v>365</v>
      </c>
      <c r="I24" s="92">
        <v>544</v>
      </c>
      <c r="J24" s="92">
        <v>643</v>
      </c>
      <c r="K24" s="92">
        <v>81</v>
      </c>
      <c r="L24" s="93">
        <v>284</v>
      </c>
    </row>
    <row r="25" spans="1:12" x14ac:dyDescent="0.2">
      <c r="A25" s="227" t="s">
        <v>606</v>
      </c>
      <c r="B25" s="91">
        <v>17211</v>
      </c>
      <c r="C25" s="92">
        <v>16054</v>
      </c>
      <c r="D25" s="92">
        <v>5581</v>
      </c>
      <c r="E25" s="92">
        <v>880</v>
      </c>
      <c r="F25" s="92">
        <v>900</v>
      </c>
      <c r="G25" s="92">
        <v>4364</v>
      </c>
      <c r="H25" s="92">
        <v>535</v>
      </c>
      <c r="I25" s="92">
        <v>1339</v>
      </c>
      <c r="J25" s="92">
        <v>1926</v>
      </c>
      <c r="K25" s="92">
        <v>529</v>
      </c>
      <c r="L25" s="93">
        <v>1157</v>
      </c>
    </row>
    <row r="26" spans="1:12" x14ac:dyDescent="0.2">
      <c r="A26" s="228"/>
      <c r="B26" s="91" t="s">
        <v>53</v>
      </c>
      <c r="C26" s="92" t="s">
        <v>53</v>
      </c>
      <c r="D26" s="92" t="s">
        <v>53</v>
      </c>
      <c r="E26" s="92" t="s">
        <v>53</v>
      </c>
      <c r="F26" s="92" t="s">
        <v>53</v>
      </c>
      <c r="G26" s="92" t="s">
        <v>53</v>
      </c>
      <c r="H26" s="92" t="s">
        <v>53</v>
      </c>
      <c r="I26" s="92" t="s">
        <v>53</v>
      </c>
      <c r="J26" s="92" t="s">
        <v>53</v>
      </c>
      <c r="K26" s="92" t="s">
        <v>53</v>
      </c>
      <c r="L26" s="93" t="s">
        <v>53</v>
      </c>
    </row>
    <row r="27" spans="1:12" ht="12" x14ac:dyDescent="0.25">
      <c r="A27" s="235" t="s">
        <v>607</v>
      </c>
      <c r="B27" s="91" t="s">
        <v>53</v>
      </c>
      <c r="C27" s="92" t="s">
        <v>53</v>
      </c>
      <c r="D27" s="92" t="s">
        <v>53</v>
      </c>
      <c r="E27" s="92" t="s">
        <v>53</v>
      </c>
      <c r="F27" s="92" t="s">
        <v>53</v>
      </c>
      <c r="G27" s="92" t="s">
        <v>53</v>
      </c>
      <c r="H27" s="92" t="s">
        <v>53</v>
      </c>
      <c r="I27" s="92" t="s">
        <v>53</v>
      </c>
      <c r="J27" s="92" t="s">
        <v>53</v>
      </c>
      <c r="K27" s="92" t="s">
        <v>53</v>
      </c>
      <c r="L27" s="93" t="s">
        <v>53</v>
      </c>
    </row>
    <row r="28" spans="1:12" ht="12" x14ac:dyDescent="0.25">
      <c r="A28" s="235" t="s">
        <v>608</v>
      </c>
      <c r="B28" s="91" t="s">
        <v>53</v>
      </c>
      <c r="C28" s="92" t="s">
        <v>53</v>
      </c>
      <c r="D28" s="92" t="s">
        <v>53</v>
      </c>
      <c r="E28" s="92" t="s">
        <v>53</v>
      </c>
      <c r="F28" s="92" t="s">
        <v>53</v>
      </c>
      <c r="G28" s="92" t="s">
        <v>53</v>
      </c>
      <c r="H28" s="92" t="s">
        <v>53</v>
      </c>
      <c r="I28" s="92" t="s">
        <v>53</v>
      </c>
      <c r="J28" s="92" t="s">
        <v>53</v>
      </c>
      <c r="K28" s="92" t="s">
        <v>53</v>
      </c>
      <c r="L28" s="93" t="s">
        <v>53</v>
      </c>
    </row>
    <row r="29" spans="1:12" x14ac:dyDescent="0.2">
      <c r="A29" s="227" t="s">
        <v>596</v>
      </c>
      <c r="B29" s="91">
        <v>6514</v>
      </c>
      <c r="C29" s="92">
        <v>6097</v>
      </c>
      <c r="D29" s="92">
        <v>2679</v>
      </c>
      <c r="E29" s="92">
        <v>1121</v>
      </c>
      <c r="F29" s="92">
        <v>556</v>
      </c>
      <c r="G29" s="92">
        <v>1194</v>
      </c>
      <c r="H29" s="92">
        <v>159</v>
      </c>
      <c r="I29" s="92">
        <v>148</v>
      </c>
      <c r="J29" s="92">
        <v>173</v>
      </c>
      <c r="K29" s="92">
        <v>67</v>
      </c>
      <c r="L29" s="93">
        <v>417</v>
      </c>
    </row>
    <row r="30" spans="1:12" x14ac:dyDescent="0.2">
      <c r="A30" s="232" t="s">
        <v>597</v>
      </c>
      <c r="B30" s="91">
        <v>5491</v>
      </c>
      <c r="C30" s="92">
        <v>5121</v>
      </c>
      <c r="D30" s="92">
        <v>2298</v>
      </c>
      <c r="E30" s="92">
        <v>1051</v>
      </c>
      <c r="F30" s="92">
        <v>508</v>
      </c>
      <c r="G30" s="92">
        <v>886</v>
      </c>
      <c r="H30" s="92">
        <v>101</v>
      </c>
      <c r="I30" s="92">
        <v>95</v>
      </c>
      <c r="J30" s="92">
        <v>128</v>
      </c>
      <c r="K30" s="92">
        <v>54</v>
      </c>
      <c r="L30" s="93">
        <v>370</v>
      </c>
    </row>
    <row r="31" spans="1:12" x14ac:dyDescent="0.2">
      <c r="A31" s="234" t="s">
        <v>598</v>
      </c>
      <c r="B31" s="91">
        <v>2986</v>
      </c>
      <c r="C31" s="92">
        <v>2775</v>
      </c>
      <c r="D31" s="92">
        <v>1261</v>
      </c>
      <c r="E31" s="92">
        <v>667</v>
      </c>
      <c r="F31" s="92">
        <v>297</v>
      </c>
      <c r="G31" s="92">
        <v>385</v>
      </c>
      <c r="H31" s="92">
        <v>25</v>
      </c>
      <c r="I31" s="92">
        <v>32</v>
      </c>
      <c r="J31" s="92">
        <v>73</v>
      </c>
      <c r="K31" s="92">
        <v>35</v>
      </c>
      <c r="L31" s="93">
        <v>211</v>
      </c>
    </row>
    <row r="32" spans="1:12" x14ac:dyDescent="0.2">
      <c r="A32" s="227"/>
      <c r="B32" s="91" t="s">
        <v>53</v>
      </c>
      <c r="C32" s="92" t="s">
        <v>53</v>
      </c>
      <c r="D32" s="92" t="s">
        <v>53</v>
      </c>
      <c r="E32" s="92" t="s">
        <v>53</v>
      </c>
      <c r="F32" s="92" t="s">
        <v>53</v>
      </c>
      <c r="G32" s="92" t="s">
        <v>53</v>
      </c>
      <c r="H32" s="92" t="s">
        <v>53</v>
      </c>
      <c r="I32" s="92" t="s">
        <v>53</v>
      </c>
      <c r="J32" s="92" t="s">
        <v>53</v>
      </c>
      <c r="K32" s="92" t="s">
        <v>53</v>
      </c>
      <c r="L32" s="93" t="s">
        <v>53</v>
      </c>
    </row>
    <row r="33" spans="1:12" x14ac:dyDescent="0.2">
      <c r="A33" s="231" t="s">
        <v>599</v>
      </c>
      <c r="B33" s="91">
        <v>2874</v>
      </c>
      <c r="C33" s="92">
        <v>2680</v>
      </c>
      <c r="D33" s="92">
        <v>1372</v>
      </c>
      <c r="E33" s="92">
        <v>475</v>
      </c>
      <c r="F33" s="92">
        <v>209</v>
      </c>
      <c r="G33" s="92">
        <v>423</v>
      </c>
      <c r="H33" s="92">
        <v>53</v>
      </c>
      <c r="I33" s="92">
        <v>63</v>
      </c>
      <c r="J33" s="92">
        <v>65</v>
      </c>
      <c r="K33" s="92">
        <v>20</v>
      </c>
      <c r="L33" s="93">
        <v>194</v>
      </c>
    </row>
    <row r="34" spans="1:12" x14ac:dyDescent="0.2">
      <c r="A34" s="232" t="s">
        <v>597</v>
      </c>
      <c r="B34" s="91">
        <v>2589</v>
      </c>
      <c r="C34" s="92">
        <v>2408</v>
      </c>
      <c r="D34" s="92">
        <v>1234</v>
      </c>
      <c r="E34" s="92">
        <v>456</v>
      </c>
      <c r="F34" s="92">
        <v>202</v>
      </c>
      <c r="G34" s="92">
        <v>349</v>
      </c>
      <c r="H34" s="92">
        <v>43</v>
      </c>
      <c r="I34" s="92">
        <v>47</v>
      </c>
      <c r="J34" s="92">
        <v>58</v>
      </c>
      <c r="K34" s="92">
        <v>19</v>
      </c>
      <c r="L34" s="93">
        <v>181</v>
      </c>
    </row>
    <row r="35" spans="1:12" x14ac:dyDescent="0.2">
      <c r="A35" s="234" t="s">
        <v>598</v>
      </c>
      <c r="B35" s="91">
        <v>1405</v>
      </c>
      <c r="C35" s="92">
        <v>1305</v>
      </c>
      <c r="D35" s="92">
        <v>697</v>
      </c>
      <c r="E35" s="92">
        <v>275</v>
      </c>
      <c r="F35" s="92">
        <v>118</v>
      </c>
      <c r="G35" s="92">
        <v>153</v>
      </c>
      <c r="H35" s="92">
        <v>9</v>
      </c>
      <c r="I35" s="92">
        <v>11</v>
      </c>
      <c r="J35" s="92">
        <v>28</v>
      </c>
      <c r="K35" s="92">
        <v>14</v>
      </c>
      <c r="L35" s="93">
        <v>100</v>
      </c>
    </row>
    <row r="36" spans="1:12" x14ac:dyDescent="0.2">
      <c r="A36" s="227"/>
      <c r="B36" s="91" t="s">
        <v>53</v>
      </c>
      <c r="C36" s="92" t="s">
        <v>53</v>
      </c>
      <c r="D36" s="92" t="s">
        <v>53</v>
      </c>
      <c r="E36" s="92" t="s">
        <v>53</v>
      </c>
      <c r="F36" s="92" t="s">
        <v>53</v>
      </c>
      <c r="G36" s="92" t="s">
        <v>53</v>
      </c>
      <c r="H36" s="92" t="s">
        <v>53</v>
      </c>
      <c r="I36" s="92" t="s">
        <v>53</v>
      </c>
      <c r="J36" s="92" t="s">
        <v>53</v>
      </c>
      <c r="K36" s="92" t="s">
        <v>53</v>
      </c>
      <c r="L36" s="93" t="s">
        <v>53</v>
      </c>
    </row>
    <row r="37" spans="1:12" x14ac:dyDescent="0.2">
      <c r="A37" s="227" t="s">
        <v>600</v>
      </c>
      <c r="B37" s="91">
        <v>35848</v>
      </c>
      <c r="C37" s="92">
        <v>32491</v>
      </c>
      <c r="D37" s="92">
        <v>14018</v>
      </c>
      <c r="E37" s="92">
        <v>6918</v>
      </c>
      <c r="F37" s="92">
        <v>3153</v>
      </c>
      <c r="G37" s="92">
        <v>5894</v>
      </c>
      <c r="H37" s="92">
        <v>690</v>
      </c>
      <c r="I37" s="92">
        <v>737</v>
      </c>
      <c r="J37" s="92">
        <v>803</v>
      </c>
      <c r="K37" s="92">
        <v>278</v>
      </c>
      <c r="L37" s="93">
        <v>3357</v>
      </c>
    </row>
    <row r="38" spans="1:12" x14ac:dyDescent="0.2">
      <c r="A38" s="227" t="s">
        <v>601</v>
      </c>
      <c r="B38" s="91">
        <v>16581</v>
      </c>
      <c r="C38" s="92">
        <v>14597</v>
      </c>
      <c r="D38" s="92">
        <v>6908</v>
      </c>
      <c r="E38" s="92">
        <v>3542</v>
      </c>
      <c r="F38" s="92">
        <v>1477</v>
      </c>
      <c r="G38" s="92">
        <v>2015</v>
      </c>
      <c r="H38" s="92">
        <v>172</v>
      </c>
      <c r="I38" s="92">
        <v>157</v>
      </c>
      <c r="J38" s="92">
        <v>244</v>
      </c>
      <c r="K38" s="92">
        <v>82</v>
      </c>
      <c r="L38" s="93">
        <v>1984</v>
      </c>
    </row>
    <row r="39" spans="1:12" x14ac:dyDescent="0.2">
      <c r="A39" s="227" t="s">
        <v>602</v>
      </c>
      <c r="B39" s="91">
        <v>16428</v>
      </c>
      <c r="C39" s="92">
        <v>14458</v>
      </c>
      <c r="D39" s="92">
        <v>6859</v>
      </c>
      <c r="E39" s="92">
        <v>3512</v>
      </c>
      <c r="F39" s="92">
        <v>1462</v>
      </c>
      <c r="G39" s="92">
        <v>1988</v>
      </c>
      <c r="H39" s="92">
        <v>169</v>
      </c>
      <c r="I39" s="92">
        <v>150</v>
      </c>
      <c r="J39" s="92">
        <v>239</v>
      </c>
      <c r="K39" s="92">
        <v>79</v>
      </c>
      <c r="L39" s="93">
        <v>1970</v>
      </c>
    </row>
    <row r="40" spans="1:12" x14ac:dyDescent="0.2">
      <c r="A40" s="231" t="s">
        <v>603</v>
      </c>
      <c r="B40" s="91">
        <v>17822</v>
      </c>
      <c r="C40" s="92">
        <v>16486</v>
      </c>
      <c r="D40" s="92">
        <v>6610</v>
      </c>
      <c r="E40" s="92">
        <v>3312</v>
      </c>
      <c r="F40" s="92">
        <v>1622</v>
      </c>
      <c r="G40" s="92">
        <v>3297</v>
      </c>
      <c r="H40" s="92">
        <v>430</v>
      </c>
      <c r="I40" s="92">
        <v>509</v>
      </c>
      <c r="J40" s="92">
        <v>517</v>
      </c>
      <c r="K40" s="92">
        <v>189</v>
      </c>
      <c r="L40" s="93">
        <v>1336</v>
      </c>
    </row>
    <row r="41" spans="1:12" x14ac:dyDescent="0.2">
      <c r="A41" s="227" t="s">
        <v>604</v>
      </c>
      <c r="B41" s="91">
        <v>19267</v>
      </c>
      <c r="C41" s="92">
        <v>17894</v>
      </c>
      <c r="D41" s="92">
        <v>7110</v>
      </c>
      <c r="E41" s="92">
        <v>3376</v>
      </c>
      <c r="F41" s="92">
        <v>1676</v>
      </c>
      <c r="G41" s="92">
        <v>3879</v>
      </c>
      <c r="H41" s="92">
        <v>518</v>
      </c>
      <c r="I41" s="92">
        <v>580</v>
      </c>
      <c r="J41" s="92">
        <v>559</v>
      </c>
      <c r="K41" s="92">
        <v>196</v>
      </c>
      <c r="L41" s="93">
        <v>1373</v>
      </c>
    </row>
    <row r="42" spans="1:12" x14ac:dyDescent="0.2">
      <c r="A42" s="227" t="s">
        <v>605</v>
      </c>
      <c r="B42" s="91">
        <v>1445</v>
      </c>
      <c r="C42" s="92">
        <v>1408</v>
      </c>
      <c r="D42" s="92">
        <v>500</v>
      </c>
      <c r="E42" s="92">
        <v>64</v>
      </c>
      <c r="F42" s="92">
        <v>54</v>
      </c>
      <c r="G42" s="92">
        <v>582</v>
      </c>
      <c r="H42" s="92">
        <v>88</v>
      </c>
      <c r="I42" s="92">
        <v>71</v>
      </c>
      <c r="J42" s="92">
        <v>42</v>
      </c>
      <c r="K42" s="92">
        <v>7</v>
      </c>
      <c r="L42" s="93">
        <v>37</v>
      </c>
    </row>
    <row r="43" spans="1:12" x14ac:dyDescent="0.2">
      <c r="A43" s="227" t="s">
        <v>606</v>
      </c>
      <c r="B43" s="91">
        <v>5571</v>
      </c>
      <c r="C43" s="92">
        <v>5143</v>
      </c>
      <c r="D43" s="92">
        <v>2017</v>
      </c>
      <c r="E43" s="92">
        <v>549</v>
      </c>
      <c r="F43" s="92">
        <v>433</v>
      </c>
      <c r="G43" s="92">
        <v>1298</v>
      </c>
      <c r="H43" s="92">
        <v>212</v>
      </c>
      <c r="I43" s="92">
        <v>281</v>
      </c>
      <c r="J43" s="92">
        <v>268</v>
      </c>
      <c r="K43" s="92">
        <v>85</v>
      </c>
      <c r="L43" s="93">
        <v>428</v>
      </c>
    </row>
    <row r="44" spans="1:12" x14ac:dyDescent="0.2">
      <c r="A44" s="225"/>
      <c r="B44" s="12" t="s">
        <v>53</v>
      </c>
      <c r="C44" s="24" t="s">
        <v>53</v>
      </c>
      <c r="D44" s="24" t="s">
        <v>53</v>
      </c>
      <c r="E44" s="24" t="s">
        <v>53</v>
      </c>
      <c r="F44" s="24" t="s">
        <v>53</v>
      </c>
      <c r="G44" s="24" t="s">
        <v>53</v>
      </c>
      <c r="H44" s="24" t="s">
        <v>53</v>
      </c>
      <c r="I44" s="24" t="s">
        <v>53</v>
      </c>
      <c r="J44" s="24" t="s">
        <v>53</v>
      </c>
      <c r="K44" s="24" t="s">
        <v>53</v>
      </c>
      <c r="L44" s="25" t="s">
        <v>53</v>
      </c>
    </row>
    <row r="45" spans="1:12" ht="12" x14ac:dyDescent="0.25">
      <c r="A45" s="235" t="s">
        <v>609</v>
      </c>
      <c r="B45" s="12" t="s">
        <v>53</v>
      </c>
      <c r="C45" s="24" t="s">
        <v>53</v>
      </c>
      <c r="D45" s="24" t="s">
        <v>53</v>
      </c>
      <c r="E45" s="24" t="s">
        <v>53</v>
      </c>
      <c r="F45" s="24" t="s">
        <v>53</v>
      </c>
      <c r="G45" s="24" t="s">
        <v>53</v>
      </c>
      <c r="H45" s="24" t="s">
        <v>53</v>
      </c>
      <c r="I45" s="24" t="s">
        <v>53</v>
      </c>
      <c r="J45" s="24" t="s">
        <v>53</v>
      </c>
      <c r="K45" s="24" t="s">
        <v>53</v>
      </c>
      <c r="L45" s="25" t="s">
        <v>53</v>
      </c>
    </row>
    <row r="46" spans="1:12" x14ac:dyDescent="0.2">
      <c r="A46" s="227" t="s">
        <v>596</v>
      </c>
      <c r="B46" s="60">
        <v>19</v>
      </c>
      <c r="C46" s="23">
        <v>19</v>
      </c>
      <c r="D46" s="23">
        <v>20.6</v>
      </c>
      <c r="E46" s="23">
        <v>63.8</v>
      </c>
      <c r="F46" s="23">
        <v>36.799999999999997</v>
      </c>
      <c r="G46" s="23">
        <v>12.7</v>
      </c>
      <c r="H46" s="23">
        <v>17.600000000000001</v>
      </c>
      <c r="I46" s="23">
        <v>10.5</v>
      </c>
      <c r="J46" s="23">
        <v>5.3</v>
      </c>
      <c r="K46" s="23">
        <v>8.1999999999999993</v>
      </c>
      <c r="L46" s="61">
        <v>20</v>
      </c>
    </row>
    <row r="47" spans="1:12" x14ac:dyDescent="0.2">
      <c r="A47" s="232" t="s">
        <v>597</v>
      </c>
      <c r="B47" s="60">
        <v>24.8</v>
      </c>
      <c r="C47" s="23">
        <v>24.7</v>
      </c>
      <c r="D47" s="23">
        <v>26.2</v>
      </c>
      <c r="E47" s="23">
        <v>66.900000000000006</v>
      </c>
      <c r="F47" s="23">
        <v>42.1</v>
      </c>
      <c r="G47" s="23">
        <v>15.9</v>
      </c>
      <c r="H47" s="23">
        <v>21.6</v>
      </c>
      <c r="I47" s="23">
        <v>13.3</v>
      </c>
      <c r="J47" s="23">
        <v>6.9</v>
      </c>
      <c r="K47" s="23">
        <v>9.6999999999999993</v>
      </c>
      <c r="L47" s="61">
        <v>25.1</v>
      </c>
    </row>
    <row r="48" spans="1:12" x14ac:dyDescent="0.2">
      <c r="A48" s="234" t="s">
        <v>598</v>
      </c>
      <c r="B48" s="60">
        <v>30.2</v>
      </c>
      <c r="C48" s="23">
        <v>30.2</v>
      </c>
      <c r="D48" s="23">
        <v>31.4</v>
      </c>
      <c r="E48" s="23">
        <v>70.7</v>
      </c>
      <c r="F48" s="23">
        <v>46.6</v>
      </c>
      <c r="G48" s="23">
        <v>18.7</v>
      </c>
      <c r="H48" s="23">
        <v>22.3</v>
      </c>
      <c r="I48" s="23">
        <v>13.3</v>
      </c>
      <c r="J48" s="23">
        <v>8.1999999999999993</v>
      </c>
      <c r="K48" s="23">
        <v>12.3</v>
      </c>
      <c r="L48" s="61">
        <v>30.5</v>
      </c>
    </row>
    <row r="49" spans="1:12" x14ac:dyDescent="0.2">
      <c r="A49" s="227"/>
      <c r="B49" s="60" t="s">
        <v>53</v>
      </c>
      <c r="C49" s="23" t="s">
        <v>53</v>
      </c>
      <c r="D49" s="23" t="s">
        <v>53</v>
      </c>
      <c r="E49" s="23" t="s">
        <v>53</v>
      </c>
      <c r="F49" s="23" t="s">
        <v>53</v>
      </c>
      <c r="G49" s="23" t="s">
        <v>53</v>
      </c>
      <c r="H49" s="23" t="s">
        <v>53</v>
      </c>
      <c r="I49" s="23" t="s">
        <v>53</v>
      </c>
      <c r="J49" s="23" t="s">
        <v>53</v>
      </c>
      <c r="K49" s="23" t="s">
        <v>53</v>
      </c>
      <c r="L49" s="61" t="s">
        <v>53</v>
      </c>
    </row>
    <row r="50" spans="1:12" x14ac:dyDescent="0.2">
      <c r="A50" s="231" t="s">
        <v>599</v>
      </c>
      <c r="B50" s="60">
        <v>37.6</v>
      </c>
      <c r="C50" s="23">
        <v>37.5</v>
      </c>
      <c r="D50" s="23">
        <v>36.700000000000003</v>
      </c>
      <c r="E50" s="23">
        <v>77.900000000000006</v>
      </c>
      <c r="F50" s="23">
        <v>52.8</v>
      </c>
      <c r="G50" s="23">
        <v>24.9</v>
      </c>
      <c r="H50" s="23">
        <v>39.299999999999997</v>
      </c>
      <c r="I50" s="23">
        <v>25</v>
      </c>
      <c r="J50" s="23">
        <v>27.8</v>
      </c>
      <c r="K50" s="23">
        <v>23.8</v>
      </c>
      <c r="L50" s="61">
        <v>39</v>
      </c>
    </row>
    <row r="51" spans="1:12" x14ac:dyDescent="0.2">
      <c r="A51" s="232" t="s">
        <v>597</v>
      </c>
      <c r="B51" s="60">
        <v>46.2</v>
      </c>
      <c r="C51" s="23">
        <v>46.1</v>
      </c>
      <c r="D51" s="23">
        <v>44.1</v>
      </c>
      <c r="E51" s="23">
        <v>80.400000000000006</v>
      </c>
      <c r="F51" s="23">
        <v>61.6</v>
      </c>
      <c r="G51" s="23">
        <v>33.1</v>
      </c>
      <c r="H51" s="23">
        <v>48.9</v>
      </c>
      <c r="I51" s="23">
        <v>32.200000000000003</v>
      </c>
      <c r="J51" s="23">
        <v>33.9</v>
      </c>
      <c r="K51" s="23">
        <v>27.9</v>
      </c>
      <c r="L51" s="61">
        <v>47.3</v>
      </c>
    </row>
    <row r="52" spans="1:12" x14ac:dyDescent="0.2">
      <c r="A52" s="234" t="s">
        <v>598</v>
      </c>
      <c r="B52" s="60">
        <v>54.1</v>
      </c>
      <c r="C52" s="23">
        <v>54.2</v>
      </c>
      <c r="D52" s="23">
        <v>52.3</v>
      </c>
      <c r="E52" s="23">
        <v>81.8</v>
      </c>
      <c r="F52" s="23">
        <v>69.8</v>
      </c>
      <c r="G52" s="23">
        <v>36.4</v>
      </c>
      <c r="H52" s="23">
        <v>56.3</v>
      </c>
      <c r="I52" s="23">
        <v>28.2</v>
      </c>
      <c r="J52" s="23">
        <v>44.4</v>
      </c>
      <c r="K52" s="23">
        <v>41.2</v>
      </c>
      <c r="L52" s="61">
        <v>53.5</v>
      </c>
    </row>
    <row r="53" spans="1:12" x14ac:dyDescent="0.2">
      <c r="A53" s="227"/>
      <c r="B53" s="60" t="s">
        <v>53</v>
      </c>
      <c r="C53" s="23" t="s">
        <v>53</v>
      </c>
      <c r="D53" s="23" t="s">
        <v>53</v>
      </c>
      <c r="E53" s="23" t="s">
        <v>53</v>
      </c>
      <c r="F53" s="23" t="s">
        <v>53</v>
      </c>
      <c r="G53" s="23" t="s">
        <v>53</v>
      </c>
      <c r="H53" s="23" t="s">
        <v>53</v>
      </c>
      <c r="I53" s="23" t="s">
        <v>53</v>
      </c>
      <c r="J53" s="23" t="s">
        <v>53</v>
      </c>
      <c r="K53" s="23" t="s">
        <v>53</v>
      </c>
      <c r="L53" s="61" t="s">
        <v>53</v>
      </c>
    </row>
    <row r="54" spans="1:12" x14ac:dyDescent="0.2">
      <c r="A54" s="227" t="s">
        <v>600</v>
      </c>
      <c r="B54" s="60">
        <v>22.9</v>
      </c>
      <c r="C54" s="23">
        <v>22.9</v>
      </c>
      <c r="D54" s="23">
        <v>23.8</v>
      </c>
      <c r="E54" s="23">
        <v>63.3</v>
      </c>
      <c r="F54" s="23">
        <v>40.5</v>
      </c>
      <c r="G54" s="23">
        <v>14.1</v>
      </c>
      <c r="H54" s="23">
        <v>20.2</v>
      </c>
      <c r="I54" s="23">
        <v>12.4</v>
      </c>
      <c r="J54" s="23">
        <v>7.7</v>
      </c>
      <c r="K54" s="23">
        <v>9.9</v>
      </c>
      <c r="L54" s="61">
        <v>22.9</v>
      </c>
    </row>
    <row r="55" spans="1:12" x14ac:dyDescent="0.2">
      <c r="A55" s="227" t="s">
        <v>601</v>
      </c>
      <c r="B55" s="60">
        <v>32.1</v>
      </c>
      <c r="C55" s="23">
        <v>33.1</v>
      </c>
      <c r="D55" s="23">
        <v>33.299999999999997</v>
      </c>
      <c r="E55" s="23">
        <v>71.2</v>
      </c>
      <c r="F55" s="23">
        <v>51.1</v>
      </c>
      <c r="G55" s="23">
        <v>19.3</v>
      </c>
      <c r="H55" s="23">
        <v>22.4</v>
      </c>
      <c r="I55" s="23">
        <v>15.3</v>
      </c>
      <c r="J55" s="23">
        <v>9.9</v>
      </c>
      <c r="K55" s="23">
        <v>10.8</v>
      </c>
      <c r="L55" s="61">
        <v>26.3</v>
      </c>
    </row>
    <row r="56" spans="1:12" x14ac:dyDescent="0.2">
      <c r="A56" s="227" t="s">
        <v>602</v>
      </c>
      <c r="B56" s="60">
        <v>31.9</v>
      </c>
      <c r="C56" s="23">
        <v>32.9</v>
      </c>
      <c r="D56" s="23">
        <v>33.1</v>
      </c>
      <c r="E56" s="23">
        <v>71.099999999999994</v>
      </c>
      <c r="F56" s="23">
        <v>50.9</v>
      </c>
      <c r="G56" s="23">
        <v>19.100000000000001</v>
      </c>
      <c r="H56" s="23">
        <v>22.1</v>
      </c>
      <c r="I56" s="23">
        <v>14.8</v>
      </c>
      <c r="J56" s="23">
        <v>9.6999999999999993</v>
      </c>
      <c r="K56" s="23">
        <v>10.5</v>
      </c>
      <c r="L56" s="61">
        <v>26.2</v>
      </c>
    </row>
    <row r="57" spans="1:12" x14ac:dyDescent="0.2">
      <c r="A57" s="231" t="s">
        <v>603</v>
      </c>
      <c r="B57" s="60">
        <v>18.899999999999999</v>
      </c>
      <c r="C57" s="23">
        <v>18.899999999999999</v>
      </c>
      <c r="D57" s="23">
        <v>19.399999999999999</v>
      </c>
      <c r="E57" s="23">
        <v>56.7</v>
      </c>
      <c r="F57" s="23">
        <v>34.5</v>
      </c>
      <c r="G57" s="23">
        <v>12.3</v>
      </c>
      <c r="H57" s="23">
        <v>18.899999999999999</v>
      </c>
      <c r="I57" s="23">
        <v>11.7</v>
      </c>
      <c r="J57" s="23">
        <v>7.1</v>
      </c>
      <c r="K57" s="23">
        <v>9.5</v>
      </c>
      <c r="L57" s="61">
        <v>19.600000000000001</v>
      </c>
    </row>
    <row r="58" spans="1:12" x14ac:dyDescent="0.2">
      <c r="A58" s="227" t="s">
        <v>604</v>
      </c>
      <c r="B58" s="60">
        <v>18.399999999999999</v>
      </c>
      <c r="C58" s="23">
        <v>18.3</v>
      </c>
      <c r="D58" s="23">
        <v>18.7</v>
      </c>
      <c r="E58" s="23">
        <v>56.6</v>
      </c>
      <c r="F58" s="23">
        <v>34.200000000000003</v>
      </c>
      <c r="G58" s="23">
        <v>12.4</v>
      </c>
      <c r="H58" s="23">
        <v>19.600000000000001</v>
      </c>
      <c r="I58" s="23">
        <v>11.8</v>
      </c>
      <c r="J58" s="23">
        <v>7</v>
      </c>
      <c r="K58" s="23">
        <v>9.5</v>
      </c>
      <c r="L58" s="61">
        <v>19.3</v>
      </c>
    </row>
    <row r="59" spans="1:12" x14ac:dyDescent="0.2">
      <c r="A59" s="227" t="s">
        <v>605</v>
      </c>
      <c r="B59" s="60">
        <v>13.5</v>
      </c>
      <c r="C59" s="23">
        <v>13.5</v>
      </c>
      <c r="D59" s="23">
        <v>12.5</v>
      </c>
      <c r="E59" s="23">
        <v>51.2</v>
      </c>
      <c r="F59" s="23">
        <v>27</v>
      </c>
      <c r="G59" s="23">
        <v>13.1</v>
      </c>
      <c r="H59" s="23">
        <v>24.1</v>
      </c>
      <c r="I59" s="23">
        <v>13.1</v>
      </c>
      <c r="J59" s="23">
        <v>6.5</v>
      </c>
      <c r="K59" s="23">
        <v>8.6</v>
      </c>
      <c r="L59" s="61">
        <v>13</v>
      </c>
    </row>
    <row r="60" spans="1:12" x14ac:dyDescent="0.2">
      <c r="A60" s="227" t="s">
        <v>606</v>
      </c>
      <c r="B60" s="60">
        <v>32.4</v>
      </c>
      <c r="C60" s="23">
        <v>32</v>
      </c>
      <c r="D60" s="23">
        <v>36.1</v>
      </c>
      <c r="E60" s="23">
        <v>62.4</v>
      </c>
      <c r="F60" s="23">
        <v>48.1</v>
      </c>
      <c r="G60" s="23">
        <v>29.7</v>
      </c>
      <c r="H60" s="23">
        <v>39.6</v>
      </c>
      <c r="I60" s="23">
        <v>21</v>
      </c>
      <c r="J60" s="23">
        <v>13.9</v>
      </c>
      <c r="K60" s="23">
        <v>16.100000000000001</v>
      </c>
      <c r="L60" s="61">
        <v>37</v>
      </c>
    </row>
    <row r="61" spans="1:12" x14ac:dyDescent="0.2">
      <c r="A61" s="225"/>
      <c r="B61" s="12" t="s">
        <v>53</v>
      </c>
      <c r="C61" s="24" t="s">
        <v>53</v>
      </c>
      <c r="D61" s="24" t="s">
        <v>53</v>
      </c>
      <c r="E61" s="24" t="s">
        <v>53</v>
      </c>
      <c r="F61" s="24" t="s">
        <v>53</v>
      </c>
      <c r="G61" s="24" t="s">
        <v>53</v>
      </c>
      <c r="H61" s="24" t="s">
        <v>53</v>
      </c>
      <c r="I61" s="24" t="s">
        <v>53</v>
      </c>
      <c r="J61" s="24" t="s">
        <v>53</v>
      </c>
      <c r="K61" s="24" t="s">
        <v>53</v>
      </c>
      <c r="L61" s="25" t="s">
        <v>53</v>
      </c>
    </row>
    <row r="62" spans="1:12" ht="12" x14ac:dyDescent="0.25">
      <c r="A62" s="235" t="s">
        <v>610</v>
      </c>
      <c r="B62" s="12" t="s">
        <v>53</v>
      </c>
      <c r="C62" s="24" t="s">
        <v>53</v>
      </c>
      <c r="D62" s="24" t="s">
        <v>53</v>
      </c>
      <c r="E62" s="24" t="s">
        <v>53</v>
      </c>
      <c r="F62" s="24" t="s">
        <v>53</v>
      </c>
      <c r="G62" s="24" t="s">
        <v>53</v>
      </c>
      <c r="H62" s="24" t="s">
        <v>53</v>
      </c>
      <c r="I62" s="24" t="s">
        <v>53</v>
      </c>
      <c r="J62" s="24" t="s">
        <v>53</v>
      </c>
      <c r="K62" s="24" t="s">
        <v>53</v>
      </c>
      <c r="L62" s="25" t="s">
        <v>53</v>
      </c>
    </row>
    <row r="63" spans="1:12" ht="12" x14ac:dyDescent="0.25">
      <c r="A63" s="235" t="s">
        <v>611</v>
      </c>
      <c r="B63" s="91" t="s">
        <v>53</v>
      </c>
      <c r="C63" s="92" t="s">
        <v>53</v>
      </c>
      <c r="D63" s="92" t="s">
        <v>53</v>
      </c>
      <c r="E63" s="92" t="s">
        <v>53</v>
      </c>
      <c r="F63" s="92" t="s">
        <v>53</v>
      </c>
      <c r="G63" s="92" t="s">
        <v>53</v>
      </c>
      <c r="H63" s="92" t="s">
        <v>53</v>
      </c>
      <c r="I63" s="92" t="s">
        <v>53</v>
      </c>
      <c r="J63" s="92" t="s">
        <v>53</v>
      </c>
      <c r="K63" s="92" t="s">
        <v>53</v>
      </c>
      <c r="L63" s="93" t="s">
        <v>53</v>
      </c>
    </row>
    <row r="64" spans="1:12" x14ac:dyDescent="0.2">
      <c r="A64" s="231" t="s">
        <v>612</v>
      </c>
      <c r="B64" s="91">
        <v>17195</v>
      </c>
      <c r="C64" s="92">
        <v>15679</v>
      </c>
      <c r="D64" s="92">
        <v>7162</v>
      </c>
      <c r="E64" s="92">
        <v>3671</v>
      </c>
      <c r="F64" s="92">
        <v>1405</v>
      </c>
      <c r="G64" s="92">
        <v>2201</v>
      </c>
      <c r="H64" s="92">
        <v>339</v>
      </c>
      <c r="I64" s="92">
        <v>372</v>
      </c>
      <c r="J64" s="92">
        <v>388</v>
      </c>
      <c r="K64" s="92">
        <v>141</v>
      </c>
      <c r="L64" s="93">
        <v>1516</v>
      </c>
    </row>
    <row r="65" spans="1:12" x14ac:dyDescent="0.2">
      <c r="A65" s="231" t="s">
        <v>613</v>
      </c>
      <c r="B65" s="91">
        <v>45785</v>
      </c>
      <c r="C65" s="92">
        <v>41628</v>
      </c>
      <c r="D65" s="92">
        <v>17601</v>
      </c>
      <c r="E65" s="92">
        <v>8026</v>
      </c>
      <c r="F65" s="92">
        <v>3975</v>
      </c>
      <c r="G65" s="92">
        <v>8524</v>
      </c>
      <c r="H65" s="92">
        <v>908</v>
      </c>
      <c r="I65" s="92">
        <v>1077</v>
      </c>
      <c r="J65" s="92">
        <v>1117</v>
      </c>
      <c r="K65" s="92">
        <v>400</v>
      </c>
      <c r="L65" s="93">
        <v>4157</v>
      </c>
    </row>
    <row r="66" spans="1:12" x14ac:dyDescent="0.2">
      <c r="A66" s="231" t="s">
        <v>614</v>
      </c>
      <c r="B66" s="91">
        <v>69777</v>
      </c>
      <c r="C66" s="92">
        <v>63583</v>
      </c>
      <c r="D66" s="92">
        <v>26058</v>
      </c>
      <c r="E66" s="92">
        <v>9628</v>
      </c>
      <c r="F66" s="92">
        <v>5449</v>
      </c>
      <c r="G66" s="92">
        <v>15869</v>
      </c>
      <c r="H66" s="92">
        <v>1477</v>
      </c>
      <c r="I66" s="92">
        <v>1964</v>
      </c>
      <c r="J66" s="92">
        <v>2297</v>
      </c>
      <c r="K66" s="92">
        <v>841</v>
      </c>
      <c r="L66" s="93">
        <v>6194</v>
      </c>
    </row>
    <row r="67" spans="1:12" x14ac:dyDescent="0.2">
      <c r="A67" s="231"/>
      <c r="B67" s="91" t="s">
        <v>53</v>
      </c>
      <c r="C67" s="92" t="s">
        <v>53</v>
      </c>
      <c r="D67" s="92" t="s">
        <v>53</v>
      </c>
      <c r="E67" s="92" t="s">
        <v>53</v>
      </c>
      <c r="F67" s="92" t="s">
        <v>53</v>
      </c>
      <c r="G67" s="92" t="s">
        <v>53</v>
      </c>
      <c r="H67" s="92" t="s">
        <v>53</v>
      </c>
      <c r="I67" s="92" t="s">
        <v>53</v>
      </c>
      <c r="J67" s="92" t="s">
        <v>53</v>
      </c>
      <c r="K67" s="92" t="s">
        <v>53</v>
      </c>
      <c r="L67" s="93" t="s">
        <v>53</v>
      </c>
    </row>
    <row r="68" spans="1:12" ht="12" x14ac:dyDescent="0.25">
      <c r="A68" s="233" t="s">
        <v>126</v>
      </c>
      <c r="B68" s="91" t="s">
        <v>53</v>
      </c>
      <c r="C68" s="92" t="s">
        <v>53</v>
      </c>
      <c r="D68" s="92" t="s">
        <v>53</v>
      </c>
      <c r="E68" s="92" t="s">
        <v>53</v>
      </c>
      <c r="F68" s="92" t="s">
        <v>53</v>
      </c>
      <c r="G68" s="92" t="s">
        <v>53</v>
      </c>
      <c r="H68" s="92" t="s">
        <v>53</v>
      </c>
      <c r="I68" s="92" t="s">
        <v>53</v>
      </c>
      <c r="J68" s="92" t="s">
        <v>53</v>
      </c>
      <c r="K68" s="92" t="s">
        <v>53</v>
      </c>
      <c r="L68" s="93" t="s">
        <v>53</v>
      </c>
    </row>
    <row r="69" spans="1:12" x14ac:dyDescent="0.2">
      <c r="A69" s="227" t="s">
        <v>171</v>
      </c>
      <c r="B69" s="91">
        <v>34199</v>
      </c>
      <c r="C69" s="92">
        <v>32110</v>
      </c>
      <c r="D69" s="92">
        <v>13004</v>
      </c>
      <c r="E69" s="92">
        <v>1756</v>
      </c>
      <c r="F69" s="92">
        <v>1512</v>
      </c>
      <c r="G69" s="92">
        <v>9405</v>
      </c>
      <c r="H69" s="92">
        <v>905</v>
      </c>
      <c r="I69" s="92">
        <v>1414</v>
      </c>
      <c r="J69" s="92">
        <v>3295</v>
      </c>
      <c r="K69" s="92">
        <v>819</v>
      </c>
      <c r="L69" s="93">
        <v>2089</v>
      </c>
    </row>
    <row r="70" spans="1:12" x14ac:dyDescent="0.2">
      <c r="A70" s="227" t="s">
        <v>615</v>
      </c>
      <c r="B70" s="91">
        <v>2931</v>
      </c>
      <c r="C70" s="92">
        <v>2791</v>
      </c>
      <c r="D70" s="92">
        <v>1506</v>
      </c>
      <c r="E70" s="92">
        <v>248</v>
      </c>
      <c r="F70" s="92">
        <v>112</v>
      </c>
      <c r="G70" s="92">
        <v>595</v>
      </c>
      <c r="H70" s="92">
        <v>65</v>
      </c>
      <c r="I70" s="92">
        <v>92</v>
      </c>
      <c r="J70" s="92">
        <v>139</v>
      </c>
      <c r="K70" s="92">
        <v>34</v>
      </c>
      <c r="L70" s="93">
        <v>140</v>
      </c>
    </row>
    <row r="71" spans="1:12" x14ac:dyDescent="0.2">
      <c r="A71" s="227" t="s">
        <v>616</v>
      </c>
      <c r="B71" s="91">
        <v>10169</v>
      </c>
      <c r="C71" s="92">
        <v>9537</v>
      </c>
      <c r="D71" s="92">
        <v>3825</v>
      </c>
      <c r="E71" s="92">
        <v>656</v>
      </c>
      <c r="F71" s="92">
        <v>495</v>
      </c>
      <c r="G71" s="92">
        <v>2236</v>
      </c>
      <c r="H71" s="92">
        <v>392</v>
      </c>
      <c r="I71" s="92">
        <v>490</v>
      </c>
      <c r="J71" s="92">
        <v>1158</v>
      </c>
      <c r="K71" s="92">
        <v>285</v>
      </c>
      <c r="L71" s="93">
        <v>632</v>
      </c>
    </row>
    <row r="72" spans="1:12" x14ac:dyDescent="0.2">
      <c r="A72" s="227" t="s">
        <v>617</v>
      </c>
      <c r="B72" s="91">
        <v>13804</v>
      </c>
      <c r="C72" s="92">
        <v>12898</v>
      </c>
      <c r="D72" s="92">
        <v>4871</v>
      </c>
      <c r="E72" s="92">
        <v>490</v>
      </c>
      <c r="F72" s="92">
        <v>572</v>
      </c>
      <c r="G72" s="92">
        <v>3809</v>
      </c>
      <c r="H72" s="92">
        <v>388</v>
      </c>
      <c r="I72" s="92">
        <v>638</v>
      </c>
      <c r="J72" s="92">
        <v>1714</v>
      </c>
      <c r="K72" s="92">
        <v>416</v>
      </c>
      <c r="L72" s="93">
        <v>906</v>
      </c>
    </row>
    <row r="73" spans="1:12" x14ac:dyDescent="0.2">
      <c r="A73" s="227" t="s">
        <v>618</v>
      </c>
      <c r="B73" s="91">
        <v>7295</v>
      </c>
      <c r="C73" s="92">
        <v>6884</v>
      </c>
      <c r="D73" s="92">
        <v>2802</v>
      </c>
      <c r="E73" s="92">
        <v>362</v>
      </c>
      <c r="F73" s="92">
        <v>333</v>
      </c>
      <c r="G73" s="92">
        <v>2765</v>
      </c>
      <c r="H73" s="92">
        <v>60</v>
      </c>
      <c r="I73" s="92">
        <v>194</v>
      </c>
      <c r="J73" s="92">
        <v>284</v>
      </c>
      <c r="K73" s="92">
        <v>84</v>
      </c>
      <c r="L73" s="93">
        <v>411</v>
      </c>
    </row>
    <row r="74" spans="1:12" x14ac:dyDescent="0.2">
      <c r="A74" s="227"/>
      <c r="B74" s="91" t="s">
        <v>53</v>
      </c>
      <c r="C74" s="92" t="s">
        <v>53</v>
      </c>
      <c r="D74" s="92" t="s">
        <v>53</v>
      </c>
      <c r="E74" s="92" t="s">
        <v>53</v>
      </c>
      <c r="F74" s="92" t="s">
        <v>53</v>
      </c>
      <c r="G74" s="92" t="s">
        <v>53</v>
      </c>
      <c r="H74" s="92" t="s">
        <v>53</v>
      </c>
      <c r="I74" s="92" t="s">
        <v>53</v>
      </c>
      <c r="J74" s="92" t="s">
        <v>53</v>
      </c>
      <c r="K74" s="92" t="s">
        <v>53</v>
      </c>
      <c r="L74" s="93" t="s">
        <v>53</v>
      </c>
    </row>
    <row r="75" spans="1:12" x14ac:dyDescent="0.2">
      <c r="A75" s="227" t="s">
        <v>172</v>
      </c>
      <c r="B75" s="91">
        <v>62724</v>
      </c>
      <c r="C75" s="92">
        <v>62634</v>
      </c>
      <c r="D75" s="92">
        <v>63788</v>
      </c>
      <c r="E75" s="92">
        <v>27327</v>
      </c>
      <c r="F75" s="92">
        <v>40901</v>
      </c>
      <c r="G75" s="92">
        <v>61690</v>
      </c>
      <c r="H75" s="92">
        <v>56454</v>
      </c>
      <c r="I75" s="92">
        <v>70124</v>
      </c>
      <c r="J75" s="92">
        <v>85303</v>
      </c>
      <c r="K75" s="92">
        <v>73665</v>
      </c>
      <c r="L75" s="93">
        <v>64103</v>
      </c>
    </row>
    <row r="76" spans="1:12" x14ac:dyDescent="0.2">
      <c r="A76" s="227" t="s">
        <v>615</v>
      </c>
      <c r="B76" s="91">
        <v>23296</v>
      </c>
      <c r="C76" s="92">
        <v>23550</v>
      </c>
      <c r="D76" s="92">
        <v>25773</v>
      </c>
      <c r="E76" s="92">
        <v>5100</v>
      </c>
      <c r="F76" s="92">
        <v>8773</v>
      </c>
      <c r="G76" s="92">
        <v>24705</v>
      </c>
      <c r="H76" s="92">
        <v>17212</v>
      </c>
      <c r="I76" s="92">
        <v>24162</v>
      </c>
      <c r="J76" s="92">
        <v>41843</v>
      </c>
      <c r="K76" s="92">
        <v>23806</v>
      </c>
      <c r="L76" s="93">
        <v>18227</v>
      </c>
    </row>
    <row r="77" spans="1:12" x14ac:dyDescent="0.2">
      <c r="A77" s="227" t="s">
        <v>616</v>
      </c>
      <c r="B77" s="91">
        <v>45001</v>
      </c>
      <c r="C77" s="92">
        <v>45024</v>
      </c>
      <c r="D77" s="92">
        <v>44938</v>
      </c>
      <c r="E77" s="92">
        <v>17918</v>
      </c>
      <c r="F77" s="92">
        <v>27061</v>
      </c>
      <c r="G77" s="92">
        <v>41059</v>
      </c>
      <c r="H77" s="92">
        <v>41226</v>
      </c>
      <c r="I77" s="92">
        <v>54845</v>
      </c>
      <c r="J77" s="92">
        <v>71106</v>
      </c>
      <c r="K77" s="92">
        <v>53240</v>
      </c>
      <c r="L77" s="93">
        <v>44653</v>
      </c>
    </row>
    <row r="78" spans="1:12" x14ac:dyDescent="0.2">
      <c r="A78" s="227" t="s">
        <v>617</v>
      </c>
      <c r="B78" s="91">
        <v>69903</v>
      </c>
      <c r="C78" s="92">
        <v>69668</v>
      </c>
      <c r="D78" s="92">
        <v>70313</v>
      </c>
      <c r="E78" s="92">
        <v>33393</v>
      </c>
      <c r="F78" s="92">
        <v>45479</v>
      </c>
      <c r="G78" s="92">
        <v>63173</v>
      </c>
      <c r="H78" s="92">
        <v>73114</v>
      </c>
      <c r="I78" s="92">
        <v>80996</v>
      </c>
      <c r="J78" s="92">
        <v>93562</v>
      </c>
      <c r="K78" s="92">
        <v>78538</v>
      </c>
      <c r="L78" s="93">
        <v>73241</v>
      </c>
    </row>
    <row r="79" spans="1:12" x14ac:dyDescent="0.2">
      <c r="A79" s="230" t="s">
        <v>618</v>
      </c>
      <c r="B79" s="94">
        <v>89686</v>
      </c>
      <c r="C79" s="95">
        <v>89698</v>
      </c>
      <c r="D79" s="95">
        <v>98610</v>
      </c>
      <c r="E79" s="95">
        <v>51397</v>
      </c>
      <c r="F79" s="95">
        <v>64416</v>
      </c>
      <c r="G79" s="95">
        <v>84291</v>
      </c>
      <c r="H79" s="95">
        <v>90730</v>
      </c>
      <c r="I79" s="95">
        <v>94758</v>
      </c>
      <c r="J79" s="95">
        <v>114611</v>
      </c>
      <c r="K79" s="95">
        <v>139018</v>
      </c>
      <c r="L79" s="96">
        <v>89494</v>
      </c>
    </row>
    <row r="80" spans="1:12" s="404" customFormat="1" ht="0.9" customHeight="1" x14ac:dyDescent="0.2">
      <c r="A80" s="411" t="s">
        <v>278</v>
      </c>
      <c r="B80" s="417"/>
      <c r="C80" s="417"/>
      <c r="D80" s="417"/>
      <c r="E80" s="417"/>
      <c r="F80" s="417"/>
      <c r="G80" s="417"/>
      <c r="H80" s="417"/>
      <c r="I80" s="417"/>
      <c r="J80" s="417"/>
      <c r="K80" s="417"/>
      <c r="L80" s="417"/>
    </row>
    <row r="81" spans="1:12" x14ac:dyDescent="0.2">
      <c r="A81" s="229" t="s">
        <v>154</v>
      </c>
      <c r="B81" s="3"/>
      <c r="C81" s="3"/>
      <c r="D81" s="3"/>
      <c r="E81" s="3"/>
      <c r="F81" s="3"/>
      <c r="G81" s="3"/>
      <c r="H81" s="3"/>
      <c r="I81" s="3"/>
      <c r="J81" s="3"/>
      <c r="K81" s="3"/>
      <c r="L81" s="3"/>
    </row>
    <row r="82" spans="1:12" ht="38.25" customHeight="1" x14ac:dyDescent="0.2">
      <c r="A82" s="453" t="s">
        <v>838</v>
      </c>
      <c r="B82" s="453"/>
      <c r="C82" s="453"/>
      <c r="D82" s="453"/>
      <c r="E82" s="453"/>
      <c r="F82" s="453"/>
      <c r="G82" s="453"/>
      <c r="H82" s="453"/>
      <c r="I82" s="453"/>
      <c r="J82" s="453"/>
      <c r="K82" s="453"/>
      <c r="L82" s="453"/>
    </row>
    <row r="83" spans="1:12" x14ac:dyDescent="0.2">
      <c r="A83" s="18" t="s">
        <v>162</v>
      </c>
    </row>
    <row r="85" spans="1:12" x14ac:dyDescent="0.2">
      <c r="A85" s="18" t="s">
        <v>47</v>
      </c>
    </row>
  </sheetData>
  <mergeCells count="10">
    <mergeCell ref="A82:L82"/>
    <mergeCell ref="K6:K7"/>
    <mergeCell ref="A5:A7"/>
    <mergeCell ref="B5:B7"/>
    <mergeCell ref="C6:C7"/>
    <mergeCell ref="J6:J7"/>
    <mergeCell ref="C5:K5"/>
    <mergeCell ref="L5:L7"/>
    <mergeCell ref="D6:F6"/>
    <mergeCell ref="G6:I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3"/>
  <sheetViews>
    <sheetView tabSelected="1" zoomScaleNormal="100" zoomScaleSheetLayoutView="100" workbookViewId="0">
      <pane xSplit="1" ySplit="7" topLeftCell="B8" activePane="bottomRight" state="frozen"/>
      <selection pane="topRight" activeCell="B1" sqref="B1"/>
      <selection pane="bottomLeft" activeCell="A7" sqref="A7"/>
      <selection pane="bottomRight" activeCell="E9" sqref="E9"/>
    </sheetView>
  </sheetViews>
  <sheetFormatPr defaultColWidth="9.109375" defaultRowHeight="11.4" x14ac:dyDescent="0.2"/>
  <cols>
    <col min="1" max="1" width="27" style="18" customWidth="1"/>
    <col min="2" max="3" width="10.6640625" style="18" customWidth="1"/>
    <col min="4" max="4" width="11.33203125" style="18" customWidth="1"/>
    <col min="5" max="12" width="10.6640625" style="18" customWidth="1"/>
    <col min="13" max="13" width="9.109375" style="18"/>
    <col min="14" max="14" width="15" style="18" customWidth="1"/>
    <col min="15" max="16384" width="9.109375" style="18"/>
  </cols>
  <sheetData>
    <row r="1" spans="1:21" s="404" customFormat="1" ht="0.9" customHeight="1" x14ac:dyDescent="0.2">
      <c r="A1" s="404" t="s">
        <v>826</v>
      </c>
    </row>
    <row r="2" spans="1:21" x14ac:dyDescent="0.2">
      <c r="A2" s="18" t="s">
        <v>223</v>
      </c>
    </row>
    <row r="3" spans="1:21" x14ac:dyDescent="0.2">
      <c r="A3" s="18" t="s">
        <v>829</v>
      </c>
    </row>
    <row r="5" spans="1:21" ht="24.75" customHeight="1" x14ac:dyDescent="0.2">
      <c r="A5" s="457" t="s">
        <v>156</v>
      </c>
      <c r="B5" s="460" t="s">
        <v>0</v>
      </c>
      <c r="C5" s="463" t="s">
        <v>4</v>
      </c>
      <c r="D5" s="463"/>
      <c r="E5" s="463"/>
      <c r="F5" s="463"/>
      <c r="G5" s="463"/>
      <c r="H5" s="463"/>
      <c r="I5" s="463"/>
      <c r="J5" s="463"/>
      <c r="K5" s="464"/>
      <c r="L5" s="454" t="s">
        <v>5</v>
      </c>
    </row>
    <row r="6" spans="1:21" ht="30" customHeight="1" x14ac:dyDescent="0.3">
      <c r="A6" s="458"/>
      <c r="B6" s="461"/>
      <c r="C6" s="460" t="s">
        <v>0</v>
      </c>
      <c r="D6" s="466" t="s">
        <v>141</v>
      </c>
      <c r="E6" s="467"/>
      <c r="F6" s="468"/>
      <c r="G6" s="469" t="s">
        <v>135</v>
      </c>
      <c r="H6" s="463"/>
      <c r="I6" s="464"/>
      <c r="J6" s="454" t="s">
        <v>3</v>
      </c>
      <c r="K6" s="454" t="s">
        <v>98</v>
      </c>
      <c r="L6" s="455"/>
    </row>
    <row r="7" spans="1:21" ht="65.25" customHeight="1" x14ac:dyDescent="0.2">
      <c r="A7" s="459"/>
      <c r="B7" s="462"/>
      <c r="C7" s="465"/>
      <c r="D7" s="6" t="s">
        <v>164</v>
      </c>
      <c r="E7" s="35" t="s">
        <v>45</v>
      </c>
      <c r="F7" s="6" t="s">
        <v>165</v>
      </c>
      <c r="G7" s="33" t="s">
        <v>1</v>
      </c>
      <c r="H7" s="33" t="s">
        <v>153</v>
      </c>
      <c r="I7" s="32" t="s">
        <v>2</v>
      </c>
      <c r="J7" s="465"/>
      <c r="K7" s="465"/>
      <c r="L7" s="456"/>
    </row>
    <row r="8" spans="1:21" ht="12" x14ac:dyDescent="0.25">
      <c r="A8" s="120" t="s">
        <v>99</v>
      </c>
      <c r="B8" s="4" t="s">
        <v>53</v>
      </c>
      <c r="C8" s="3" t="s">
        <v>53</v>
      </c>
      <c r="D8" s="3" t="s">
        <v>53</v>
      </c>
      <c r="E8" s="3" t="s">
        <v>53</v>
      </c>
      <c r="F8" s="3" t="s">
        <v>53</v>
      </c>
      <c r="G8" s="3" t="s">
        <v>53</v>
      </c>
      <c r="H8" s="3" t="s">
        <v>53</v>
      </c>
      <c r="I8" s="3" t="s">
        <v>53</v>
      </c>
      <c r="J8" s="3" t="s">
        <v>53</v>
      </c>
      <c r="K8" s="3" t="s">
        <v>53</v>
      </c>
      <c r="L8" s="5" t="s">
        <v>53</v>
      </c>
    </row>
    <row r="9" spans="1:21" x14ac:dyDescent="0.2">
      <c r="A9" s="119" t="s">
        <v>7</v>
      </c>
      <c r="B9" s="84">
        <v>159358</v>
      </c>
      <c r="C9" s="72">
        <v>144429</v>
      </c>
      <c r="D9" s="72">
        <v>59381</v>
      </c>
      <c r="E9" s="72">
        <v>11230</v>
      </c>
      <c r="F9" s="72">
        <v>7971</v>
      </c>
      <c r="G9" s="72">
        <v>41944</v>
      </c>
      <c r="H9" s="72">
        <v>3437</v>
      </c>
      <c r="I9" s="72">
        <v>6000</v>
      </c>
      <c r="J9" s="72">
        <v>11321</v>
      </c>
      <c r="K9" s="72">
        <v>3145</v>
      </c>
      <c r="L9" s="73">
        <v>14929</v>
      </c>
    </row>
    <row r="10" spans="1:21" x14ac:dyDescent="0.2">
      <c r="A10" s="121" t="s">
        <v>244</v>
      </c>
      <c r="B10" s="84">
        <v>14289</v>
      </c>
      <c r="C10" s="72">
        <v>11946</v>
      </c>
      <c r="D10" s="72">
        <v>5652</v>
      </c>
      <c r="E10" s="72">
        <v>1703</v>
      </c>
      <c r="F10" s="72">
        <v>858</v>
      </c>
      <c r="G10" s="72">
        <v>2256</v>
      </c>
      <c r="H10" s="72">
        <v>119</v>
      </c>
      <c r="I10" s="72">
        <v>235</v>
      </c>
      <c r="J10" s="72">
        <v>839</v>
      </c>
      <c r="K10" s="72">
        <v>284</v>
      </c>
      <c r="L10" s="73">
        <v>2343</v>
      </c>
      <c r="N10" s="400" t="s">
        <v>244</v>
      </c>
      <c r="O10" s="423">
        <f>E10+F10</f>
        <v>2561</v>
      </c>
      <c r="P10" s="423">
        <v>1293</v>
      </c>
      <c r="Q10" s="423">
        <f>E34+F34</f>
        <v>1268</v>
      </c>
      <c r="S10" s="84">
        <v>14289</v>
      </c>
      <c r="T10" s="423">
        <v>7345</v>
      </c>
      <c r="U10" s="84">
        <v>6944</v>
      </c>
    </row>
    <row r="11" spans="1:21" x14ac:dyDescent="0.2">
      <c r="A11" s="121" t="s">
        <v>245</v>
      </c>
      <c r="B11" s="84">
        <v>13984</v>
      </c>
      <c r="C11" s="72">
        <v>11911</v>
      </c>
      <c r="D11" s="72">
        <v>5496</v>
      </c>
      <c r="E11" s="72">
        <v>1442</v>
      </c>
      <c r="F11" s="72">
        <v>821</v>
      </c>
      <c r="G11" s="72">
        <v>2707</v>
      </c>
      <c r="H11" s="72">
        <v>187</v>
      </c>
      <c r="I11" s="72">
        <v>283</v>
      </c>
      <c r="J11" s="72">
        <v>770</v>
      </c>
      <c r="K11" s="72">
        <v>205</v>
      </c>
      <c r="L11" s="73">
        <v>2073</v>
      </c>
      <c r="N11" s="400" t="s">
        <v>245</v>
      </c>
      <c r="O11" s="423">
        <f t="shared" ref="O11:O27" si="0">E11+F11</f>
        <v>2263</v>
      </c>
      <c r="P11" s="423">
        <v>1192</v>
      </c>
      <c r="Q11" s="423">
        <f t="shared" ref="Q11:Q27" si="1">E35+F35</f>
        <v>1071</v>
      </c>
      <c r="S11" s="84">
        <v>13984</v>
      </c>
      <c r="T11" s="423">
        <v>7200</v>
      </c>
      <c r="U11" s="84">
        <v>6784</v>
      </c>
    </row>
    <row r="12" spans="1:21" x14ac:dyDescent="0.2">
      <c r="A12" s="121" t="s">
        <v>246</v>
      </c>
      <c r="B12" s="84">
        <v>15046</v>
      </c>
      <c r="C12" s="72">
        <v>12991</v>
      </c>
      <c r="D12" s="72">
        <v>6079</v>
      </c>
      <c r="E12" s="72">
        <v>1320</v>
      </c>
      <c r="F12" s="72">
        <v>817</v>
      </c>
      <c r="G12" s="72">
        <v>3362</v>
      </c>
      <c r="H12" s="72">
        <v>304</v>
      </c>
      <c r="I12" s="72">
        <v>338</v>
      </c>
      <c r="J12" s="72">
        <v>587</v>
      </c>
      <c r="K12" s="72">
        <v>184</v>
      </c>
      <c r="L12" s="73">
        <v>2055</v>
      </c>
      <c r="N12" s="400" t="s">
        <v>246</v>
      </c>
      <c r="O12" s="423">
        <f t="shared" si="0"/>
        <v>2137</v>
      </c>
      <c r="P12" s="423">
        <v>1081</v>
      </c>
      <c r="Q12" s="423">
        <f t="shared" si="1"/>
        <v>1056</v>
      </c>
      <c r="S12" s="84">
        <v>15046</v>
      </c>
      <c r="T12" s="423">
        <v>7777</v>
      </c>
      <c r="U12" s="84">
        <v>7269</v>
      </c>
    </row>
    <row r="13" spans="1:21" x14ac:dyDescent="0.2">
      <c r="A13" s="121" t="s">
        <v>247</v>
      </c>
      <c r="B13" s="84">
        <v>14407</v>
      </c>
      <c r="C13" s="72">
        <v>12572</v>
      </c>
      <c r="D13" s="72">
        <v>5969</v>
      </c>
      <c r="E13" s="72">
        <v>1113</v>
      </c>
      <c r="F13" s="72">
        <v>756</v>
      </c>
      <c r="G13" s="72">
        <v>3478</v>
      </c>
      <c r="H13" s="72">
        <v>231</v>
      </c>
      <c r="I13" s="72">
        <v>270</v>
      </c>
      <c r="J13" s="72">
        <v>573</v>
      </c>
      <c r="K13" s="72">
        <v>182</v>
      </c>
      <c r="L13" s="73">
        <v>1835</v>
      </c>
      <c r="N13" s="400" t="s">
        <v>247</v>
      </c>
      <c r="O13" s="423">
        <f t="shared" si="0"/>
        <v>1869</v>
      </c>
      <c r="P13" s="423">
        <v>912</v>
      </c>
      <c r="Q13" s="423">
        <f t="shared" si="1"/>
        <v>957</v>
      </c>
      <c r="S13" s="84">
        <v>14407</v>
      </c>
      <c r="T13" s="423">
        <v>7473</v>
      </c>
      <c r="U13" s="84">
        <v>6934</v>
      </c>
    </row>
    <row r="14" spans="1:21" x14ac:dyDescent="0.2">
      <c r="A14" s="121" t="s">
        <v>248</v>
      </c>
      <c r="B14" s="84">
        <v>12379</v>
      </c>
      <c r="C14" s="72">
        <v>11160</v>
      </c>
      <c r="D14" s="72">
        <v>4326</v>
      </c>
      <c r="E14" s="72">
        <v>1024</v>
      </c>
      <c r="F14" s="72">
        <v>655</v>
      </c>
      <c r="G14" s="72">
        <v>2822</v>
      </c>
      <c r="H14" s="72">
        <v>120</v>
      </c>
      <c r="I14" s="72">
        <v>235</v>
      </c>
      <c r="J14" s="72">
        <v>1480</v>
      </c>
      <c r="K14" s="72">
        <v>498</v>
      </c>
      <c r="L14" s="73">
        <v>1219</v>
      </c>
      <c r="N14" s="400" t="s">
        <v>248</v>
      </c>
      <c r="O14" s="423">
        <f t="shared" si="0"/>
        <v>1679</v>
      </c>
      <c r="P14" s="423">
        <v>821</v>
      </c>
      <c r="Q14" s="423">
        <f t="shared" si="1"/>
        <v>858</v>
      </c>
      <c r="S14" s="84">
        <v>12379</v>
      </c>
      <c r="T14" s="423">
        <v>6678</v>
      </c>
      <c r="U14" s="84">
        <v>5701</v>
      </c>
    </row>
    <row r="15" spans="1:21" x14ac:dyDescent="0.2">
      <c r="A15" s="121" t="s">
        <v>249</v>
      </c>
      <c r="B15" s="84">
        <v>10746</v>
      </c>
      <c r="C15" s="72">
        <v>9841</v>
      </c>
      <c r="D15" s="72">
        <v>3642</v>
      </c>
      <c r="E15" s="72">
        <v>990</v>
      </c>
      <c r="F15" s="72">
        <v>722</v>
      </c>
      <c r="G15" s="72">
        <v>2405</v>
      </c>
      <c r="H15" s="72">
        <v>144</v>
      </c>
      <c r="I15" s="72">
        <v>274</v>
      </c>
      <c r="J15" s="72">
        <v>1271</v>
      </c>
      <c r="K15" s="72">
        <v>393</v>
      </c>
      <c r="L15" s="73">
        <v>905</v>
      </c>
      <c r="N15" s="400" t="s">
        <v>249</v>
      </c>
      <c r="O15" s="423">
        <f t="shared" si="0"/>
        <v>1712</v>
      </c>
      <c r="P15" s="423">
        <v>802</v>
      </c>
      <c r="Q15" s="423">
        <f t="shared" si="1"/>
        <v>910</v>
      </c>
      <c r="S15" s="84">
        <v>10746</v>
      </c>
      <c r="T15" s="423">
        <v>5431</v>
      </c>
      <c r="U15" s="84">
        <v>5315</v>
      </c>
    </row>
    <row r="16" spans="1:21" x14ac:dyDescent="0.2">
      <c r="A16" s="121" t="s">
        <v>250</v>
      </c>
      <c r="B16" s="84">
        <v>10346</v>
      </c>
      <c r="C16" s="72">
        <v>9532</v>
      </c>
      <c r="D16" s="72">
        <v>3597</v>
      </c>
      <c r="E16" s="72">
        <v>911</v>
      </c>
      <c r="F16" s="72">
        <v>639</v>
      </c>
      <c r="G16" s="72">
        <v>2469</v>
      </c>
      <c r="H16" s="72">
        <v>183</v>
      </c>
      <c r="I16" s="72">
        <v>378</v>
      </c>
      <c r="J16" s="72">
        <v>1030</v>
      </c>
      <c r="K16" s="72">
        <v>325</v>
      </c>
      <c r="L16" s="73">
        <v>814</v>
      </c>
      <c r="N16" s="400" t="s">
        <v>250</v>
      </c>
      <c r="O16" s="423">
        <f t="shared" si="0"/>
        <v>1550</v>
      </c>
      <c r="P16" s="423">
        <v>721</v>
      </c>
      <c r="Q16" s="423">
        <f t="shared" si="1"/>
        <v>829</v>
      </c>
      <c r="S16" s="84">
        <v>10346</v>
      </c>
      <c r="T16" s="423">
        <v>5151</v>
      </c>
      <c r="U16" s="84">
        <v>5195</v>
      </c>
    </row>
    <row r="17" spans="1:21" x14ac:dyDescent="0.2">
      <c r="A17" s="121" t="s">
        <v>251</v>
      </c>
      <c r="B17" s="84">
        <v>11404</v>
      </c>
      <c r="C17" s="72">
        <v>10617</v>
      </c>
      <c r="D17" s="72">
        <v>4120</v>
      </c>
      <c r="E17" s="72">
        <v>784</v>
      </c>
      <c r="F17" s="72">
        <v>639</v>
      </c>
      <c r="G17" s="72">
        <v>2939</v>
      </c>
      <c r="H17" s="72">
        <v>302</v>
      </c>
      <c r="I17" s="72">
        <v>654</v>
      </c>
      <c r="J17" s="72">
        <v>907</v>
      </c>
      <c r="K17" s="72">
        <v>272</v>
      </c>
      <c r="L17" s="73">
        <v>787</v>
      </c>
      <c r="N17" s="400" t="s">
        <v>251</v>
      </c>
      <c r="O17" s="423">
        <f t="shared" si="0"/>
        <v>1423</v>
      </c>
      <c r="P17" s="423">
        <v>687</v>
      </c>
      <c r="Q17" s="423">
        <f t="shared" si="1"/>
        <v>736</v>
      </c>
      <c r="S17" s="84">
        <v>11404</v>
      </c>
      <c r="T17" s="423">
        <v>5753</v>
      </c>
      <c r="U17" s="84">
        <v>5651</v>
      </c>
    </row>
    <row r="18" spans="1:21" x14ac:dyDescent="0.2">
      <c r="A18" s="121" t="s">
        <v>252</v>
      </c>
      <c r="B18" s="84">
        <v>11659</v>
      </c>
      <c r="C18" s="72">
        <v>10927</v>
      </c>
      <c r="D18" s="72">
        <v>3998</v>
      </c>
      <c r="E18" s="72">
        <v>615</v>
      </c>
      <c r="F18" s="72">
        <v>613</v>
      </c>
      <c r="G18" s="72">
        <v>3553</v>
      </c>
      <c r="H18" s="72">
        <v>321</v>
      </c>
      <c r="I18" s="72">
        <v>796</v>
      </c>
      <c r="J18" s="72">
        <v>810</v>
      </c>
      <c r="K18" s="72">
        <v>221</v>
      </c>
      <c r="L18" s="73">
        <v>732</v>
      </c>
      <c r="N18" s="400" t="s">
        <v>252</v>
      </c>
      <c r="O18" s="423">
        <f t="shared" si="0"/>
        <v>1228</v>
      </c>
      <c r="P18" s="423">
        <v>613</v>
      </c>
      <c r="Q18" s="423">
        <f t="shared" si="1"/>
        <v>615</v>
      </c>
      <c r="S18" s="84">
        <v>11659</v>
      </c>
      <c r="T18" s="423">
        <v>6161</v>
      </c>
      <c r="U18" s="84">
        <v>5498</v>
      </c>
    </row>
    <row r="19" spans="1:21" x14ac:dyDescent="0.2">
      <c r="A19" s="121" t="s">
        <v>253</v>
      </c>
      <c r="B19" s="84">
        <v>11072</v>
      </c>
      <c r="C19" s="72">
        <v>10335</v>
      </c>
      <c r="D19" s="72">
        <v>3907</v>
      </c>
      <c r="E19" s="72">
        <v>495</v>
      </c>
      <c r="F19" s="72">
        <v>514</v>
      </c>
      <c r="G19" s="72">
        <v>3541</v>
      </c>
      <c r="H19" s="72">
        <v>363</v>
      </c>
      <c r="I19" s="72">
        <v>664</v>
      </c>
      <c r="J19" s="72">
        <v>694</v>
      </c>
      <c r="K19" s="72">
        <v>157</v>
      </c>
      <c r="L19" s="73">
        <v>737</v>
      </c>
      <c r="N19" s="400" t="s">
        <v>253</v>
      </c>
      <c r="O19" s="423">
        <f t="shared" si="0"/>
        <v>1009</v>
      </c>
      <c r="P19" s="423">
        <v>488</v>
      </c>
      <c r="Q19" s="423">
        <f t="shared" si="1"/>
        <v>521</v>
      </c>
      <c r="S19" s="84">
        <v>11072</v>
      </c>
      <c r="T19" s="423">
        <v>5821</v>
      </c>
      <c r="U19" s="84">
        <v>5251</v>
      </c>
    </row>
    <row r="20" spans="1:21" x14ac:dyDescent="0.2">
      <c r="A20" s="121" t="s">
        <v>254</v>
      </c>
      <c r="B20" s="84">
        <v>9203</v>
      </c>
      <c r="C20" s="72">
        <v>8655</v>
      </c>
      <c r="D20" s="72">
        <v>3331</v>
      </c>
      <c r="E20" s="72">
        <v>356</v>
      </c>
      <c r="F20" s="72">
        <v>359</v>
      </c>
      <c r="G20" s="72">
        <v>3050</v>
      </c>
      <c r="H20" s="72">
        <v>353</v>
      </c>
      <c r="I20" s="72">
        <v>464</v>
      </c>
      <c r="J20" s="72">
        <v>590</v>
      </c>
      <c r="K20" s="72">
        <v>152</v>
      </c>
      <c r="L20" s="73">
        <v>548</v>
      </c>
      <c r="N20" s="400" t="s">
        <v>254</v>
      </c>
      <c r="O20" s="423">
        <f t="shared" si="0"/>
        <v>715</v>
      </c>
      <c r="P20" s="423">
        <v>356</v>
      </c>
      <c r="Q20" s="423">
        <f t="shared" si="1"/>
        <v>359</v>
      </c>
      <c r="S20" s="84">
        <v>9203</v>
      </c>
      <c r="T20" s="423">
        <v>4758</v>
      </c>
      <c r="U20" s="84">
        <v>4445</v>
      </c>
    </row>
    <row r="21" spans="1:21" x14ac:dyDescent="0.2">
      <c r="A21" s="121" t="s">
        <v>255</v>
      </c>
      <c r="B21" s="84">
        <v>7715</v>
      </c>
      <c r="C21" s="72">
        <v>7318</v>
      </c>
      <c r="D21" s="72">
        <v>2843</v>
      </c>
      <c r="E21" s="72">
        <v>239</v>
      </c>
      <c r="F21" s="72">
        <v>231</v>
      </c>
      <c r="G21" s="72">
        <v>2591</v>
      </c>
      <c r="H21" s="72">
        <v>260</v>
      </c>
      <c r="I21" s="72">
        <v>442</v>
      </c>
      <c r="J21" s="72">
        <v>598</v>
      </c>
      <c r="K21" s="72">
        <v>114</v>
      </c>
      <c r="L21" s="73">
        <v>397</v>
      </c>
      <c r="N21" s="400" t="s">
        <v>255</v>
      </c>
      <c r="O21" s="423">
        <f t="shared" si="0"/>
        <v>470</v>
      </c>
      <c r="P21" s="423">
        <v>234</v>
      </c>
      <c r="Q21" s="423">
        <f t="shared" si="1"/>
        <v>236</v>
      </c>
      <c r="S21" s="84">
        <v>7715</v>
      </c>
      <c r="T21" s="423">
        <v>3828</v>
      </c>
      <c r="U21" s="84">
        <v>3887</v>
      </c>
    </row>
    <row r="22" spans="1:21" x14ac:dyDescent="0.2">
      <c r="A22" s="121" t="s">
        <v>256</v>
      </c>
      <c r="B22" s="84">
        <v>6361</v>
      </c>
      <c r="C22" s="72">
        <v>6161</v>
      </c>
      <c r="D22" s="72">
        <v>2388</v>
      </c>
      <c r="E22" s="72">
        <v>113</v>
      </c>
      <c r="F22" s="72">
        <v>145</v>
      </c>
      <c r="G22" s="72">
        <v>2307</v>
      </c>
      <c r="H22" s="72">
        <v>184</v>
      </c>
      <c r="I22" s="72">
        <v>420</v>
      </c>
      <c r="J22" s="72">
        <v>529</v>
      </c>
      <c r="K22" s="72">
        <v>75</v>
      </c>
      <c r="L22" s="73">
        <v>200</v>
      </c>
      <c r="N22" s="400" t="s">
        <v>256</v>
      </c>
      <c r="O22" s="423">
        <f t="shared" si="0"/>
        <v>258</v>
      </c>
      <c r="P22" s="423">
        <v>108</v>
      </c>
      <c r="Q22" s="423">
        <f t="shared" si="1"/>
        <v>150</v>
      </c>
      <c r="S22" s="84">
        <v>6361</v>
      </c>
      <c r="T22" s="423">
        <v>3181</v>
      </c>
      <c r="U22" s="84">
        <v>3180</v>
      </c>
    </row>
    <row r="23" spans="1:21" x14ac:dyDescent="0.2">
      <c r="A23" s="121" t="s">
        <v>257</v>
      </c>
      <c r="B23" s="84">
        <v>3889</v>
      </c>
      <c r="C23" s="72">
        <v>3794</v>
      </c>
      <c r="D23" s="72">
        <v>1372</v>
      </c>
      <c r="E23" s="72">
        <v>50</v>
      </c>
      <c r="F23" s="72">
        <v>88</v>
      </c>
      <c r="G23" s="72">
        <v>1582</v>
      </c>
      <c r="H23" s="72">
        <v>186</v>
      </c>
      <c r="I23" s="72">
        <v>191</v>
      </c>
      <c r="J23" s="72">
        <v>292</v>
      </c>
      <c r="K23" s="72">
        <v>33</v>
      </c>
      <c r="L23" s="73">
        <v>95</v>
      </c>
      <c r="N23" s="400" t="s">
        <v>257</v>
      </c>
      <c r="O23" s="423">
        <f t="shared" si="0"/>
        <v>138</v>
      </c>
      <c r="P23" s="423">
        <v>51</v>
      </c>
      <c r="Q23" s="423">
        <f t="shared" si="1"/>
        <v>87</v>
      </c>
      <c r="S23" s="84">
        <v>3889</v>
      </c>
      <c r="T23" s="423">
        <v>1934</v>
      </c>
      <c r="U23" s="84">
        <v>1955</v>
      </c>
    </row>
    <row r="24" spans="1:21" x14ac:dyDescent="0.2">
      <c r="A24" s="121" t="s">
        <v>258</v>
      </c>
      <c r="B24" s="84">
        <v>3030</v>
      </c>
      <c r="C24" s="72">
        <v>2944</v>
      </c>
      <c r="D24" s="72">
        <v>1187</v>
      </c>
      <c r="E24" s="72">
        <v>38</v>
      </c>
      <c r="F24" s="72">
        <v>62</v>
      </c>
      <c r="G24" s="72">
        <v>1241</v>
      </c>
      <c r="H24" s="72">
        <v>95</v>
      </c>
      <c r="I24" s="72">
        <v>139</v>
      </c>
      <c r="J24" s="72">
        <v>163</v>
      </c>
      <c r="K24" s="72">
        <v>19</v>
      </c>
      <c r="L24" s="73">
        <v>86</v>
      </c>
      <c r="N24" s="400" t="s">
        <v>258</v>
      </c>
      <c r="O24" s="423">
        <f t="shared" si="0"/>
        <v>100</v>
      </c>
      <c r="P24" s="423">
        <v>39</v>
      </c>
      <c r="Q24" s="423">
        <f t="shared" si="1"/>
        <v>61</v>
      </c>
      <c r="S24" s="84">
        <v>3030</v>
      </c>
      <c r="T24" s="423">
        <v>1411</v>
      </c>
      <c r="U24" s="84">
        <v>1619</v>
      </c>
    </row>
    <row r="25" spans="1:21" x14ac:dyDescent="0.2">
      <c r="A25" s="121" t="s">
        <v>259</v>
      </c>
      <c r="B25" s="84">
        <v>1984</v>
      </c>
      <c r="C25" s="72">
        <v>1933</v>
      </c>
      <c r="D25" s="72">
        <v>780</v>
      </c>
      <c r="E25" s="72">
        <v>16</v>
      </c>
      <c r="F25" s="72">
        <v>29</v>
      </c>
      <c r="G25" s="72">
        <v>809</v>
      </c>
      <c r="H25" s="72">
        <v>51</v>
      </c>
      <c r="I25" s="72">
        <v>129</v>
      </c>
      <c r="J25" s="72">
        <v>106</v>
      </c>
      <c r="K25" s="72">
        <v>13</v>
      </c>
      <c r="L25" s="73">
        <v>51</v>
      </c>
      <c r="N25" s="400" t="s">
        <v>259</v>
      </c>
      <c r="O25" s="423">
        <f t="shared" si="0"/>
        <v>45</v>
      </c>
      <c r="P25" s="423">
        <v>18</v>
      </c>
      <c r="Q25" s="423">
        <f t="shared" si="1"/>
        <v>27</v>
      </c>
      <c r="S25" s="84">
        <v>1984</v>
      </c>
      <c r="T25" s="423">
        <v>838</v>
      </c>
      <c r="U25" s="84">
        <v>1146</v>
      </c>
    </row>
    <row r="26" spans="1:21" x14ac:dyDescent="0.2">
      <c r="A26" s="121" t="s">
        <v>260</v>
      </c>
      <c r="B26" s="84">
        <v>1151</v>
      </c>
      <c r="C26" s="72">
        <v>1119</v>
      </c>
      <c r="D26" s="72">
        <v>418</v>
      </c>
      <c r="E26" s="72">
        <v>13</v>
      </c>
      <c r="F26" s="72">
        <v>13</v>
      </c>
      <c r="G26" s="72">
        <v>532</v>
      </c>
      <c r="H26" s="72">
        <v>24</v>
      </c>
      <c r="I26" s="72">
        <v>54</v>
      </c>
      <c r="J26" s="72">
        <v>53</v>
      </c>
      <c r="K26" s="72">
        <v>12</v>
      </c>
      <c r="L26" s="73">
        <v>32</v>
      </c>
      <c r="N26" s="400" t="s">
        <v>260</v>
      </c>
      <c r="O26" s="423">
        <f t="shared" si="0"/>
        <v>26</v>
      </c>
      <c r="P26" s="423">
        <v>14</v>
      </c>
      <c r="Q26" s="423">
        <f t="shared" si="1"/>
        <v>12</v>
      </c>
      <c r="S26" s="84">
        <v>1151</v>
      </c>
      <c r="T26" s="423">
        <v>525</v>
      </c>
      <c r="U26" s="84">
        <v>626</v>
      </c>
    </row>
    <row r="27" spans="1:21" x14ac:dyDescent="0.2">
      <c r="A27" s="121" t="s">
        <v>261</v>
      </c>
      <c r="B27" s="84">
        <v>693</v>
      </c>
      <c r="C27" s="72">
        <v>673</v>
      </c>
      <c r="D27" s="72">
        <v>276</v>
      </c>
      <c r="E27" s="72">
        <v>8</v>
      </c>
      <c r="F27" s="72">
        <v>10</v>
      </c>
      <c r="G27" s="72">
        <v>300</v>
      </c>
      <c r="H27" s="72">
        <v>10</v>
      </c>
      <c r="I27" s="72">
        <v>34</v>
      </c>
      <c r="J27" s="72">
        <v>29</v>
      </c>
      <c r="K27" s="72">
        <v>6</v>
      </c>
      <c r="L27" s="73">
        <v>20</v>
      </c>
      <c r="N27" s="400" t="s">
        <v>261</v>
      </c>
      <c r="O27" s="423">
        <f t="shared" si="0"/>
        <v>18</v>
      </c>
      <c r="P27" s="423">
        <v>11</v>
      </c>
      <c r="Q27" s="423">
        <f t="shared" si="1"/>
        <v>7</v>
      </c>
      <c r="S27" s="84">
        <v>693</v>
      </c>
      <c r="T27" s="423">
        <v>303</v>
      </c>
      <c r="U27" s="84">
        <v>390</v>
      </c>
    </row>
    <row r="28" spans="1:21" x14ac:dyDescent="0.2">
      <c r="A28" s="122"/>
      <c r="B28" s="84" t="s">
        <v>53</v>
      </c>
      <c r="C28" s="72" t="s">
        <v>53</v>
      </c>
      <c r="D28" s="72" t="s">
        <v>53</v>
      </c>
      <c r="E28" s="72" t="s">
        <v>53</v>
      </c>
      <c r="F28" s="72" t="s">
        <v>53</v>
      </c>
      <c r="G28" s="72" t="s">
        <v>53</v>
      </c>
      <c r="H28" s="72" t="s">
        <v>53</v>
      </c>
      <c r="I28" s="72" t="s">
        <v>53</v>
      </c>
      <c r="J28" s="72" t="s">
        <v>53</v>
      </c>
      <c r="K28" s="72" t="s">
        <v>53</v>
      </c>
      <c r="L28" s="73" t="s">
        <v>53</v>
      </c>
    </row>
    <row r="29" spans="1:21" x14ac:dyDescent="0.2">
      <c r="A29" s="121" t="s">
        <v>262</v>
      </c>
      <c r="B29" s="112">
        <v>29.5</v>
      </c>
      <c r="C29" s="113">
        <v>30.9</v>
      </c>
      <c r="D29" s="113">
        <v>27.9</v>
      </c>
      <c r="E29" s="113">
        <v>20.2</v>
      </c>
      <c r="F29" s="113">
        <v>25.5</v>
      </c>
      <c r="G29" s="113">
        <v>37.700000000000003</v>
      </c>
      <c r="H29" s="113">
        <v>41.9</v>
      </c>
      <c r="I29" s="113">
        <v>41.9</v>
      </c>
      <c r="J29" s="113">
        <v>30.6</v>
      </c>
      <c r="K29" s="113">
        <v>28</v>
      </c>
      <c r="L29" s="114">
        <v>17.5</v>
      </c>
    </row>
    <row r="30" spans="1:21" x14ac:dyDescent="0.2">
      <c r="A30" s="121" t="s">
        <v>263</v>
      </c>
      <c r="B30" s="112">
        <v>28.9</v>
      </c>
      <c r="C30" s="113">
        <v>30.4</v>
      </c>
      <c r="D30" s="113">
        <v>26.8</v>
      </c>
      <c r="E30" s="113">
        <v>19</v>
      </c>
      <c r="F30" s="113">
        <v>25</v>
      </c>
      <c r="G30" s="113">
        <v>37.6</v>
      </c>
      <c r="H30" s="113">
        <v>41</v>
      </c>
      <c r="I30" s="113">
        <v>41.8</v>
      </c>
      <c r="J30" s="113">
        <v>31.2</v>
      </c>
      <c r="K30" s="113">
        <v>28.8</v>
      </c>
      <c r="L30" s="114">
        <v>17.8</v>
      </c>
    </row>
    <row r="31" spans="1:21" x14ac:dyDescent="0.2">
      <c r="A31" s="121" t="s">
        <v>264</v>
      </c>
      <c r="B31" s="112">
        <v>30</v>
      </c>
      <c r="C31" s="113">
        <v>31.5</v>
      </c>
      <c r="D31" s="113">
        <v>29</v>
      </c>
      <c r="E31" s="113">
        <v>21.2</v>
      </c>
      <c r="F31" s="113">
        <v>26</v>
      </c>
      <c r="G31" s="113">
        <v>37.799999999999997</v>
      </c>
      <c r="H31" s="113">
        <v>42.8</v>
      </c>
      <c r="I31" s="113">
        <v>42.1</v>
      </c>
      <c r="J31" s="113">
        <v>29.8</v>
      </c>
      <c r="K31" s="113">
        <v>26.8</v>
      </c>
      <c r="L31" s="114">
        <v>17.2</v>
      </c>
    </row>
    <row r="32" spans="1:21" x14ac:dyDescent="0.2">
      <c r="A32" s="119"/>
      <c r="B32" s="84" t="s">
        <v>53</v>
      </c>
      <c r="C32" s="72" t="s">
        <v>53</v>
      </c>
      <c r="D32" s="72" t="s">
        <v>53</v>
      </c>
      <c r="E32" s="72" t="s">
        <v>53</v>
      </c>
      <c r="F32" s="72" t="s">
        <v>53</v>
      </c>
      <c r="G32" s="72" t="s">
        <v>53</v>
      </c>
      <c r="H32" s="72" t="s">
        <v>53</v>
      </c>
      <c r="I32" s="72" t="s">
        <v>53</v>
      </c>
      <c r="J32" s="72" t="s">
        <v>53</v>
      </c>
      <c r="K32" s="72" t="s">
        <v>53</v>
      </c>
      <c r="L32" s="73" t="s">
        <v>53</v>
      </c>
    </row>
    <row r="33" spans="1:12" x14ac:dyDescent="0.2">
      <c r="A33" s="125" t="s">
        <v>106</v>
      </c>
      <c r="B33" s="84">
        <v>77790</v>
      </c>
      <c r="C33" s="72">
        <v>70614</v>
      </c>
      <c r="D33" s="72">
        <v>29619</v>
      </c>
      <c r="E33" s="72">
        <v>5783</v>
      </c>
      <c r="F33" s="72">
        <v>3977</v>
      </c>
      <c r="G33" s="72">
        <v>20521</v>
      </c>
      <c r="H33" s="72">
        <v>1829</v>
      </c>
      <c r="I33" s="72">
        <v>3128</v>
      </c>
      <c r="J33" s="72">
        <v>4478</v>
      </c>
      <c r="K33" s="72">
        <v>1279</v>
      </c>
      <c r="L33" s="73">
        <v>7176</v>
      </c>
    </row>
    <row r="34" spans="1:12" x14ac:dyDescent="0.2">
      <c r="A34" s="121" t="s">
        <v>244</v>
      </c>
      <c r="B34" s="84">
        <v>6944</v>
      </c>
      <c r="C34" s="72">
        <v>5781</v>
      </c>
      <c r="D34" s="72">
        <v>2704</v>
      </c>
      <c r="E34" s="72">
        <v>837</v>
      </c>
      <c r="F34" s="72">
        <v>431</v>
      </c>
      <c r="G34" s="72">
        <v>1104</v>
      </c>
      <c r="H34" s="72">
        <v>46</v>
      </c>
      <c r="I34" s="72">
        <v>104</v>
      </c>
      <c r="J34" s="72">
        <v>412</v>
      </c>
      <c r="K34" s="72">
        <v>143</v>
      </c>
      <c r="L34" s="73">
        <v>1163</v>
      </c>
    </row>
    <row r="35" spans="1:12" x14ac:dyDescent="0.2">
      <c r="A35" s="121" t="s">
        <v>245</v>
      </c>
      <c r="B35" s="84">
        <v>6784</v>
      </c>
      <c r="C35" s="72">
        <v>5790</v>
      </c>
      <c r="D35" s="72">
        <v>2684</v>
      </c>
      <c r="E35" s="72">
        <v>687</v>
      </c>
      <c r="F35" s="72">
        <v>384</v>
      </c>
      <c r="G35" s="72">
        <v>1331</v>
      </c>
      <c r="H35" s="72">
        <v>84</v>
      </c>
      <c r="I35" s="72">
        <v>146</v>
      </c>
      <c r="J35" s="72">
        <v>367</v>
      </c>
      <c r="K35" s="72">
        <v>107</v>
      </c>
      <c r="L35" s="73">
        <v>994</v>
      </c>
    </row>
    <row r="36" spans="1:12" x14ac:dyDescent="0.2">
      <c r="A36" s="121" t="s">
        <v>246</v>
      </c>
      <c r="B36" s="84">
        <v>7269</v>
      </c>
      <c r="C36" s="72">
        <v>6273</v>
      </c>
      <c r="D36" s="72">
        <v>2930</v>
      </c>
      <c r="E36" s="72">
        <v>653</v>
      </c>
      <c r="F36" s="72">
        <v>403</v>
      </c>
      <c r="G36" s="72">
        <v>1620</v>
      </c>
      <c r="H36" s="72">
        <v>148</v>
      </c>
      <c r="I36" s="72">
        <v>158</v>
      </c>
      <c r="J36" s="72">
        <v>288</v>
      </c>
      <c r="K36" s="72">
        <v>73</v>
      </c>
      <c r="L36" s="73">
        <v>996</v>
      </c>
    </row>
    <row r="37" spans="1:12" x14ac:dyDescent="0.2">
      <c r="A37" s="121" t="s">
        <v>247</v>
      </c>
      <c r="B37" s="84">
        <v>6934</v>
      </c>
      <c r="C37" s="72">
        <v>6047</v>
      </c>
      <c r="D37" s="72">
        <v>2878</v>
      </c>
      <c r="E37" s="72">
        <v>585</v>
      </c>
      <c r="F37" s="72">
        <v>372</v>
      </c>
      <c r="G37" s="72">
        <v>1657</v>
      </c>
      <c r="H37" s="72">
        <v>98</v>
      </c>
      <c r="I37" s="72">
        <v>142</v>
      </c>
      <c r="J37" s="72">
        <v>238</v>
      </c>
      <c r="K37" s="72">
        <v>77</v>
      </c>
      <c r="L37" s="73">
        <v>887</v>
      </c>
    </row>
    <row r="38" spans="1:12" x14ac:dyDescent="0.2">
      <c r="A38" s="121" t="s">
        <v>248</v>
      </c>
      <c r="B38" s="84">
        <v>5701</v>
      </c>
      <c r="C38" s="72">
        <v>5111</v>
      </c>
      <c r="D38" s="72">
        <v>2137</v>
      </c>
      <c r="E38" s="72">
        <v>539</v>
      </c>
      <c r="F38" s="72">
        <v>319</v>
      </c>
      <c r="G38" s="72">
        <v>1312</v>
      </c>
      <c r="H38" s="72">
        <v>55</v>
      </c>
      <c r="I38" s="72">
        <v>123</v>
      </c>
      <c r="J38" s="72">
        <v>445</v>
      </c>
      <c r="K38" s="72">
        <v>181</v>
      </c>
      <c r="L38" s="73">
        <v>590</v>
      </c>
    </row>
    <row r="39" spans="1:12" x14ac:dyDescent="0.2">
      <c r="A39" s="121" t="s">
        <v>249</v>
      </c>
      <c r="B39" s="84">
        <v>5315</v>
      </c>
      <c r="C39" s="72">
        <v>4892</v>
      </c>
      <c r="D39" s="72">
        <v>1840</v>
      </c>
      <c r="E39" s="72">
        <v>546</v>
      </c>
      <c r="F39" s="72">
        <v>364</v>
      </c>
      <c r="G39" s="72">
        <v>1219</v>
      </c>
      <c r="H39" s="72">
        <v>84</v>
      </c>
      <c r="I39" s="72">
        <v>159</v>
      </c>
      <c r="J39" s="72">
        <v>514</v>
      </c>
      <c r="K39" s="72">
        <v>166</v>
      </c>
      <c r="L39" s="73">
        <v>423</v>
      </c>
    </row>
    <row r="40" spans="1:12" x14ac:dyDescent="0.2">
      <c r="A40" s="121" t="s">
        <v>250</v>
      </c>
      <c r="B40" s="84">
        <v>5195</v>
      </c>
      <c r="C40" s="72">
        <v>4798</v>
      </c>
      <c r="D40" s="72">
        <v>1795</v>
      </c>
      <c r="E40" s="72">
        <v>501</v>
      </c>
      <c r="F40" s="72">
        <v>328</v>
      </c>
      <c r="G40" s="72">
        <v>1238</v>
      </c>
      <c r="H40" s="72">
        <v>115</v>
      </c>
      <c r="I40" s="72">
        <v>230</v>
      </c>
      <c r="J40" s="72">
        <v>452</v>
      </c>
      <c r="K40" s="72">
        <v>139</v>
      </c>
      <c r="L40" s="73">
        <v>397</v>
      </c>
    </row>
    <row r="41" spans="1:12" x14ac:dyDescent="0.2">
      <c r="A41" s="121" t="s">
        <v>251</v>
      </c>
      <c r="B41" s="84">
        <v>5651</v>
      </c>
      <c r="C41" s="72">
        <v>5291</v>
      </c>
      <c r="D41" s="72">
        <v>2070</v>
      </c>
      <c r="E41" s="72">
        <v>416</v>
      </c>
      <c r="F41" s="72">
        <v>320</v>
      </c>
      <c r="G41" s="72">
        <v>1469</v>
      </c>
      <c r="H41" s="72">
        <v>186</v>
      </c>
      <c r="I41" s="72">
        <v>339</v>
      </c>
      <c r="J41" s="72">
        <v>387</v>
      </c>
      <c r="K41" s="72">
        <v>104</v>
      </c>
      <c r="L41" s="73">
        <v>360</v>
      </c>
    </row>
    <row r="42" spans="1:12" x14ac:dyDescent="0.2">
      <c r="A42" s="121" t="s">
        <v>252</v>
      </c>
      <c r="B42" s="84">
        <v>5498</v>
      </c>
      <c r="C42" s="72">
        <v>5161</v>
      </c>
      <c r="D42" s="72">
        <v>1984</v>
      </c>
      <c r="E42" s="72">
        <v>313</v>
      </c>
      <c r="F42" s="72">
        <v>302</v>
      </c>
      <c r="G42" s="72">
        <v>1638</v>
      </c>
      <c r="H42" s="72">
        <v>176</v>
      </c>
      <c r="I42" s="72">
        <v>369</v>
      </c>
      <c r="J42" s="72">
        <v>299</v>
      </c>
      <c r="K42" s="72">
        <v>80</v>
      </c>
      <c r="L42" s="73">
        <v>337</v>
      </c>
    </row>
    <row r="43" spans="1:12" x14ac:dyDescent="0.2">
      <c r="A43" s="121" t="s">
        <v>253</v>
      </c>
      <c r="B43" s="84">
        <v>5251</v>
      </c>
      <c r="C43" s="72">
        <v>4916</v>
      </c>
      <c r="D43" s="72">
        <v>1873</v>
      </c>
      <c r="E43" s="72">
        <v>273</v>
      </c>
      <c r="F43" s="72">
        <v>248</v>
      </c>
      <c r="G43" s="72">
        <v>1672</v>
      </c>
      <c r="H43" s="72">
        <v>197</v>
      </c>
      <c r="I43" s="72">
        <v>332</v>
      </c>
      <c r="J43" s="72">
        <v>258</v>
      </c>
      <c r="K43" s="72">
        <v>63</v>
      </c>
      <c r="L43" s="73">
        <v>335</v>
      </c>
    </row>
    <row r="44" spans="1:12" x14ac:dyDescent="0.2">
      <c r="A44" s="121" t="s">
        <v>254</v>
      </c>
      <c r="B44" s="84">
        <v>4445</v>
      </c>
      <c r="C44" s="72">
        <v>4182</v>
      </c>
      <c r="D44" s="72">
        <v>1692</v>
      </c>
      <c r="E44" s="72">
        <v>176</v>
      </c>
      <c r="F44" s="72">
        <v>183</v>
      </c>
      <c r="G44" s="72">
        <v>1444</v>
      </c>
      <c r="H44" s="72">
        <v>210</v>
      </c>
      <c r="I44" s="72">
        <v>224</v>
      </c>
      <c r="J44" s="72">
        <v>204</v>
      </c>
      <c r="K44" s="72">
        <v>49</v>
      </c>
      <c r="L44" s="73">
        <v>263</v>
      </c>
    </row>
    <row r="45" spans="1:12" x14ac:dyDescent="0.2">
      <c r="A45" s="121" t="s">
        <v>255</v>
      </c>
      <c r="B45" s="84">
        <v>3887</v>
      </c>
      <c r="C45" s="72">
        <v>3698</v>
      </c>
      <c r="D45" s="72">
        <v>1524</v>
      </c>
      <c r="E45" s="72">
        <v>118</v>
      </c>
      <c r="F45" s="72">
        <v>118</v>
      </c>
      <c r="G45" s="72">
        <v>1297</v>
      </c>
      <c r="H45" s="72">
        <v>151</v>
      </c>
      <c r="I45" s="72">
        <v>241</v>
      </c>
      <c r="J45" s="72">
        <v>206</v>
      </c>
      <c r="K45" s="72">
        <v>43</v>
      </c>
      <c r="L45" s="73">
        <v>189</v>
      </c>
    </row>
    <row r="46" spans="1:12" x14ac:dyDescent="0.2">
      <c r="A46" s="121" t="s">
        <v>256</v>
      </c>
      <c r="B46" s="84">
        <v>3180</v>
      </c>
      <c r="C46" s="72">
        <v>3091</v>
      </c>
      <c r="D46" s="72">
        <v>1212</v>
      </c>
      <c r="E46" s="72">
        <v>68</v>
      </c>
      <c r="F46" s="72">
        <v>82</v>
      </c>
      <c r="G46" s="72">
        <v>1211</v>
      </c>
      <c r="H46" s="72">
        <v>99</v>
      </c>
      <c r="I46" s="72">
        <v>232</v>
      </c>
      <c r="J46" s="72">
        <v>166</v>
      </c>
      <c r="K46" s="72">
        <v>21</v>
      </c>
      <c r="L46" s="73">
        <v>89</v>
      </c>
    </row>
    <row r="47" spans="1:12" x14ac:dyDescent="0.2">
      <c r="A47" s="121" t="s">
        <v>257</v>
      </c>
      <c r="B47" s="84">
        <v>1955</v>
      </c>
      <c r="C47" s="72">
        <v>1907</v>
      </c>
      <c r="D47" s="72">
        <v>697</v>
      </c>
      <c r="E47" s="72">
        <v>33</v>
      </c>
      <c r="F47" s="72">
        <v>54</v>
      </c>
      <c r="G47" s="72">
        <v>830</v>
      </c>
      <c r="H47" s="72">
        <v>90</v>
      </c>
      <c r="I47" s="72">
        <v>92</v>
      </c>
      <c r="J47" s="72">
        <v>98</v>
      </c>
      <c r="K47" s="72">
        <v>13</v>
      </c>
      <c r="L47" s="73">
        <v>48</v>
      </c>
    </row>
    <row r="48" spans="1:12" x14ac:dyDescent="0.2">
      <c r="A48" s="121" t="s">
        <v>258</v>
      </c>
      <c r="B48" s="84">
        <v>1619</v>
      </c>
      <c r="C48" s="72">
        <v>1581</v>
      </c>
      <c r="D48" s="72">
        <v>671</v>
      </c>
      <c r="E48" s="72">
        <v>21</v>
      </c>
      <c r="F48" s="72">
        <v>40</v>
      </c>
      <c r="G48" s="72">
        <v>641</v>
      </c>
      <c r="H48" s="72">
        <v>45</v>
      </c>
      <c r="I48" s="72">
        <v>90</v>
      </c>
      <c r="J48" s="72">
        <v>66</v>
      </c>
      <c r="K48" s="72">
        <v>7</v>
      </c>
      <c r="L48" s="73">
        <v>38</v>
      </c>
    </row>
    <row r="49" spans="1:12" x14ac:dyDescent="0.2">
      <c r="A49" s="121" t="s">
        <v>259</v>
      </c>
      <c r="B49" s="84">
        <v>1146</v>
      </c>
      <c r="C49" s="72">
        <v>1115</v>
      </c>
      <c r="D49" s="72">
        <v>470</v>
      </c>
      <c r="E49" s="72">
        <v>10</v>
      </c>
      <c r="F49" s="72">
        <v>17</v>
      </c>
      <c r="G49" s="72">
        <v>445</v>
      </c>
      <c r="H49" s="72">
        <v>26</v>
      </c>
      <c r="I49" s="72">
        <v>95</v>
      </c>
      <c r="J49" s="72">
        <v>47</v>
      </c>
      <c r="K49" s="72">
        <v>5</v>
      </c>
      <c r="L49" s="73">
        <v>31</v>
      </c>
    </row>
    <row r="50" spans="1:12" x14ac:dyDescent="0.2">
      <c r="A50" s="121" t="s">
        <v>260</v>
      </c>
      <c r="B50" s="84">
        <v>626</v>
      </c>
      <c r="C50" s="72">
        <v>608</v>
      </c>
      <c r="D50" s="72">
        <v>271</v>
      </c>
      <c r="E50" s="72">
        <v>4</v>
      </c>
      <c r="F50" s="72">
        <v>8</v>
      </c>
      <c r="G50" s="72">
        <v>253</v>
      </c>
      <c r="H50" s="72">
        <v>13</v>
      </c>
      <c r="I50" s="72">
        <v>36</v>
      </c>
      <c r="J50" s="72">
        <v>18</v>
      </c>
      <c r="K50" s="72">
        <v>5</v>
      </c>
      <c r="L50" s="73">
        <v>18</v>
      </c>
    </row>
    <row r="51" spans="1:12" x14ac:dyDescent="0.2">
      <c r="A51" s="121" t="s">
        <v>261</v>
      </c>
      <c r="B51" s="84">
        <v>390</v>
      </c>
      <c r="C51" s="72">
        <v>372</v>
      </c>
      <c r="D51" s="72">
        <v>187</v>
      </c>
      <c r="E51" s="72">
        <v>3</v>
      </c>
      <c r="F51" s="72">
        <v>4</v>
      </c>
      <c r="G51" s="72">
        <v>140</v>
      </c>
      <c r="H51" s="72">
        <v>6</v>
      </c>
      <c r="I51" s="72">
        <v>16</v>
      </c>
      <c r="J51" s="72">
        <v>13</v>
      </c>
      <c r="K51" s="72">
        <v>3</v>
      </c>
      <c r="L51" s="73">
        <v>18</v>
      </c>
    </row>
    <row r="52" spans="1:12" x14ac:dyDescent="0.2">
      <c r="A52" s="122"/>
      <c r="B52" s="84" t="s">
        <v>53</v>
      </c>
      <c r="C52" s="72" t="s">
        <v>53</v>
      </c>
      <c r="D52" s="72" t="s">
        <v>53</v>
      </c>
      <c r="E52" s="72" t="s">
        <v>53</v>
      </c>
      <c r="F52" s="72" t="s">
        <v>53</v>
      </c>
      <c r="G52" s="72" t="s">
        <v>53</v>
      </c>
      <c r="H52" s="72" t="s">
        <v>53</v>
      </c>
      <c r="I52" s="72" t="s">
        <v>53</v>
      </c>
      <c r="J52" s="72" t="s">
        <v>53</v>
      </c>
      <c r="K52" s="72" t="s">
        <v>53</v>
      </c>
      <c r="L52" s="73" t="s">
        <v>53</v>
      </c>
    </row>
    <row r="53" spans="1:12" ht="12" x14ac:dyDescent="0.25">
      <c r="A53" s="120" t="s">
        <v>166</v>
      </c>
      <c r="B53" s="84" t="s">
        <v>53</v>
      </c>
      <c r="C53" s="72" t="s">
        <v>53</v>
      </c>
      <c r="D53" s="72" t="s">
        <v>53</v>
      </c>
      <c r="E53" s="72" t="s">
        <v>53</v>
      </c>
      <c r="F53" s="72" t="s">
        <v>53</v>
      </c>
      <c r="G53" s="72" t="s">
        <v>53</v>
      </c>
      <c r="H53" s="72" t="s">
        <v>53</v>
      </c>
      <c r="I53" s="72" t="s">
        <v>53</v>
      </c>
      <c r="J53" s="72" t="s">
        <v>53</v>
      </c>
      <c r="K53" s="72" t="s">
        <v>53</v>
      </c>
      <c r="L53" s="73" t="s">
        <v>53</v>
      </c>
    </row>
    <row r="54" spans="1:12" x14ac:dyDescent="0.2">
      <c r="A54" s="125" t="s">
        <v>189</v>
      </c>
      <c r="B54" s="84">
        <v>59246</v>
      </c>
      <c r="C54" s="72">
        <v>54811</v>
      </c>
      <c r="D54" s="72">
        <v>20853</v>
      </c>
      <c r="E54" s="72">
        <v>3159</v>
      </c>
      <c r="F54" s="72">
        <v>2716</v>
      </c>
      <c r="G54" s="72">
        <v>17153</v>
      </c>
      <c r="H54" s="72">
        <v>1276</v>
      </c>
      <c r="I54" s="72">
        <v>2424</v>
      </c>
      <c r="J54" s="72">
        <v>5714</v>
      </c>
      <c r="K54" s="72">
        <v>1516</v>
      </c>
      <c r="L54" s="73">
        <v>4435</v>
      </c>
    </row>
    <row r="55" spans="1:12" x14ac:dyDescent="0.2">
      <c r="A55" s="121" t="s">
        <v>265</v>
      </c>
      <c r="B55" s="84">
        <v>23958</v>
      </c>
      <c r="C55" s="72">
        <v>21527</v>
      </c>
      <c r="D55" s="72">
        <v>9810</v>
      </c>
      <c r="E55" s="72">
        <v>1690</v>
      </c>
      <c r="F55" s="72">
        <v>1436</v>
      </c>
      <c r="G55" s="72">
        <v>5436</v>
      </c>
      <c r="H55" s="72">
        <v>343</v>
      </c>
      <c r="I55" s="72">
        <v>535</v>
      </c>
      <c r="J55" s="72">
        <v>1768</v>
      </c>
      <c r="K55" s="72">
        <v>509</v>
      </c>
      <c r="L55" s="73">
        <v>2431</v>
      </c>
    </row>
    <row r="56" spans="1:12" x14ac:dyDescent="0.2">
      <c r="A56" s="121" t="s">
        <v>266</v>
      </c>
      <c r="B56" s="84">
        <v>30025</v>
      </c>
      <c r="C56" s="72">
        <v>28405</v>
      </c>
      <c r="D56" s="72">
        <v>8763</v>
      </c>
      <c r="E56" s="72">
        <v>1326</v>
      </c>
      <c r="F56" s="72">
        <v>1109</v>
      </c>
      <c r="G56" s="72">
        <v>10466</v>
      </c>
      <c r="H56" s="72">
        <v>818</v>
      </c>
      <c r="I56" s="72">
        <v>1693</v>
      </c>
      <c r="J56" s="72">
        <v>3387</v>
      </c>
      <c r="K56" s="72">
        <v>843</v>
      </c>
      <c r="L56" s="73">
        <v>1620</v>
      </c>
    </row>
    <row r="57" spans="1:12" x14ac:dyDescent="0.2">
      <c r="A57" s="121" t="s">
        <v>267</v>
      </c>
      <c r="B57" s="84">
        <v>831</v>
      </c>
      <c r="C57" s="72">
        <v>770</v>
      </c>
      <c r="D57" s="72">
        <v>308</v>
      </c>
      <c r="E57" s="72">
        <v>44</v>
      </c>
      <c r="F57" s="72">
        <v>47</v>
      </c>
      <c r="G57" s="72">
        <v>214</v>
      </c>
      <c r="H57" s="72">
        <v>23</v>
      </c>
      <c r="I57" s="72">
        <v>30</v>
      </c>
      <c r="J57" s="72">
        <v>78</v>
      </c>
      <c r="K57" s="72">
        <v>26</v>
      </c>
      <c r="L57" s="73">
        <v>61</v>
      </c>
    </row>
    <row r="58" spans="1:12" x14ac:dyDescent="0.2">
      <c r="A58" s="121" t="s">
        <v>268</v>
      </c>
      <c r="B58" s="84">
        <v>1030</v>
      </c>
      <c r="C58" s="72">
        <v>992</v>
      </c>
      <c r="D58" s="72">
        <v>462</v>
      </c>
      <c r="E58" s="72">
        <v>32</v>
      </c>
      <c r="F58" s="72">
        <v>34</v>
      </c>
      <c r="G58" s="72">
        <v>351</v>
      </c>
      <c r="H58" s="72">
        <v>15</v>
      </c>
      <c r="I58" s="72">
        <v>26</v>
      </c>
      <c r="J58" s="72">
        <v>60</v>
      </c>
      <c r="K58" s="72">
        <v>12</v>
      </c>
      <c r="L58" s="73">
        <v>38</v>
      </c>
    </row>
    <row r="59" spans="1:12" x14ac:dyDescent="0.2">
      <c r="A59" s="121" t="s">
        <v>269</v>
      </c>
      <c r="B59" s="84">
        <v>3402</v>
      </c>
      <c r="C59" s="72">
        <v>3117</v>
      </c>
      <c r="D59" s="72">
        <v>1510</v>
      </c>
      <c r="E59" s="72">
        <v>67</v>
      </c>
      <c r="F59" s="72">
        <v>90</v>
      </c>
      <c r="G59" s="72">
        <v>686</v>
      </c>
      <c r="H59" s="72">
        <v>77</v>
      </c>
      <c r="I59" s="72">
        <v>140</v>
      </c>
      <c r="J59" s="72">
        <v>421</v>
      </c>
      <c r="K59" s="72">
        <v>126</v>
      </c>
      <c r="L59" s="73">
        <v>285</v>
      </c>
    </row>
    <row r="60" spans="1:12" x14ac:dyDescent="0.2">
      <c r="A60" s="121"/>
      <c r="B60" s="84" t="s">
        <v>53</v>
      </c>
      <c r="C60" s="72" t="s">
        <v>53</v>
      </c>
      <c r="D60" s="72" t="s">
        <v>53</v>
      </c>
      <c r="E60" s="72" t="s">
        <v>53</v>
      </c>
      <c r="F60" s="72" t="s">
        <v>53</v>
      </c>
      <c r="G60" s="72" t="s">
        <v>53</v>
      </c>
      <c r="H60" s="72" t="s">
        <v>53</v>
      </c>
      <c r="I60" s="72" t="s">
        <v>53</v>
      </c>
      <c r="J60" s="72" t="s">
        <v>53</v>
      </c>
      <c r="K60" s="72" t="s">
        <v>53</v>
      </c>
      <c r="L60" s="73" t="s">
        <v>53</v>
      </c>
    </row>
    <row r="61" spans="1:12" x14ac:dyDescent="0.2">
      <c r="A61" s="125" t="s">
        <v>100</v>
      </c>
      <c r="B61" s="84">
        <v>56793</v>
      </c>
      <c r="C61" s="72">
        <v>52770</v>
      </c>
      <c r="D61" s="72">
        <v>21301</v>
      </c>
      <c r="E61" s="72">
        <v>3606</v>
      </c>
      <c r="F61" s="72">
        <v>2759</v>
      </c>
      <c r="G61" s="72">
        <v>16466</v>
      </c>
      <c r="H61" s="72">
        <v>1551</v>
      </c>
      <c r="I61" s="72">
        <v>2720</v>
      </c>
      <c r="J61" s="72">
        <v>3411</v>
      </c>
      <c r="K61" s="72">
        <v>956</v>
      </c>
      <c r="L61" s="73">
        <v>4023</v>
      </c>
    </row>
    <row r="62" spans="1:12" x14ac:dyDescent="0.2">
      <c r="A62" s="121" t="s">
        <v>265</v>
      </c>
      <c r="B62" s="84">
        <v>19837</v>
      </c>
      <c r="C62" s="72">
        <v>17808</v>
      </c>
      <c r="D62" s="72">
        <v>8481</v>
      </c>
      <c r="E62" s="72">
        <v>1890</v>
      </c>
      <c r="F62" s="72">
        <v>1272</v>
      </c>
      <c r="G62" s="72">
        <v>4444</v>
      </c>
      <c r="H62" s="72">
        <v>242</v>
      </c>
      <c r="I62" s="72">
        <v>497</v>
      </c>
      <c r="J62" s="72">
        <v>723</v>
      </c>
      <c r="K62" s="72">
        <v>259</v>
      </c>
      <c r="L62" s="73">
        <v>2029</v>
      </c>
    </row>
    <row r="63" spans="1:12" x14ac:dyDescent="0.2">
      <c r="A63" s="121" t="s">
        <v>266</v>
      </c>
      <c r="B63" s="84">
        <v>27831</v>
      </c>
      <c r="C63" s="72">
        <v>26334</v>
      </c>
      <c r="D63" s="72">
        <v>8836</v>
      </c>
      <c r="E63" s="72">
        <v>1404</v>
      </c>
      <c r="F63" s="72">
        <v>1143</v>
      </c>
      <c r="G63" s="72">
        <v>9420</v>
      </c>
      <c r="H63" s="72">
        <v>978</v>
      </c>
      <c r="I63" s="72">
        <v>1723</v>
      </c>
      <c r="J63" s="72">
        <v>2251</v>
      </c>
      <c r="K63" s="72">
        <v>579</v>
      </c>
      <c r="L63" s="73">
        <v>1497</v>
      </c>
    </row>
    <row r="64" spans="1:12" x14ac:dyDescent="0.2">
      <c r="A64" s="121" t="s">
        <v>267</v>
      </c>
      <c r="B64" s="84">
        <v>945</v>
      </c>
      <c r="C64" s="72">
        <v>870</v>
      </c>
      <c r="D64" s="72">
        <v>323</v>
      </c>
      <c r="E64" s="72">
        <v>95</v>
      </c>
      <c r="F64" s="72">
        <v>73</v>
      </c>
      <c r="G64" s="72">
        <v>248</v>
      </c>
      <c r="H64" s="72">
        <v>48</v>
      </c>
      <c r="I64" s="72">
        <v>34</v>
      </c>
      <c r="J64" s="72">
        <v>34</v>
      </c>
      <c r="K64" s="72">
        <v>15</v>
      </c>
      <c r="L64" s="73">
        <v>75</v>
      </c>
    </row>
    <row r="65" spans="1:12" x14ac:dyDescent="0.2">
      <c r="A65" s="121" t="s">
        <v>268</v>
      </c>
      <c r="B65" s="84">
        <v>4273</v>
      </c>
      <c r="C65" s="72">
        <v>4124</v>
      </c>
      <c r="D65" s="72">
        <v>1874</v>
      </c>
      <c r="E65" s="72">
        <v>147</v>
      </c>
      <c r="F65" s="72">
        <v>151</v>
      </c>
      <c r="G65" s="72">
        <v>1487</v>
      </c>
      <c r="H65" s="72">
        <v>101</v>
      </c>
      <c r="I65" s="72">
        <v>218</v>
      </c>
      <c r="J65" s="72">
        <v>123</v>
      </c>
      <c r="K65" s="72">
        <v>23</v>
      </c>
      <c r="L65" s="73">
        <v>149</v>
      </c>
    </row>
    <row r="66" spans="1:12" x14ac:dyDescent="0.2">
      <c r="A66" s="121" t="s">
        <v>269</v>
      </c>
      <c r="B66" s="84">
        <v>3907</v>
      </c>
      <c r="C66" s="72">
        <v>3634</v>
      </c>
      <c r="D66" s="72">
        <v>1787</v>
      </c>
      <c r="E66" s="72">
        <v>70</v>
      </c>
      <c r="F66" s="72">
        <v>120</v>
      </c>
      <c r="G66" s="72">
        <v>867</v>
      </c>
      <c r="H66" s="72">
        <v>182</v>
      </c>
      <c r="I66" s="72">
        <v>248</v>
      </c>
      <c r="J66" s="72">
        <v>280</v>
      </c>
      <c r="K66" s="72">
        <v>80</v>
      </c>
      <c r="L66" s="73">
        <v>273</v>
      </c>
    </row>
    <row r="67" spans="1:12" x14ac:dyDescent="0.2">
      <c r="A67" s="119"/>
      <c r="B67" s="84" t="s">
        <v>53</v>
      </c>
      <c r="C67" s="72" t="s">
        <v>53</v>
      </c>
      <c r="D67" s="72" t="s">
        <v>53</v>
      </c>
      <c r="E67" s="72" t="s">
        <v>53</v>
      </c>
      <c r="F67" s="72" t="s">
        <v>53</v>
      </c>
      <c r="G67" s="72" t="s">
        <v>53</v>
      </c>
      <c r="H67" s="72" t="s">
        <v>53</v>
      </c>
      <c r="I67" s="72" t="s">
        <v>53</v>
      </c>
      <c r="J67" s="72" t="s">
        <v>53</v>
      </c>
      <c r="K67" s="72" t="s">
        <v>53</v>
      </c>
      <c r="L67" s="73" t="s">
        <v>53</v>
      </c>
    </row>
    <row r="68" spans="1:12" ht="12" x14ac:dyDescent="0.25">
      <c r="A68" s="120" t="s">
        <v>101</v>
      </c>
      <c r="B68" s="84" t="s">
        <v>53</v>
      </c>
      <c r="C68" s="72" t="s">
        <v>53</v>
      </c>
      <c r="D68" s="72" t="s">
        <v>53</v>
      </c>
      <c r="E68" s="72" t="s">
        <v>53</v>
      </c>
      <c r="F68" s="72" t="s">
        <v>53</v>
      </c>
      <c r="G68" s="72" t="s">
        <v>53</v>
      </c>
      <c r="H68" s="72" t="s">
        <v>53</v>
      </c>
      <c r="I68" s="72" t="s">
        <v>53</v>
      </c>
      <c r="J68" s="72" t="s">
        <v>53</v>
      </c>
      <c r="K68" s="72" t="s">
        <v>53</v>
      </c>
      <c r="L68" s="73" t="s">
        <v>53</v>
      </c>
    </row>
    <row r="69" spans="1:12" x14ac:dyDescent="0.2">
      <c r="A69" s="125" t="s">
        <v>100</v>
      </c>
      <c r="B69" s="84">
        <v>56793</v>
      </c>
      <c r="C69" s="72">
        <v>52770</v>
      </c>
      <c r="D69" s="72">
        <v>21301</v>
      </c>
      <c r="E69" s="72">
        <v>3606</v>
      </c>
      <c r="F69" s="72">
        <v>2759</v>
      </c>
      <c r="G69" s="72">
        <v>16466</v>
      </c>
      <c r="H69" s="72">
        <v>1551</v>
      </c>
      <c r="I69" s="72">
        <v>2720</v>
      </c>
      <c r="J69" s="72">
        <v>3411</v>
      </c>
      <c r="K69" s="72">
        <v>956</v>
      </c>
      <c r="L69" s="73">
        <v>4023</v>
      </c>
    </row>
    <row r="70" spans="1:12" x14ac:dyDescent="0.2">
      <c r="A70" s="121" t="s">
        <v>270</v>
      </c>
      <c r="B70" s="84">
        <v>17304</v>
      </c>
      <c r="C70" s="72">
        <v>15604</v>
      </c>
      <c r="D70" s="72">
        <v>5848</v>
      </c>
      <c r="E70" s="72">
        <v>1217</v>
      </c>
      <c r="F70" s="72">
        <v>833</v>
      </c>
      <c r="G70" s="72">
        <v>4818</v>
      </c>
      <c r="H70" s="72">
        <v>447</v>
      </c>
      <c r="I70" s="72">
        <v>820</v>
      </c>
      <c r="J70" s="72">
        <v>1268</v>
      </c>
      <c r="K70" s="72">
        <v>353</v>
      </c>
      <c r="L70" s="73">
        <v>1700</v>
      </c>
    </row>
    <row r="71" spans="1:12" x14ac:dyDescent="0.2">
      <c r="A71" s="121" t="s">
        <v>271</v>
      </c>
      <c r="B71" s="84">
        <v>7956</v>
      </c>
      <c r="C71" s="72">
        <v>7367</v>
      </c>
      <c r="D71" s="72">
        <v>2604</v>
      </c>
      <c r="E71" s="72">
        <v>489</v>
      </c>
      <c r="F71" s="72">
        <v>380</v>
      </c>
      <c r="G71" s="72">
        <v>2262</v>
      </c>
      <c r="H71" s="72">
        <v>308</v>
      </c>
      <c r="I71" s="72">
        <v>583</v>
      </c>
      <c r="J71" s="72">
        <v>547</v>
      </c>
      <c r="K71" s="72">
        <v>194</v>
      </c>
      <c r="L71" s="73">
        <v>589</v>
      </c>
    </row>
    <row r="72" spans="1:12" x14ac:dyDescent="0.2">
      <c r="A72" s="121" t="s">
        <v>272</v>
      </c>
      <c r="B72" s="84">
        <v>10171</v>
      </c>
      <c r="C72" s="72">
        <v>9590</v>
      </c>
      <c r="D72" s="72">
        <v>3238</v>
      </c>
      <c r="E72" s="72">
        <v>474</v>
      </c>
      <c r="F72" s="72">
        <v>432</v>
      </c>
      <c r="G72" s="72">
        <v>3144</v>
      </c>
      <c r="H72" s="72">
        <v>503</v>
      </c>
      <c r="I72" s="72">
        <v>765</v>
      </c>
      <c r="J72" s="72">
        <v>822</v>
      </c>
      <c r="K72" s="72">
        <v>212</v>
      </c>
      <c r="L72" s="73">
        <v>581</v>
      </c>
    </row>
    <row r="73" spans="1:12" x14ac:dyDescent="0.2">
      <c r="A73" s="121" t="s">
        <v>273</v>
      </c>
      <c r="B73" s="84">
        <v>8265</v>
      </c>
      <c r="C73" s="72">
        <v>7796</v>
      </c>
      <c r="D73" s="72">
        <v>3245</v>
      </c>
      <c r="E73" s="72">
        <v>437</v>
      </c>
      <c r="F73" s="72">
        <v>339</v>
      </c>
      <c r="G73" s="72">
        <v>2714</v>
      </c>
      <c r="H73" s="72">
        <v>191</v>
      </c>
      <c r="I73" s="72">
        <v>334</v>
      </c>
      <c r="J73" s="72">
        <v>422</v>
      </c>
      <c r="K73" s="72">
        <v>114</v>
      </c>
      <c r="L73" s="73">
        <v>469</v>
      </c>
    </row>
    <row r="74" spans="1:12" x14ac:dyDescent="0.2">
      <c r="A74" s="121" t="s">
        <v>274</v>
      </c>
      <c r="B74" s="84">
        <v>5544</v>
      </c>
      <c r="C74" s="72">
        <v>5224</v>
      </c>
      <c r="D74" s="72">
        <v>2545</v>
      </c>
      <c r="E74" s="72">
        <v>318</v>
      </c>
      <c r="F74" s="72">
        <v>327</v>
      </c>
      <c r="G74" s="72">
        <v>1626</v>
      </c>
      <c r="H74" s="72">
        <v>61</v>
      </c>
      <c r="I74" s="72">
        <v>112</v>
      </c>
      <c r="J74" s="72">
        <v>184</v>
      </c>
      <c r="K74" s="72">
        <v>51</v>
      </c>
      <c r="L74" s="73">
        <v>320</v>
      </c>
    </row>
    <row r="75" spans="1:12" x14ac:dyDescent="0.2">
      <c r="A75" s="121" t="s">
        <v>275</v>
      </c>
      <c r="B75" s="84">
        <v>7553</v>
      </c>
      <c r="C75" s="72">
        <v>7189</v>
      </c>
      <c r="D75" s="72">
        <v>3821</v>
      </c>
      <c r="E75" s="72">
        <v>671</v>
      </c>
      <c r="F75" s="72">
        <v>448</v>
      </c>
      <c r="G75" s="72">
        <v>1902</v>
      </c>
      <c r="H75" s="72">
        <v>41</v>
      </c>
      <c r="I75" s="72">
        <v>106</v>
      </c>
      <c r="J75" s="72">
        <v>168</v>
      </c>
      <c r="K75" s="72">
        <v>32</v>
      </c>
      <c r="L75" s="73">
        <v>364</v>
      </c>
    </row>
    <row r="76" spans="1:12" x14ac:dyDescent="0.2">
      <c r="A76" s="121"/>
      <c r="B76" s="84" t="s">
        <v>53</v>
      </c>
      <c r="C76" s="72" t="s">
        <v>53</v>
      </c>
      <c r="D76" s="72" t="s">
        <v>53</v>
      </c>
      <c r="E76" s="72" t="s">
        <v>53</v>
      </c>
      <c r="F76" s="72" t="s">
        <v>53</v>
      </c>
      <c r="G76" s="72" t="s">
        <v>53</v>
      </c>
      <c r="H76" s="72" t="s">
        <v>53</v>
      </c>
      <c r="I76" s="72" t="s">
        <v>53</v>
      </c>
      <c r="J76" s="72" t="s">
        <v>53</v>
      </c>
      <c r="K76" s="72" t="s">
        <v>53</v>
      </c>
      <c r="L76" s="73" t="s">
        <v>53</v>
      </c>
    </row>
    <row r="77" spans="1:12" x14ac:dyDescent="0.2">
      <c r="A77" s="126" t="s">
        <v>102</v>
      </c>
      <c r="B77" s="84">
        <v>12635</v>
      </c>
      <c r="C77" s="72">
        <v>11158</v>
      </c>
      <c r="D77" s="72">
        <v>5015</v>
      </c>
      <c r="E77" s="72">
        <v>1124</v>
      </c>
      <c r="F77" s="72">
        <v>691</v>
      </c>
      <c r="G77" s="72">
        <v>2969</v>
      </c>
      <c r="H77" s="72">
        <v>153</v>
      </c>
      <c r="I77" s="72">
        <v>265</v>
      </c>
      <c r="J77" s="72">
        <v>683</v>
      </c>
      <c r="K77" s="72">
        <v>258</v>
      </c>
      <c r="L77" s="73">
        <v>1477</v>
      </c>
    </row>
    <row r="78" spans="1:12" x14ac:dyDescent="0.2">
      <c r="A78" s="123" t="s">
        <v>276</v>
      </c>
      <c r="B78" s="84">
        <v>4485</v>
      </c>
      <c r="C78" s="72">
        <v>4071</v>
      </c>
      <c r="D78" s="72">
        <v>2432</v>
      </c>
      <c r="E78" s="72">
        <v>460</v>
      </c>
      <c r="F78" s="72">
        <v>274</v>
      </c>
      <c r="G78" s="72">
        <v>579</v>
      </c>
      <c r="H78" s="72">
        <v>14</v>
      </c>
      <c r="I78" s="72">
        <v>46</v>
      </c>
      <c r="J78" s="72">
        <v>183</v>
      </c>
      <c r="K78" s="72">
        <v>83</v>
      </c>
      <c r="L78" s="73">
        <v>414</v>
      </c>
    </row>
    <row r="79" spans="1:12" x14ac:dyDescent="0.2">
      <c r="A79" s="123" t="s">
        <v>277</v>
      </c>
      <c r="B79" s="84">
        <v>355</v>
      </c>
      <c r="C79" s="72">
        <v>365</v>
      </c>
      <c r="D79" s="72">
        <v>485</v>
      </c>
      <c r="E79" s="72">
        <v>409</v>
      </c>
      <c r="F79" s="72">
        <v>397</v>
      </c>
      <c r="G79" s="72">
        <v>195</v>
      </c>
      <c r="H79" s="72">
        <v>92</v>
      </c>
      <c r="I79" s="72">
        <v>174</v>
      </c>
      <c r="J79" s="72">
        <v>268</v>
      </c>
      <c r="K79" s="72">
        <v>322</v>
      </c>
      <c r="L79" s="73">
        <v>280</v>
      </c>
    </row>
    <row r="80" spans="1:12" x14ac:dyDescent="0.2">
      <c r="A80" s="126" t="s">
        <v>103</v>
      </c>
      <c r="B80" s="84">
        <v>10510</v>
      </c>
      <c r="C80" s="72">
        <v>9690</v>
      </c>
      <c r="D80" s="72">
        <v>3635</v>
      </c>
      <c r="E80" s="72">
        <v>1047</v>
      </c>
      <c r="F80" s="72">
        <v>692</v>
      </c>
      <c r="G80" s="72">
        <v>2457</v>
      </c>
      <c r="H80" s="72">
        <v>199</v>
      </c>
      <c r="I80" s="72">
        <v>389</v>
      </c>
      <c r="J80" s="72">
        <v>966</v>
      </c>
      <c r="K80" s="72">
        <v>305</v>
      </c>
      <c r="L80" s="73">
        <v>820</v>
      </c>
    </row>
    <row r="81" spans="1:12" x14ac:dyDescent="0.2">
      <c r="A81" s="123" t="s">
        <v>276</v>
      </c>
      <c r="B81" s="84">
        <v>18399</v>
      </c>
      <c r="C81" s="72">
        <v>17020</v>
      </c>
      <c r="D81" s="72">
        <v>7959</v>
      </c>
      <c r="E81" s="72">
        <v>2238</v>
      </c>
      <c r="F81" s="72">
        <v>1400</v>
      </c>
      <c r="G81" s="72">
        <v>3306</v>
      </c>
      <c r="H81" s="72">
        <v>179</v>
      </c>
      <c r="I81" s="72">
        <v>356</v>
      </c>
      <c r="J81" s="72">
        <v>1150</v>
      </c>
      <c r="K81" s="72">
        <v>432</v>
      </c>
      <c r="L81" s="73">
        <v>1379</v>
      </c>
    </row>
    <row r="82" spans="1:12" x14ac:dyDescent="0.2">
      <c r="A82" s="123" t="s">
        <v>277</v>
      </c>
      <c r="B82" s="84">
        <v>1751</v>
      </c>
      <c r="C82" s="72">
        <v>1756</v>
      </c>
      <c r="D82" s="72">
        <v>2190</v>
      </c>
      <c r="E82" s="72">
        <v>2138</v>
      </c>
      <c r="F82" s="72">
        <v>2023</v>
      </c>
      <c r="G82" s="72">
        <v>1346</v>
      </c>
      <c r="H82" s="72">
        <v>899</v>
      </c>
      <c r="I82" s="72">
        <v>915</v>
      </c>
      <c r="J82" s="72">
        <v>1190</v>
      </c>
      <c r="K82" s="72">
        <v>1416</v>
      </c>
      <c r="L82" s="73">
        <v>1682</v>
      </c>
    </row>
    <row r="83" spans="1:12" x14ac:dyDescent="0.2">
      <c r="A83" s="126" t="s">
        <v>104</v>
      </c>
      <c r="B83" s="84">
        <v>11149</v>
      </c>
      <c r="C83" s="72">
        <v>10452</v>
      </c>
      <c r="D83" s="72">
        <v>4054</v>
      </c>
      <c r="E83" s="72">
        <v>729</v>
      </c>
      <c r="F83" s="72">
        <v>622</v>
      </c>
      <c r="G83" s="72">
        <v>3107</v>
      </c>
      <c r="H83" s="72">
        <v>362</v>
      </c>
      <c r="I83" s="72">
        <v>708</v>
      </c>
      <c r="J83" s="72">
        <v>686</v>
      </c>
      <c r="K83" s="72">
        <v>184</v>
      </c>
      <c r="L83" s="73">
        <v>697</v>
      </c>
    </row>
    <row r="84" spans="1:12" x14ac:dyDescent="0.2">
      <c r="A84" s="123" t="s">
        <v>276</v>
      </c>
      <c r="B84" s="84">
        <v>28617</v>
      </c>
      <c r="C84" s="72">
        <v>26829</v>
      </c>
      <c r="D84" s="72">
        <v>11980</v>
      </c>
      <c r="E84" s="72">
        <v>2489</v>
      </c>
      <c r="F84" s="72">
        <v>2000</v>
      </c>
      <c r="G84" s="72">
        <v>6944</v>
      </c>
      <c r="H84" s="72">
        <v>598</v>
      </c>
      <c r="I84" s="72">
        <v>1076</v>
      </c>
      <c r="J84" s="72">
        <v>1393</v>
      </c>
      <c r="K84" s="72">
        <v>349</v>
      </c>
      <c r="L84" s="73">
        <v>1788</v>
      </c>
    </row>
    <row r="85" spans="1:12" x14ac:dyDescent="0.2">
      <c r="A85" s="123" t="s">
        <v>277</v>
      </c>
      <c r="B85" s="84">
        <v>2567</v>
      </c>
      <c r="C85" s="72">
        <v>2567</v>
      </c>
      <c r="D85" s="72">
        <v>2955</v>
      </c>
      <c r="E85" s="72">
        <v>3414</v>
      </c>
      <c r="F85" s="72">
        <v>3215</v>
      </c>
      <c r="G85" s="72">
        <v>2235</v>
      </c>
      <c r="H85" s="72">
        <v>1652</v>
      </c>
      <c r="I85" s="72">
        <v>1520</v>
      </c>
      <c r="J85" s="72">
        <v>2031</v>
      </c>
      <c r="K85" s="72">
        <v>1897</v>
      </c>
      <c r="L85" s="73">
        <v>2565</v>
      </c>
    </row>
    <row r="86" spans="1:12" x14ac:dyDescent="0.2">
      <c r="A86" s="126" t="s">
        <v>105</v>
      </c>
      <c r="B86" s="84">
        <v>22499</v>
      </c>
      <c r="C86" s="72">
        <v>21470</v>
      </c>
      <c r="D86" s="72">
        <v>8597</v>
      </c>
      <c r="E86" s="72">
        <v>706</v>
      </c>
      <c r="F86" s="72">
        <v>754</v>
      </c>
      <c r="G86" s="72">
        <v>7933</v>
      </c>
      <c r="H86" s="72">
        <v>837</v>
      </c>
      <c r="I86" s="72">
        <v>1358</v>
      </c>
      <c r="J86" s="72">
        <v>1076</v>
      </c>
      <c r="K86" s="72">
        <v>209</v>
      </c>
      <c r="L86" s="73">
        <v>1029</v>
      </c>
    </row>
    <row r="87" spans="1:12" x14ac:dyDescent="0.2">
      <c r="A87" s="123" t="s">
        <v>276</v>
      </c>
      <c r="B87" s="84">
        <v>72656</v>
      </c>
      <c r="C87" s="72">
        <v>69495</v>
      </c>
      <c r="D87" s="72">
        <v>31506</v>
      </c>
      <c r="E87" s="72">
        <v>3317</v>
      </c>
      <c r="F87" s="72">
        <v>2821</v>
      </c>
      <c r="G87" s="72">
        <v>24525</v>
      </c>
      <c r="H87" s="72">
        <v>1590</v>
      </c>
      <c r="I87" s="72">
        <v>2735</v>
      </c>
      <c r="J87" s="72">
        <v>2516</v>
      </c>
      <c r="K87" s="72">
        <v>485</v>
      </c>
      <c r="L87" s="73">
        <v>3161</v>
      </c>
    </row>
    <row r="88" spans="1:12" x14ac:dyDescent="0.2">
      <c r="A88" s="124" t="s">
        <v>277</v>
      </c>
      <c r="B88" s="85">
        <v>3229</v>
      </c>
      <c r="C88" s="86">
        <v>3237</v>
      </c>
      <c r="D88" s="86">
        <v>3665</v>
      </c>
      <c r="E88" s="86">
        <v>4698</v>
      </c>
      <c r="F88" s="86">
        <v>3741</v>
      </c>
      <c r="G88" s="86">
        <v>3092</v>
      </c>
      <c r="H88" s="86">
        <v>1900</v>
      </c>
      <c r="I88" s="86">
        <v>2014</v>
      </c>
      <c r="J88" s="86">
        <v>2338</v>
      </c>
      <c r="K88" s="86">
        <v>2321</v>
      </c>
      <c r="L88" s="87">
        <v>3072</v>
      </c>
    </row>
    <row r="89" spans="1:12" s="404" customFormat="1" ht="0.9" customHeight="1" x14ac:dyDescent="0.2">
      <c r="A89" s="405" t="s">
        <v>278</v>
      </c>
      <c r="B89" s="406"/>
      <c r="C89" s="406"/>
      <c r="D89" s="406"/>
      <c r="E89" s="406"/>
      <c r="F89" s="406"/>
      <c r="G89" s="406"/>
      <c r="H89" s="406"/>
      <c r="I89" s="406"/>
      <c r="J89" s="406"/>
      <c r="K89" s="406"/>
      <c r="L89" s="406"/>
    </row>
    <row r="90" spans="1:12" x14ac:dyDescent="0.2">
      <c r="A90" s="16" t="s">
        <v>154</v>
      </c>
      <c r="B90" s="26"/>
      <c r="C90" s="26"/>
      <c r="D90" s="26"/>
      <c r="E90" s="26"/>
      <c r="F90" s="26"/>
      <c r="G90" s="26"/>
      <c r="H90" s="26"/>
      <c r="I90" s="26"/>
      <c r="J90" s="26"/>
      <c r="K90" s="26"/>
      <c r="L90" s="26"/>
    </row>
    <row r="91" spans="1:12" ht="50.25" customHeight="1" x14ac:dyDescent="0.2">
      <c r="A91" s="453" t="s">
        <v>838</v>
      </c>
      <c r="B91" s="453"/>
      <c r="C91" s="453"/>
      <c r="D91" s="453"/>
      <c r="E91" s="453"/>
      <c r="F91" s="453"/>
      <c r="G91" s="453"/>
      <c r="H91" s="453"/>
      <c r="I91" s="453"/>
      <c r="J91" s="453"/>
      <c r="K91" s="453"/>
      <c r="L91" s="453"/>
    </row>
    <row r="93" spans="1:12" x14ac:dyDescent="0.2">
      <c r="A93" s="18" t="s">
        <v>47</v>
      </c>
    </row>
  </sheetData>
  <mergeCells count="10">
    <mergeCell ref="A91:L91"/>
    <mergeCell ref="L5:L7"/>
    <mergeCell ref="A5:A7"/>
    <mergeCell ref="B5:B7"/>
    <mergeCell ref="C5:K5"/>
    <mergeCell ref="C6:C7"/>
    <mergeCell ref="D6:F6"/>
    <mergeCell ref="J6:J7"/>
    <mergeCell ref="K6:K7"/>
    <mergeCell ref="G6:I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L51"/>
  <sheetViews>
    <sheetView zoomScaleNormal="100" zoomScaleSheetLayoutView="100" workbookViewId="0">
      <pane xSplit="1" ySplit="7" topLeftCell="B8" activePane="bottomRight" state="frozen"/>
      <selection pane="topRight" activeCell="B1" sqref="B1"/>
      <selection pane="bottomLeft" activeCell="A7" sqref="A7"/>
      <selection pane="bottomRight" activeCell="A25" sqref="A25"/>
    </sheetView>
  </sheetViews>
  <sheetFormatPr defaultColWidth="9.109375" defaultRowHeight="11.4" x14ac:dyDescent="0.2"/>
  <cols>
    <col min="1" max="1" width="46.5546875" style="18" customWidth="1"/>
    <col min="2" max="3" width="10.6640625" style="18" customWidth="1"/>
    <col min="4" max="4" width="11" style="18" customWidth="1"/>
    <col min="5" max="12" width="10.6640625" style="18" customWidth="1"/>
    <col min="13" max="16384" width="9.109375" style="18"/>
  </cols>
  <sheetData>
    <row r="1" spans="1:12" s="404" customFormat="1" ht="0.9" customHeight="1" x14ac:dyDescent="0.2">
      <c r="A1" s="404" t="s">
        <v>826</v>
      </c>
    </row>
    <row r="2" spans="1:12" x14ac:dyDescent="0.2">
      <c r="A2" s="18" t="s">
        <v>240</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236" t="s">
        <v>181</v>
      </c>
      <c r="B8" s="62" t="s">
        <v>53</v>
      </c>
      <c r="C8" s="63" t="s">
        <v>53</v>
      </c>
      <c r="D8" s="63" t="s">
        <v>53</v>
      </c>
      <c r="E8" s="63" t="s">
        <v>53</v>
      </c>
      <c r="F8" s="63" t="s">
        <v>53</v>
      </c>
      <c r="G8" s="63" t="s">
        <v>53</v>
      </c>
      <c r="H8" s="63" t="s">
        <v>53</v>
      </c>
      <c r="I8" s="63" t="s">
        <v>53</v>
      </c>
      <c r="J8" s="63" t="s">
        <v>53</v>
      </c>
      <c r="K8" s="63" t="s">
        <v>53</v>
      </c>
      <c r="L8" s="64" t="s">
        <v>53</v>
      </c>
    </row>
    <row r="9" spans="1:12" x14ac:dyDescent="0.2">
      <c r="A9" s="237" t="s">
        <v>127</v>
      </c>
      <c r="B9" s="84">
        <v>153625</v>
      </c>
      <c r="C9" s="72">
        <v>139081</v>
      </c>
      <c r="D9" s="72">
        <v>58504</v>
      </c>
      <c r="E9" s="72">
        <v>11092</v>
      </c>
      <c r="F9" s="72">
        <v>7844</v>
      </c>
      <c r="G9" s="72">
        <v>41447</v>
      </c>
      <c r="H9" s="72">
        <v>3404</v>
      </c>
      <c r="I9" s="72">
        <v>5890</v>
      </c>
      <c r="J9" s="72">
        <v>8645</v>
      </c>
      <c r="K9" s="72">
        <v>2255</v>
      </c>
      <c r="L9" s="73">
        <v>14544</v>
      </c>
    </row>
    <row r="10" spans="1:12" x14ac:dyDescent="0.2">
      <c r="A10" s="239" t="s">
        <v>619</v>
      </c>
      <c r="B10" s="84">
        <v>121160</v>
      </c>
      <c r="C10" s="72">
        <v>108784</v>
      </c>
      <c r="D10" s="72">
        <v>50735</v>
      </c>
      <c r="E10" s="72">
        <v>7444</v>
      </c>
      <c r="F10" s="72">
        <v>5378</v>
      </c>
      <c r="G10" s="72">
        <v>29910</v>
      </c>
      <c r="H10" s="72">
        <v>1450</v>
      </c>
      <c r="I10" s="72">
        <v>4045</v>
      </c>
      <c r="J10" s="72">
        <v>7825</v>
      </c>
      <c r="K10" s="72">
        <v>1997</v>
      </c>
      <c r="L10" s="73">
        <v>12376</v>
      </c>
    </row>
    <row r="11" spans="1:12" x14ac:dyDescent="0.2">
      <c r="A11" s="239" t="s">
        <v>620</v>
      </c>
      <c r="B11" s="84">
        <v>75435</v>
      </c>
      <c r="C11" s="72">
        <v>67121</v>
      </c>
      <c r="D11" s="72">
        <v>29171</v>
      </c>
      <c r="E11" s="72">
        <v>1269</v>
      </c>
      <c r="F11" s="72">
        <v>2508</v>
      </c>
      <c r="G11" s="72">
        <v>21883</v>
      </c>
      <c r="H11" s="72">
        <v>980</v>
      </c>
      <c r="I11" s="72">
        <v>3170</v>
      </c>
      <c r="J11" s="72">
        <v>6465</v>
      </c>
      <c r="K11" s="72">
        <v>1675</v>
      </c>
      <c r="L11" s="73">
        <v>8314</v>
      </c>
    </row>
    <row r="12" spans="1:12" x14ac:dyDescent="0.2">
      <c r="A12" s="239" t="s">
        <v>621</v>
      </c>
      <c r="B12" s="84">
        <v>34405</v>
      </c>
      <c r="C12" s="72">
        <v>31254</v>
      </c>
      <c r="D12" s="72">
        <v>15754</v>
      </c>
      <c r="E12" s="72">
        <v>5915</v>
      </c>
      <c r="F12" s="72">
        <v>2544</v>
      </c>
      <c r="G12" s="72">
        <v>5383</v>
      </c>
      <c r="H12" s="72">
        <v>385</v>
      </c>
      <c r="I12" s="72">
        <v>487</v>
      </c>
      <c r="J12" s="72">
        <v>626</v>
      </c>
      <c r="K12" s="72">
        <v>160</v>
      </c>
      <c r="L12" s="73">
        <v>3151</v>
      </c>
    </row>
    <row r="13" spans="1:12" x14ac:dyDescent="0.2">
      <c r="A13" s="239" t="s">
        <v>622</v>
      </c>
      <c r="B13" s="84">
        <v>11320</v>
      </c>
      <c r="C13" s="72">
        <v>10409</v>
      </c>
      <c r="D13" s="72">
        <v>5810</v>
      </c>
      <c r="E13" s="72">
        <v>260</v>
      </c>
      <c r="F13" s="72">
        <v>326</v>
      </c>
      <c r="G13" s="72">
        <v>2644</v>
      </c>
      <c r="H13" s="72">
        <v>85</v>
      </c>
      <c r="I13" s="72">
        <v>388</v>
      </c>
      <c r="J13" s="72">
        <v>734</v>
      </c>
      <c r="K13" s="72">
        <v>162</v>
      </c>
      <c r="L13" s="73">
        <v>911</v>
      </c>
    </row>
    <row r="14" spans="1:12" x14ac:dyDescent="0.2">
      <c r="A14" s="239" t="s">
        <v>623</v>
      </c>
      <c r="B14" s="84">
        <v>32465</v>
      </c>
      <c r="C14" s="72">
        <v>30297</v>
      </c>
      <c r="D14" s="72">
        <v>7769</v>
      </c>
      <c r="E14" s="72">
        <v>3648</v>
      </c>
      <c r="F14" s="72">
        <v>2466</v>
      </c>
      <c r="G14" s="72">
        <v>11537</v>
      </c>
      <c r="H14" s="72">
        <v>1954</v>
      </c>
      <c r="I14" s="72">
        <v>1845</v>
      </c>
      <c r="J14" s="72">
        <v>820</v>
      </c>
      <c r="K14" s="72">
        <v>258</v>
      </c>
      <c r="L14" s="73">
        <v>2168</v>
      </c>
    </row>
    <row r="15" spans="1:12" x14ac:dyDescent="0.2">
      <c r="A15" s="237"/>
      <c r="B15" s="84" t="s">
        <v>53</v>
      </c>
      <c r="C15" s="72" t="s">
        <v>53</v>
      </c>
      <c r="D15" s="72" t="s">
        <v>53</v>
      </c>
      <c r="E15" s="72" t="s">
        <v>53</v>
      </c>
      <c r="F15" s="72" t="s">
        <v>53</v>
      </c>
      <c r="G15" s="72" t="s">
        <v>53</v>
      </c>
      <c r="H15" s="72" t="s">
        <v>53</v>
      </c>
      <c r="I15" s="72" t="s">
        <v>53</v>
      </c>
      <c r="J15" s="72" t="s">
        <v>53</v>
      </c>
      <c r="K15" s="72" t="s">
        <v>53</v>
      </c>
      <c r="L15" s="73" t="s">
        <v>53</v>
      </c>
    </row>
    <row r="16" spans="1:12" x14ac:dyDescent="0.2">
      <c r="A16" s="237" t="s">
        <v>188</v>
      </c>
      <c r="B16" s="84">
        <v>76851</v>
      </c>
      <c r="C16" s="72">
        <v>69740</v>
      </c>
      <c r="D16" s="72">
        <v>29446</v>
      </c>
      <c r="E16" s="72">
        <v>5770</v>
      </c>
      <c r="F16" s="72">
        <v>3953</v>
      </c>
      <c r="G16" s="72">
        <v>20420</v>
      </c>
      <c r="H16" s="72">
        <v>1822</v>
      </c>
      <c r="I16" s="72">
        <v>3104</v>
      </c>
      <c r="J16" s="72">
        <v>4142</v>
      </c>
      <c r="K16" s="72">
        <v>1083</v>
      </c>
      <c r="L16" s="73">
        <v>7111</v>
      </c>
    </row>
    <row r="17" spans="1:12" x14ac:dyDescent="0.2">
      <c r="A17" s="239" t="s">
        <v>619</v>
      </c>
      <c r="B17" s="84">
        <v>62231</v>
      </c>
      <c r="C17" s="72">
        <v>56059</v>
      </c>
      <c r="D17" s="72">
        <v>26040</v>
      </c>
      <c r="E17" s="72">
        <v>3978</v>
      </c>
      <c r="F17" s="72">
        <v>2824</v>
      </c>
      <c r="G17" s="72">
        <v>15372</v>
      </c>
      <c r="H17" s="72">
        <v>808</v>
      </c>
      <c r="I17" s="72">
        <v>2277</v>
      </c>
      <c r="J17" s="72">
        <v>3797</v>
      </c>
      <c r="K17" s="72">
        <v>963</v>
      </c>
      <c r="L17" s="73">
        <v>6172</v>
      </c>
    </row>
    <row r="18" spans="1:12" x14ac:dyDescent="0.2">
      <c r="A18" s="239" t="s">
        <v>620</v>
      </c>
      <c r="B18" s="84">
        <v>38425</v>
      </c>
      <c r="C18" s="72">
        <v>34335</v>
      </c>
      <c r="D18" s="72">
        <v>14738</v>
      </c>
      <c r="E18" s="72">
        <v>624</v>
      </c>
      <c r="F18" s="72">
        <v>1288</v>
      </c>
      <c r="G18" s="72">
        <v>11242</v>
      </c>
      <c r="H18" s="72">
        <v>568</v>
      </c>
      <c r="I18" s="72">
        <v>1767</v>
      </c>
      <c r="J18" s="72">
        <v>3267</v>
      </c>
      <c r="K18" s="72">
        <v>841</v>
      </c>
      <c r="L18" s="73">
        <v>4090</v>
      </c>
    </row>
    <row r="19" spans="1:12" x14ac:dyDescent="0.2">
      <c r="A19" s="239" t="s">
        <v>621</v>
      </c>
      <c r="B19" s="84">
        <v>18391</v>
      </c>
      <c r="C19" s="72">
        <v>16758</v>
      </c>
      <c r="D19" s="72">
        <v>8442</v>
      </c>
      <c r="E19" s="72">
        <v>3228</v>
      </c>
      <c r="F19" s="72">
        <v>1368</v>
      </c>
      <c r="G19" s="72">
        <v>2899</v>
      </c>
      <c r="H19" s="72">
        <v>200</v>
      </c>
      <c r="I19" s="72">
        <v>277</v>
      </c>
      <c r="J19" s="72">
        <v>274</v>
      </c>
      <c r="K19" s="72">
        <v>70</v>
      </c>
      <c r="L19" s="73">
        <v>1633</v>
      </c>
    </row>
    <row r="20" spans="1:12" x14ac:dyDescent="0.2">
      <c r="A20" s="239" t="s">
        <v>622</v>
      </c>
      <c r="B20" s="84">
        <v>5415</v>
      </c>
      <c r="C20" s="72">
        <v>4966</v>
      </c>
      <c r="D20" s="72">
        <v>2860</v>
      </c>
      <c r="E20" s="72">
        <v>126</v>
      </c>
      <c r="F20" s="72">
        <v>168</v>
      </c>
      <c r="G20" s="72">
        <v>1231</v>
      </c>
      <c r="H20" s="72">
        <v>40</v>
      </c>
      <c r="I20" s="72">
        <v>233</v>
      </c>
      <c r="J20" s="72">
        <v>256</v>
      </c>
      <c r="K20" s="72">
        <v>52</v>
      </c>
      <c r="L20" s="73">
        <v>449</v>
      </c>
    </row>
    <row r="21" spans="1:12" x14ac:dyDescent="0.2">
      <c r="A21" s="239" t="s">
        <v>623</v>
      </c>
      <c r="B21" s="84">
        <v>14620</v>
      </c>
      <c r="C21" s="72">
        <v>13681</v>
      </c>
      <c r="D21" s="72">
        <v>3406</v>
      </c>
      <c r="E21" s="72">
        <v>1792</v>
      </c>
      <c r="F21" s="72">
        <v>1129</v>
      </c>
      <c r="G21" s="72">
        <v>5048</v>
      </c>
      <c r="H21" s="72">
        <v>1014</v>
      </c>
      <c r="I21" s="72">
        <v>827</v>
      </c>
      <c r="J21" s="72">
        <v>345</v>
      </c>
      <c r="K21" s="72">
        <v>120</v>
      </c>
      <c r="L21" s="73">
        <v>939</v>
      </c>
    </row>
    <row r="22" spans="1:12" x14ac:dyDescent="0.2">
      <c r="A22" s="237"/>
      <c r="B22" s="84" t="s">
        <v>53</v>
      </c>
      <c r="C22" s="72" t="s">
        <v>53</v>
      </c>
      <c r="D22" s="72" t="s">
        <v>53</v>
      </c>
      <c r="E22" s="72" t="s">
        <v>53</v>
      </c>
      <c r="F22" s="72" t="s">
        <v>53</v>
      </c>
      <c r="G22" s="72" t="s">
        <v>53</v>
      </c>
      <c r="H22" s="72" t="s">
        <v>53</v>
      </c>
      <c r="I22" s="72" t="s">
        <v>53</v>
      </c>
      <c r="J22" s="72" t="s">
        <v>53</v>
      </c>
      <c r="K22" s="72" t="s">
        <v>53</v>
      </c>
      <c r="L22" s="73" t="s">
        <v>53</v>
      </c>
    </row>
    <row r="23" spans="1:12" ht="12" x14ac:dyDescent="0.25">
      <c r="A23" s="238" t="s">
        <v>128</v>
      </c>
      <c r="B23" s="84" t="s">
        <v>53</v>
      </c>
      <c r="C23" s="72" t="s">
        <v>53</v>
      </c>
      <c r="D23" s="72" t="s">
        <v>53</v>
      </c>
      <c r="E23" s="72" t="s">
        <v>53</v>
      </c>
      <c r="F23" s="72" t="s">
        <v>53</v>
      </c>
      <c r="G23" s="72" t="s">
        <v>53</v>
      </c>
      <c r="H23" s="72" t="s">
        <v>53</v>
      </c>
      <c r="I23" s="72" t="s">
        <v>53</v>
      </c>
      <c r="J23" s="72" t="s">
        <v>53</v>
      </c>
      <c r="K23" s="72" t="s">
        <v>53</v>
      </c>
      <c r="L23" s="73" t="s">
        <v>53</v>
      </c>
    </row>
    <row r="24" spans="1:12" x14ac:dyDescent="0.2">
      <c r="A24" s="241" t="s">
        <v>127</v>
      </c>
      <c r="B24" s="84">
        <v>153625</v>
      </c>
      <c r="C24" s="72">
        <v>139081</v>
      </c>
      <c r="D24" s="72">
        <v>58504</v>
      </c>
      <c r="E24" s="72">
        <v>11092</v>
      </c>
      <c r="F24" s="72">
        <v>7844</v>
      </c>
      <c r="G24" s="72">
        <v>41447</v>
      </c>
      <c r="H24" s="72">
        <v>3404</v>
      </c>
      <c r="I24" s="72">
        <v>5890</v>
      </c>
      <c r="J24" s="72">
        <v>8645</v>
      </c>
      <c r="K24" s="72">
        <v>2255</v>
      </c>
      <c r="L24" s="73">
        <v>14544</v>
      </c>
    </row>
    <row r="25" spans="1:12" x14ac:dyDescent="0.2">
      <c r="A25" s="239" t="s">
        <v>624</v>
      </c>
      <c r="B25" s="84">
        <v>52250</v>
      </c>
      <c r="C25" s="72">
        <v>44608</v>
      </c>
      <c r="D25" s="72">
        <v>20974</v>
      </c>
      <c r="E25" s="72">
        <v>5119</v>
      </c>
      <c r="F25" s="72">
        <v>2957</v>
      </c>
      <c r="G25" s="72">
        <v>10508</v>
      </c>
      <c r="H25" s="72">
        <v>776</v>
      </c>
      <c r="I25" s="72">
        <v>1034</v>
      </c>
      <c r="J25" s="72">
        <v>2479</v>
      </c>
      <c r="K25" s="72">
        <v>761</v>
      </c>
      <c r="L25" s="73">
        <v>7642</v>
      </c>
    </row>
    <row r="26" spans="1:12" x14ac:dyDescent="0.2">
      <c r="A26" s="239" t="s">
        <v>625</v>
      </c>
      <c r="B26" s="84">
        <v>1226</v>
      </c>
      <c r="C26" s="72">
        <v>1024</v>
      </c>
      <c r="D26" s="72">
        <v>556</v>
      </c>
      <c r="E26" s="72">
        <v>124</v>
      </c>
      <c r="F26" s="72">
        <v>76</v>
      </c>
      <c r="G26" s="72">
        <v>191</v>
      </c>
      <c r="H26" s="72">
        <v>13</v>
      </c>
      <c r="I26" s="72">
        <v>7</v>
      </c>
      <c r="J26" s="72">
        <v>40</v>
      </c>
      <c r="K26" s="72">
        <v>17</v>
      </c>
      <c r="L26" s="73">
        <v>202</v>
      </c>
    </row>
    <row r="27" spans="1:12" x14ac:dyDescent="0.2">
      <c r="A27" s="241"/>
      <c r="B27" s="84" t="s">
        <v>53</v>
      </c>
      <c r="C27" s="72" t="s">
        <v>53</v>
      </c>
      <c r="D27" s="72" t="s">
        <v>53</v>
      </c>
      <c r="E27" s="72" t="s">
        <v>53</v>
      </c>
      <c r="F27" s="72" t="s">
        <v>53</v>
      </c>
      <c r="G27" s="72" t="s">
        <v>53</v>
      </c>
      <c r="H27" s="72" t="s">
        <v>53</v>
      </c>
      <c r="I27" s="72" t="s">
        <v>53</v>
      </c>
      <c r="J27" s="72" t="s">
        <v>53</v>
      </c>
      <c r="K27" s="72" t="s">
        <v>53</v>
      </c>
      <c r="L27" s="73" t="s">
        <v>53</v>
      </c>
    </row>
    <row r="28" spans="1:12" x14ac:dyDescent="0.2">
      <c r="A28" s="239" t="s">
        <v>626</v>
      </c>
      <c r="B28" s="84">
        <v>25282</v>
      </c>
      <c r="C28" s="72">
        <v>21554</v>
      </c>
      <c r="D28" s="72">
        <v>10100</v>
      </c>
      <c r="E28" s="72">
        <v>2525</v>
      </c>
      <c r="F28" s="72">
        <v>1448</v>
      </c>
      <c r="G28" s="72">
        <v>5065</v>
      </c>
      <c r="H28" s="72">
        <v>343</v>
      </c>
      <c r="I28" s="72">
        <v>506</v>
      </c>
      <c r="J28" s="72">
        <v>1201</v>
      </c>
      <c r="K28" s="72">
        <v>366</v>
      </c>
      <c r="L28" s="73">
        <v>3728</v>
      </c>
    </row>
    <row r="29" spans="1:12" x14ac:dyDescent="0.2">
      <c r="A29" s="239" t="s">
        <v>625</v>
      </c>
      <c r="B29" s="84">
        <v>526</v>
      </c>
      <c r="C29" s="72">
        <v>452</v>
      </c>
      <c r="D29" s="72">
        <v>227</v>
      </c>
      <c r="E29" s="72">
        <v>59</v>
      </c>
      <c r="F29" s="72">
        <v>38</v>
      </c>
      <c r="G29" s="72">
        <v>93</v>
      </c>
      <c r="H29" s="72">
        <v>8</v>
      </c>
      <c r="I29" s="72">
        <v>5</v>
      </c>
      <c r="J29" s="72">
        <v>17</v>
      </c>
      <c r="K29" s="72">
        <v>5</v>
      </c>
      <c r="L29" s="73">
        <v>74</v>
      </c>
    </row>
    <row r="30" spans="1:12" x14ac:dyDescent="0.2">
      <c r="A30" s="239"/>
      <c r="B30" s="84" t="s">
        <v>53</v>
      </c>
      <c r="C30" s="72" t="s">
        <v>53</v>
      </c>
      <c r="D30" s="72" t="s">
        <v>53</v>
      </c>
      <c r="E30" s="72" t="s">
        <v>53</v>
      </c>
      <c r="F30" s="72" t="s">
        <v>53</v>
      </c>
      <c r="G30" s="72" t="s">
        <v>53</v>
      </c>
      <c r="H30" s="72" t="s">
        <v>53</v>
      </c>
      <c r="I30" s="72" t="s">
        <v>53</v>
      </c>
      <c r="J30" s="72" t="s">
        <v>53</v>
      </c>
      <c r="K30" s="72" t="s">
        <v>53</v>
      </c>
      <c r="L30" s="73" t="s">
        <v>53</v>
      </c>
    </row>
    <row r="31" spans="1:12" x14ac:dyDescent="0.2">
      <c r="A31" s="239" t="s">
        <v>627</v>
      </c>
      <c r="B31" s="84">
        <v>90681</v>
      </c>
      <c r="C31" s="72">
        <v>84063</v>
      </c>
      <c r="D31" s="72">
        <v>33526</v>
      </c>
      <c r="E31" s="72">
        <v>5848</v>
      </c>
      <c r="F31" s="72">
        <v>4687</v>
      </c>
      <c r="G31" s="72">
        <v>26491</v>
      </c>
      <c r="H31" s="72">
        <v>2263</v>
      </c>
      <c r="I31" s="72">
        <v>4312</v>
      </c>
      <c r="J31" s="72">
        <v>5523</v>
      </c>
      <c r="K31" s="72">
        <v>1413</v>
      </c>
      <c r="L31" s="73">
        <v>6618</v>
      </c>
    </row>
    <row r="32" spans="1:12" x14ac:dyDescent="0.2">
      <c r="A32" s="239" t="s">
        <v>625</v>
      </c>
      <c r="B32" s="84">
        <v>6809</v>
      </c>
      <c r="C32" s="72">
        <v>6238</v>
      </c>
      <c r="D32" s="72">
        <v>3404</v>
      </c>
      <c r="E32" s="72">
        <v>479</v>
      </c>
      <c r="F32" s="72">
        <v>353</v>
      </c>
      <c r="G32" s="72">
        <v>1319</v>
      </c>
      <c r="H32" s="72">
        <v>111</v>
      </c>
      <c r="I32" s="72">
        <v>167</v>
      </c>
      <c r="J32" s="72">
        <v>309</v>
      </c>
      <c r="K32" s="72">
        <v>96</v>
      </c>
      <c r="L32" s="73">
        <v>571</v>
      </c>
    </row>
    <row r="33" spans="1:12" x14ac:dyDescent="0.2">
      <c r="A33" s="239" t="s">
        <v>628</v>
      </c>
      <c r="B33" s="44">
        <v>45.2</v>
      </c>
      <c r="C33" s="45">
        <v>45</v>
      </c>
      <c r="D33" s="45">
        <v>39.700000000000003</v>
      </c>
      <c r="E33" s="45">
        <v>36.5</v>
      </c>
      <c r="F33" s="45">
        <v>45</v>
      </c>
      <c r="G33" s="45">
        <v>55.3</v>
      </c>
      <c r="H33" s="45">
        <v>56.8</v>
      </c>
      <c r="I33" s="45">
        <v>58.7</v>
      </c>
      <c r="J33" s="45">
        <v>58.3</v>
      </c>
      <c r="K33" s="45">
        <v>53.1</v>
      </c>
      <c r="L33" s="46">
        <v>47.6</v>
      </c>
    </row>
    <row r="34" spans="1:12" x14ac:dyDescent="0.2">
      <c r="A34" s="239" t="s">
        <v>629</v>
      </c>
      <c r="B34" s="84">
        <v>83872</v>
      </c>
      <c r="C34" s="72">
        <v>77825</v>
      </c>
      <c r="D34" s="72">
        <v>30122</v>
      </c>
      <c r="E34" s="72">
        <v>5369</v>
      </c>
      <c r="F34" s="72">
        <v>4334</v>
      </c>
      <c r="G34" s="72">
        <v>25172</v>
      </c>
      <c r="H34" s="72">
        <v>2152</v>
      </c>
      <c r="I34" s="72">
        <v>4145</v>
      </c>
      <c r="J34" s="72">
        <v>5214</v>
      </c>
      <c r="K34" s="72">
        <v>1317</v>
      </c>
      <c r="L34" s="73">
        <v>6047</v>
      </c>
    </row>
    <row r="35" spans="1:12" x14ac:dyDescent="0.2">
      <c r="A35" s="239" t="s">
        <v>628</v>
      </c>
      <c r="B35" s="44">
        <v>69.2</v>
      </c>
      <c r="C35" s="45">
        <v>69.099999999999994</v>
      </c>
      <c r="D35" s="45">
        <v>66.3</v>
      </c>
      <c r="E35" s="45">
        <v>50.4</v>
      </c>
      <c r="F35" s="45">
        <v>62.3</v>
      </c>
      <c r="G35" s="45">
        <v>76.400000000000006</v>
      </c>
      <c r="H35" s="45">
        <v>66.400000000000006</v>
      </c>
      <c r="I35" s="45">
        <v>76.2</v>
      </c>
      <c r="J35" s="45">
        <v>71.400000000000006</v>
      </c>
      <c r="K35" s="45">
        <v>67.7</v>
      </c>
      <c r="L35" s="46">
        <v>70.099999999999994</v>
      </c>
    </row>
    <row r="36" spans="1:12" x14ac:dyDescent="0.2">
      <c r="A36" s="241"/>
      <c r="B36" s="20" t="s">
        <v>53</v>
      </c>
      <c r="C36" s="37" t="s">
        <v>53</v>
      </c>
      <c r="D36" s="37" t="s">
        <v>53</v>
      </c>
      <c r="E36" s="37" t="s">
        <v>53</v>
      </c>
      <c r="F36" s="37" t="s">
        <v>53</v>
      </c>
      <c r="G36" s="37" t="s">
        <v>53</v>
      </c>
      <c r="H36" s="37" t="s">
        <v>53</v>
      </c>
      <c r="I36" s="37" t="s">
        <v>53</v>
      </c>
      <c r="J36" s="37" t="s">
        <v>53</v>
      </c>
      <c r="K36" s="37" t="s">
        <v>53</v>
      </c>
      <c r="L36" s="27" t="s">
        <v>53</v>
      </c>
    </row>
    <row r="37" spans="1:12" x14ac:dyDescent="0.2">
      <c r="A37" s="239" t="s">
        <v>630</v>
      </c>
      <c r="B37" s="84">
        <v>45868</v>
      </c>
      <c r="C37" s="72">
        <v>42638</v>
      </c>
      <c r="D37" s="72">
        <v>17071</v>
      </c>
      <c r="E37" s="72">
        <v>3174</v>
      </c>
      <c r="F37" s="72">
        <v>2383</v>
      </c>
      <c r="G37" s="72">
        <v>13055</v>
      </c>
      <c r="H37" s="72">
        <v>1299</v>
      </c>
      <c r="I37" s="72">
        <v>2272</v>
      </c>
      <c r="J37" s="72">
        <v>2699</v>
      </c>
      <c r="K37" s="72">
        <v>685</v>
      </c>
      <c r="L37" s="73">
        <v>3230</v>
      </c>
    </row>
    <row r="38" spans="1:12" x14ac:dyDescent="0.2">
      <c r="A38" s="239" t="s">
        <v>625</v>
      </c>
      <c r="B38" s="84">
        <v>3294</v>
      </c>
      <c r="C38" s="72">
        <v>3035</v>
      </c>
      <c r="D38" s="72">
        <v>1579</v>
      </c>
      <c r="E38" s="72">
        <v>279</v>
      </c>
      <c r="F38" s="72">
        <v>180</v>
      </c>
      <c r="G38" s="72">
        <v>668</v>
      </c>
      <c r="H38" s="72">
        <v>61</v>
      </c>
      <c r="I38" s="72">
        <v>97</v>
      </c>
      <c r="J38" s="72">
        <v>134</v>
      </c>
      <c r="K38" s="72">
        <v>37</v>
      </c>
      <c r="L38" s="73">
        <v>259</v>
      </c>
    </row>
    <row r="39" spans="1:12" x14ac:dyDescent="0.2">
      <c r="A39" s="239" t="s">
        <v>628</v>
      </c>
      <c r="B39" s="44">
        <v>39.799999999999997</v>
      </c>
      <c r="C39" s="45">
        <v>39.299999999999997</v>
      </c>
      <c r="D39" s="45">
        <v>34.799999999999997</v>
      </c>
      <c r="E39" s="45">
        <v>29</v>
      </c>
      <c r="F39" s="45">
        <v>36.1</v>
      </c>
      <c r="G39" s="45">
        <v>49.9</v>
      </c>
      <c r="H39" s="45">
        <v>47.5</v>
      </c>
      <c r="I39" s="45">
        <v>48.5</v>
      </c>
      <c r="J39" s="45">
        <v>50.7</v>
      </c>
      <c r="K39" s="45">
        <v>51.4</v>
      </c>
      <c r="L39" s="46">
        <v>45.6</v>
      </c>
    </row>
    <row r="40" spans="1:12" x14ac:dyDescent="0.2">
      <c r="A40" s="239" t="s">
        <v>629</v>
      </c>
      <c r="B40" s="84">
        <v>42574</v>
      </c>
      <c r="C40" s="72">
        <v>39603</v>
      </c>
      <c r="D40" s="72">
        <v>15492</v>
      </c>
      <c r="E40" s="72">
        <v>2895</v>
      </c>
      <c r="F40" s="72">
        <v>2203</v>
      </c>
      <c r="G40" s="72">
        <v>12387</v>
      </c>
      <c r="H40" s="72">
        <v>1238</v>
      </c>
      <c r="I40" s="72">
        <v>2175</v>
      </c>
      <c r="J40" s="72">
        <v>2565</v>
      </c>
      <c r="K40" s="72">
        <v>648</v>
      </c>
      <c r="L40" s="73">
        <v>2971</v>
      </c>
    </row>
    <row r="41" spans="1:12" x14ac:dyDescent="0.2">
      <c r="A41" s="239" t="s">
        <v>628</v>
      </c>
      <c r="B41" s="44">
        <v>61</v>
      </c>
      <c r="C41" s="45">
        <v>60.8</v>
      </c>
      <c r="D41" s="45">
        <v>59.8</v>
      </c>
      <c r="E41" s="45">
        <v>38</v>
      </c>
      <c r="F41" s="45">
        <v>51.2</v>
      </c>
      <c r="G41" s="45">
        <v>69.900000000000006</v>
      </c>
      <c r="H41" s="45">
        <v>54.2</v>
      </c>
      <c r="I41" s="45">
        <v>66.3</v>
      </c>
      <c r="J41" s="45">
        <v>57.6</v>
      </c>
      <c r="K41" s="45">
        <v>54</v>
      </c>
      <c r="L41" s="46">
        <v>63.9</v>
      </c>
    </row>
    <row r="42" spans="1:12" x14ac:dyDescent="0.2">
      <c r="A42" s="241"/>
      <c r="B42" s="20" t="s">
        <v>53</v>
      </c>
      <c r="C42" s="37" t="s">
        <v>53</v>
      </c>
      <c r="D42" s="37" t="s">
        <v>53</v>
      </c>
      <c r="E42" s="37" t="s">
        <v>53</v>
      </c>
      <c r="F42" s="37" t="s">
        <v>53</v>
      </c>
      <c r="G42" s="37" t="s">
        <v>53</v>
      </c>
      <c r="H42" s="37" t="s">
        <v>53</v>
      </c>
      <c r="I42" s="37" t="s">
        <v>53</v>
      </c>
      <c r="J42" s="37" t="s">
        <v>53</v>
      </c>
      <c r="K42" s="37" t="s">
        <v>53</v>
      </c>
      <c r="L42" s="27" t="s">
        <v>53</v>
      </c>
    </row>
    <row r="43" spans="1:12" x14ac:dyDescent="0.2">
      <c r="A43" s="239" t="s">
        <v>631</v>
      </c>
      <c r="B43" s="84">
        <v>10694</v>
      </c>
      <c r="C43" s="72">
        <v>10410</v>
      </c>
      <c r="D43" s="72">
        <v>4004</v>
      </c>
      <c r="E43" s="72">
        <v>125</v>
      </c>
      <c r="F43" s="72">
        <v>200</v>
      </c>
      <c r="G43" s="72">
        <v>4448</v>
      </c>
      <c r="H43" s="72">
        <v>365</v>
      </c>
      <c r="I43" s="72">
        <v>544</v>
      </c>
      <c r="J43" s="72">
        <v>643</v>
      </c>
      <c r="K43" s="72">
        <v>81</v>
      </c>
      <c r="L43" s="73">
        <v>284</v>
      </c>
    </row>
    <row r="44" spans="1:12" x14ac:dyDescent="0.2">
      <c r="A44" s="239" t="s">
        <v>625</v>
      </c>
      <c r="B44" s="84">
        <v>4052</v>
      </c>
      <c r="C44" s="72">
        <v>3935</v>
      </c>
      <c r="D44" s="72">
        <v>1856</v>
      </c>
      <c r="E44" s="72">
        <v>56</v>
      </c>
      <c r="F44" s="72">
        <v>96</v>
      </c>
      <c r="G44" s="72">
        <v>1487</v>
      </c>
      <c r="H44" s="72">
        <v>90</v>
      </c>
      <c r="I44" s="72">
        <v>143</v>
      </c>
      <c r="J44" s="72">
        <v>182</v>
      </c>
      <c r="K44" s="72">
        <v>25</v>
      </c>
      <c r="L44" s="73">
        <v>117</v>
      </c>
    </row>
    <row r="45" spans="1:12" x14ac:dyDescent="0.2">
      <c r="A45" s="241"/>
      <c r="B45" s="84" t="s">
        <v>53</v>
      </c>
      <c r="C45" s="72" t="s">
        <v>53</v>
      </c>
      <c r="D45" s="72" t="s">
        <v>53</v>
      </c>
      <c r="E45" s="72" t="s">
        <v>53</v>
      </c>
      <c r="F45" s="72" t="s">
        <v>53</v>
      </c>
      <c r="G45" s="72" t="s">
        <v>53</v>
      </c>
      <c r="H45" s="72" t="s">
        <v>53</v>
      </c>
      <c r="I45" s="72" t="s">
        <v>53</v>
      </c>
      <c r="J45" s="72" t="s">
        <v>53</v>
      </c>
      <c r="K45" s="72" t="s">
        <v>53</v>
      </c>
      <c r="L45" s="73" t="s">
        <v>53</v>
      </c>
    </row>
    <row r="46" spans="1:12" x14ac:dyDescent="0.2">
      <c r="A46" s="239" t="s">
        <v>632</v>
      </c>
      <c r="B46" s="84">
        <v>5701</v>
      </c>
      <c r="C46" s="72">
        <v>5548</v>
      </c>
      <c r="D46" s="72">
        <v>2275</v>
      </c>
      <c r="E46" s="72">
        <v>71</v>
      </c>
      <c r="F46" s="72">
        <v>122</v>
      </c>
      <c r="G46" s="72">
        <v>2300</v>
      </c>
      <c r="H46" s="72">
        <v>180</v>
      </c>
      <c r="I46" s="72">
        <v>326</v>
      </c>
      <c r="J46" s="72">
        <v>242</v>
      </c>
      <c r="K46" s="72">
        <v>32</v>
      </c>
      <c r="L46" s="73">
        <v>153</v>
      </c>
    </row>
    <row r="47" spans="1:12" x14ac:dyDescent="0.2">
      <c r="A47" s="240" t="s">
        <v>625</v>
      </c>
      <c r="B47" s="85">
        <v>2273</v>
      </c>
      <c r="C47" s="86">
        <v>2205</v>
      </c>
      <c r="D47" s="86">
        <v>1107</v>
      </c>
      <c r="E47" s="86">
        <v>37</v>
      </c>
      <c r="F47" s="86">
        <v>68</v>
      </c>
      <c r="G47" s="86">
        <v>773</v>
      </c>
      <c r="H47" s="86">
        <v>45</v>
      </c>
      <c r="I47" s="86">
        <v>91</v>
      </c>
      <c r="J47" s="86">
        <v>74</v>
      </c>
      <c r="K47" s="86">
        <v>10</v>
      </c>
      <c r="L47" s="87">
        <v>68</v>
      </c>
    </row>
    <row r="48" spans="1:12" s="404" customFormat="1" ht="0.9" customHeight="1" x14ac:dyDescent="0.2">
      <c r="A48" s="407" t="s">
        <v>278</v>
      </c>
      <c r="B48" s="406"/>
      <c r="C48" s="406"/>
      <c r="D48" s="406"/>
      <c r="E48" s="406"/>
      <c r="F48" s="406"/>
      <c r="G48" s="406"/>
      <c r="H48" s="406"/>
      <c r="I48" s="406"/>
      <c r="J48" s="406"/>
      <c r="K48" s="406"/>
      <c r="L48" s="406"/>
    </row>
    <row r="49" spans="1:1" x14ac:dyDescent="0.2">
      <c r="A49" s="18" t="s">
        <v>154</v>
      </c>
    </row>
    <row r="51" spans="1:1" x14ac:dyDescent="0.2">
      <c r="A51" s="18" t="s">
        <v>47</v>
      </c>
    </row>
  </sheetData>
  <mergeCells count="9">
    <mergeCell ref="L5:L7"/>
    <mergeCell ref="D6:F6"/>
    <mergeCell ref="G6:I6"/>
    <mergeCell ref="K6:K7"/>
    <mergeCell ref="A5:A7"/>
    <mergeCell ref="B5:B7"/>
    <mergeCell ref="C6:C7"/>
    <mergeCell ref="J6:J7"/>
    <mergeCell ref="C5:K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N32"/>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27.33203125" style="18" customWidth="1"/>
    <col min="2" max="12" width="9.109375" style="18"/>
    <col min="13" max="13" width="9.33203125" style="18" customWidth="1"/>
    <col min="14" max="16384" width="9.109375" style="18"/>
  </cols>
  <sheetData>
    <row r="1" spans="1:14" s="404" customFormat="1" ht="0.9" customHeight="1" x14ac:dyDescent="0.2">
      <c r="A1" s="404" t="s">
        <v>827</v>
      </c>
    </row>
    <row r="2" spans="1:14" x14ac:dyDescent="0.2">
      <c r="A2" s="18" t="s">
        <v>205</v>
      </c>
    </row>
    <row r="3" spans="1:14" x14ac:dyDescent="0.2">
      <c r="A3" s="18" t="s">
        <v>829</v>
      </c>
    </row>
    <row r="5" spans="1:14" s="34" customFormat="1" ht="22.8" x14ac:dyDescent="0.2">
      <c r="A5" s="13" t="s">
        <v>156</v>
      </c>
      <c r="B5" s="43" t="s">
        <v>0</v>
      </c>
      <c r="C5" s="43" t="s">
        <v>25</v>
      </c>
      <c r="D5" s="43" t="s">
        <v>26</v>
      </c>
      <c r="E5" s="43" t="s">
        <v>27</v>
      </c>
      <c r="F5" s="43" t="s">
        <v>129</v>
      </c>
      <c r="G5" s="43" t="s">
        <v>28</v>
      </c>
      <c r="H5" s="43" t="s">
        <v>29</v>
      </c>
      <c r="I5" s="43" t="s">
        <v>43</v>
      </c>
      <c r="J5" s="43" t="s">
        <v>30</v>
      </c>
      <c r="K5" s="43" t="s">
        <v>44</v>
      </c>
      <c r="L5" s="43" t="s">
        <v>31</v>
      </c>
      <c r="M5" s="43" t="s">
        <v>51</v>
      </c>
      <c r="N5" s="43" t="s">
        <v>52</v>
      </c>
    </row>
    <row r="6" spans="1:14" ht="12" x14ac:dyDescent="0.25">
      <c r="A6" s="243" t="s">
        <v>149</v>
      </c>
      <c r="B6" s="4" t="s">
        <v>53</v>
      </c>
      <c r="C6" s="3" t="s">
        <v>53</v>
      </c>
      <c r="D6" s="3" t="s">
        <v>53</v>
      </c>
      <c r="E6" s="3" t="s">
        <v>53</v>
      </c>
      <c r="F6" s="3" t="s">
        <v>53</v>
      </c>
      <c r="G6" s="3" t="s">
        <v>53</v>
      </c>
      <c r="H6" s="3" t="s">
        <v>53</v>
      </c>
      <c r="I6" s="3" t="s">
        <v>53</v>
      </c>
      <c r="J6" s="3" t="s">
        <v>53</v>
      </c>
      <c r="K6" s="3" t="s">
        <v>53</v>
      </c>
      <c r="L6" s="3" t="s">
        <v>53</v>
      </c>
      <c r="M6" s="3" t="s">
        <v>53</v>
      </c>
      <c r="N6" s="5" t="s">
        <v>53</v>
      </c>
    </row>
    <row r="7" spans="1:14" x14ac:dyDescent="0.2">
      <c r="A7" s="242" t="s">
        <v>189</v>
      </c>
      <c r="B7" s="84">
        <v>59246</v>
      </c>
      <c r="C7" s="72">
        <v>7473</v>
      </c>
      <c r="D7" s="72">
        <v>6678</v>
      </c>
      <c r="E7" s="72">
        <v>5431</v>
      </c>
      <c r="F7" s="72">
        <v>5151</v>
      </c>
      <c r="G7" s="72">
        <v>5753</v>
      </c>
      <c r="H7" s="72">
        <v>6161</v>
      </c>
      <c r="I7" s="72">
        <v>5821</v>
      </c>
      <c r="J7" s="72">
        <v>4758</v>
      </c>
      <c r="K7" s="72">
        <v>3828</v>
      </c>
      <c r="L7" s="72">
        <v>3181</v>
      </c>
      <c r="M7" s="72">
        <v>3345</v>
      </c>
      <c r="N7" s="73">
        <v>1666</v>
      </c>
    </row>
    <row r="8" spans="1:14" x14ac:dyDescent="0.2">
      <c r="A8" s="244" t="s">
        <v>265</v>
      </c>
      <c r="B8" s="84">
        <v>23958</v>
      </c>
      <c r="C8" s="72">
        <v>7341</v>
      </c>
      <c r="D8" s="72">
        <v>5658</v>
      </c>
      <c r="E8" s="72">
        <v>3292</v>
      </c>
      <c r="F8" s="72">
        <v>2093</v>
      </c>
      <c r="G8" s="72">
        <v>1719</v>
      </c>
      <c r="H8" s="72">
        <v>1432</v>
      </c>
      <c r="I8" s="72">
        <v>1031</v>
      </c>
      <c r="J8" s="72">
        <v>664</v>
      </c>
      <c r="K8" s="72">
        <v>345</v>
      </c>
      <c r="L8" s="72">
        <v>200</v>
      </c>
      <c r="M8" s="72">
        <v>132</v>
      </c>
      <c r="N8" s="73">
        <v>51</v>
      </c>
    </row>
    <row r="9" spans="1:14" x14ac:dyDescent="0.2">
      <c r="A9" s="244" t="s">
        <v>266</v>
      </c>
      <c r="B9" s="84">
        <v>30025</v>
      </c>
      <c r="C9" s="72">
        <v>116</v>
      </c>
      <c r="D9" s="72">
        <v>934</v>
      </c>
      <c r="E9" s="72">
        <v>1890</v>
      </c>
      <c r="F9" s="72">
        <v>2706</v>
      </c>
      <c r="G9" s="72">
        <v>3544</v>
      </c>
      <c r="H9" s="72">
        <v>4147</v>
      </c>
      <c r="I9" s="72">
        <v>4068</v>
      </c>
      <c r="J9" s="72">
        <v>3375</v>
      </c>
      <c r="K9" s="72">
        <v>2889</v>
      </c>
      <c r="L9" s="72">
        <v>2535</v>
      </c>
      <c r="M9" s="72">
        <v>2637</v>
      </c>
      <c r="N9" s="73">
        <v>1184</v>
      </c>
    </row>
    <row r="10" spans="1:14" x14ac:dyDescent="0.2">
      <c r="A10" s="244" t="s">
        <v>267</v>
      </c>
      <c r="B10" s="84">
        <v>831</v>
      </c>
      <c r="C10" s="72">
        <v>14</v>
      </c>
      <c r="D10" s="72">
        <v>34</v>
      </c>
      <c r="E10" s="72">
        <v>61</v>
      </c>
      <c r="F10" s="72">
        <v>74</v>
      </c>
      <c r="G10" s="72">
        <v>92</v>
      </c>
      <c r="H10" s="72">
        <v>111</v>
      </c>
      <c r="I10" s="72">
        <v>130</v>
      </c>
      <c r="J10" s="72">
        <v>106</v>
      </c>
      <c r="K10" s="72">
        <v>79</v>
      </c>
      <c r="L10" s="72">
        <v>57</v>
      </c>
      <c r="M10" s="72">
        <v>54</v>
      </c>
      <c r="N10" s="73">
        <v>19</v>
      </c>
    </row>
    <row r="11" spans="1:14" x14ac:dyDescent="0.2">
      <c r="A11" s="244" t="s">
        <v>268</v>
      </c>
      <c r="B11" s="84">
        <v>1030</v>
      </c>
      <c r="C11" s="72">
        <v>1</v>
      </c>
      <c r="D11" s="72">
        <v>8</v>
      </c>
      <c r="E11" s="72">
        <v>7</v>
      </c>
      <c r="F11" s="72">
        <v>8</v>
      </c>
      <c r="G11" s="72">
        <v>15</v>
      </c>
      <c r="H11" s="72">
        <v>22</v>
      </c>
      <c r="I11" s="72">
        <v>55</v>
      </c>
      <c r="J11" s="72">
        <v>83</v>
      </c>
      <c r="K11" s="72">
        <v>108</v>
      </c>
      <c r="L11" s="72">
        <v>121</v>
      </c>
      <c r="M11" s="72">
        <v>268</v>
      </c>
      <c r="N11" s="73">
        <v>334</v>
      </c>
    </row>
    <row r="12" spans="1:14" x14ac:dyDescent="0.2">
      <c r="A12" s="244" t="s">
        <v>269</v>
      </c>
      <c r="B12" s="84">
        <v>3402</v>
      </c>
      <c r="C12" s="72">
        <v>1</v>
      </c>
      <c r="D12" s="72">
        <v>44</v>
      </c>
      <c r="E12" s="72">
        <v>181</v>
      </c>
      <c r="F12" s="72">
        <v>270</v>
      </c>
      <c r="G12" s="72">
        <v>383</v>
      </c>
      <c r="H12" s="72">
        <v>449</v>
      </c>
      <c r="I12" s="72">
        <v>537</v>
      </c>
      <c r="J12" s="72">
        <v>530</v>
      </c>
      <c r="K12" s="72">
        <v>407</v>
      </c>
      <c r="L12" s="72">
        <v>268</v>
      </c>
      <c r="M12" s="72">
        <v>254</v>
      </c>
      <c r="N12" s="73">
        <v>78</v>
      </c>
    </row>
    <row r="13" spans="1:14" x14ac:dyDescent="0.2">
      <c r="A13" s="245"/>
      <c r="B13" s="84" t="s">
        <v>53</v>
      </c>
      <c r="C13" s="72" t="s">
        <v>53</v>
      </c>
      <c r="D13" s="72" t="s">
        <v>53</v>
      </c>
      <c r="E13" s="72" t="s">
        <v>53</v>
      </c>
      <c r="F13" s="72" t="s">
        <v>53</v>
      </c>
      <c r="G13" s="72" t="s">
        <v>53</v>
      </c>
      <c r="H13" s="72" t="s">
        <v>53</v>
      </c>
      <c r="I13" s="72" t="s">
        <v>53</v>
      </c>
      <c r="J13" s="72" t="s">
        <v>53</v>
      </c>
      <c r="K13" s="72" t="s">
        <v>53</v>
      </c>
      <c r="L13" s="72" t="s">
        <v>53</v>
      </c>
      <c r="M13" s="72" t="s">
        <v>53</v>
      </c>
      <c r="N13" s="73" t="s">
        <v>53</v>
      </c>
    </row>
    <row r="14" spans="1:14" x14ac:dyDescent="0.2">
      <c r="A14" s="242" t="s">
        <v>100</v>
      </c>
      <c r="B14" s="84">
        <v>56793</v>
      </c>
      <c r="C14" s="72">
        <v>6934</v>
      </c>
      <c r="D14" s="72">
        <v>5701</v>
      </c>
      <c r="E14" s="72">
        <v>5315</v>
      </c>
      <c r="F14" s="72">
        <v>5195</v>
      </c>
      <c r="G14" s="72">
        <v>5651</v>
      </c>
      <c r="H14" s="72">
        <v>5498</v>
      </c>
      <c r="I14" s="72">
        <v>5251</v>
      </c>
      <c r="J14" s="72">
        <v>4445</v>
      </c>
      <c r="K14" s="72">
        <v>3887</v>
      </c>
      <c r="L14" s="72">
        <v>3180</v>
      </c>
      <c r="M14" s="72">
        <v>3574</v>
      </c>
      <c r="N14" s="73">
        <v>2162</v>
      </c>
    </row>
    <row r="15" spans="1:14" x14ac:dyDescent="0.2">
      <c r="A15" s="244" t="s">
        <v>265</v>
      </c>
      <c r="B15" s="84">
        <v>19837</v>
      </c>
      <c r="C15" s="72">
        <v>6739</v>
      </c>
      <c r="D15" s="72">
        <v>4341</v>
      </c>
      <c r="E15" s="72">
        <v>2650</v>
      </c>
      <c r="F15" s="72">
        <v>1738</v>
      </c>
      <c r="G15" s="72">
        <v>1310</v>
      </c>
      <c r="H15" s="72">
        <v>1084</v>
      </c>
      <c r="I15" s="72">
        <v>755</v>
      </c>
      <c r="J15" s="72">
        <v>467</v>
      </c>
      <c r="K15" s="72">
        <v>264</v>
      </c>
      <c r="L15" s="72">
        <v>211</v>
      </c>
      <c r="M15" s="72">
        <v>173</v>
      </c>
      <c r="N15" s="73">
        <v>105</v>
      </c>
    </row>
    <row r="16" spans="1:14" x14ac:dyDescent="0.2">
      <c r="A16" s="244" t="s">
        <v>266</v>
      </c>
      <c r="B16" s="84">
        <v>27831</v>
      </c>
      <c r="C16" s="72">
        <v>180</v>
      </c>
      <c r="D16" s="72">
        <v>1241</v>
      </c>
      <c r="E16" s="72">
        <v>2387</v>
      </c>
      <c r="F16" s="72">
        <v>3007</v>
      </c>
      <c r="G16" s="72">
        <v>3684</v>
      </c>
      <c r="H16" s="72">
        <v>3669</v>
      </c>
      <c r="I16" s="72">
        <v>3534</v>
      </c>
      <c r="J16" s="72">
        <v>3009</v>
      </c>
      <c r="K16" s="72">
        <v>2612</v>
      </c>
      <c r="L16" s="72">
        <v>2014</v>
      </c>
      <c r="M16" s="72">
        <v>1866</v>
      </c>
      <c r="N16" s="73">
        <v>628</v>
      </c>
    </row>
    <row r="17" spans="1:14" x14ac:dyDescent="0.2">
      <c r="A17" s="244" t="s">
        <v>267</v>
      </c>
      <c r="B17" s="84">
        <v>945</v>
      </c>
      <c r="C17" s="72">
        <v>4</v>
      </c>
      <c r="D17" s="72">
        <v>46</v>
      </c>
      <c r="E17" s="72">
        <v>57</v>
      </c>
      <c r="F17" s="72">
        <v>110</v>
      </c>
      <c r="G17" s="72">
        <v>111</v>
      </c>
      <c r="H17" s="72">
        <v>123</v>
      </c>
      <c r="I17" s="72">
        <v>127</v>
      </c>
      <c r="J17" s="72">
        <v>118</v>
      </c>
      <c r="K17" s="72">
        <v>99</v>
      </c>
      <c r="L17" s="72">
        <v>84</v>
      </c>
      <c r="M17" s="72">
        <v>51</v>
      </c>
      <c r="N17" s="73">
        <v>15</v>
      </c>
    </row>
    <row r="18" spans="1:14" x14ac:dyDescent="0.2">
      <c r="A18" s="244" t="s">
        <v>268</v>
      </c>
      <c r="B18" s="84">
        <v>4273</v>
      </c>
      <c r="C18" s="72">
        <v>9</v>
      </c>
      <c r="D18" s="72">
        <v>4</v>
      </c>
      <c r="E18" s="72">
        <v>18</v>
      </c>
      <c r="F18" s="72">
        <v>34</v>
      </c>
      <c r="G18" s="72">
        <v>75</v>
      </c>
      <c r="H18" s="72">
        <v>100</v>
      </c>
      <c r="I18" s="72">
        <v>223</v>
      </c>
      <c r="J18" s="72">
        <v>300</v>
      </c>
      <c r="K18" s="72">
        <v>455</v>
      </c>
      <c r="L18" s="72">
        <v>531</v>
      </c>
      <c r="M18" s="72">
        <v>1203</v>
      </c>
      <c r="N18" s="73">
        <v>1321</v>
      </c>
    </row>
    <row r="19" spans="1:14" x14ac:dyDescent="0.2">
      <c r="A19" s="244" t="s">
        <v>269</v>
      </c>
      <c r="B19" s="84">
        <v>3907</v>
      </c>
      <c r="C19" s="72">
        <v>2</v>
      </c>
      <c r="D19" s="72">
        <v>69</v>
      </c>
      <c r="E19" s="72">
        <v>203</v>
      </c>
      <c r="F19" s="72">
        <v>306</v>
      </c>
      <c r="G19" s="72">
        <v>471</v>
      </c>
      <c r="H19" s="72">
        <v>522</v>
      </c>
      <c r="I19" s="72">
        <v>612</v>
      </c>
      <c r="J19" s="72">
        <v>551</v>
      </c>
      <c r="K19" s="72">
        <v>457</v>
      </c>
      <c r="L19" s="72">
        <v>340</v>
      </c>
      <c r="M19" s="72">
        <v>281</v>
      </c>
      <c r="N19" s="73">
        <v>93</v>
      </c>
    </row>
    <row r="20" spans="1:14" x14ac:dyDescent="0.2">
      <c r="A20" s="242"/>
      <c r="B20" s="84" t="s">
        <v>53</v>
      </c>
      <c r="C20" s="72" t="s">
        <v>53</v>
      </c>
      <c r="D20" s="72" t="s">
        <v>53</v>
      </c>
      <c r="E20" s="72" t="s">
        <v>53</v>
      </c>
      <c r="F20" s="72" t="s">
        <v>53</v>
      </c>
      <c r="G20" s="72" t="s">
        <v>53</v>
      </c>
      <c r="H20" s="72" t="s">
        <v>53</v>
      </c>
      <c r="I20" s="72" t="s">
        <v>53</v>
      </c>
      <c r="J20" s="72" t="s">
        <v>53</v>
      </c>
      <c r="K20" s="72" t="s">
        <v>53</v>
      </c>
      <c r="L20" s="72" t="s">
        <v>53</v>
      </c>
      <c r="M20" s="72" t="s">
        <v>53</v>
      </c>
      <c r="N20" s="73" t="s">
        <v>53</v>
      </c>
    </row>
    <row r="21" spans="1:14" ht="12" x14ac:dyDescent="0.25">
      <c r="A21" s="243" t="s">
        <v>101</v>
      </c>
      <c r="B21" s="84" t="s">
        <v>53</v>
      </c>
      <c r="C21" s="72" t="s">
        <v>53</v>
      </c>
      <c r="D21" s="72" t="s">
        <v>53</v>
      </c>
      <c r="E21" s="72" t="s">
        <v>53</v>
      </c>
      <c r="F21" s="72" t="s">
        <v>53</v>
      </c>
      <c r="G21" s="72" t="s">
        <v>53</v>
      </c>
      <c r="H21" s="72" t="s">
        <v>53</v>
      </c>
      <c r="I21" s="72" t="s">
        <v>53</v>
      </c>
      <c r="J21" s="72" t="s">
        <v>53</v>
      </c>
      <c r="K21" s="72" t="s">
        <v>53</v>
      </c>
      <c r="L21" s="72" t="s">
        <v>53</v>
      </c>
      <c r="M21" s="72" t="s">
        <v>53</v>
      </c>
      <c r="N21" s="73" t="s">
        <v>53</v>
      </c>
    </row>
    <row r="22" spans="1:14" x14ac:dyDescent="0.2">
      <c r="A22" s="242" t="s">
        <v>100</v>
      </c>
      <c r="B22" s="84">
        <v>56793</v>
      </c>
      <c r="C22" s="72">
        <v>6934</v>
      </c>
      <c r="D22" s="72">
        <v>5701</v>
      </c>
      <c r="E22" s="72">
        <v>5315</v>
      </c>
      <c r="F22" s="72">
        <v>5195</v>
      </c>
      <c r="G22" s="72">
        <v>5651</v>
      </c>
      <c r="H22" s="72">
        <v>5498</v>
      </c>
      <c r="I22" s="72">
        <v>5251</v>
      </c>
      <c r="J22" s="72">
        <v>4445</v>
      </c>
      <c r="K22" s="72">
        <v>3887</v>
      </c>
      <c r="L22" s="72">
        <v>3180</v>
      </c>
      <c r="M22" s="72">
        <v>3574</v>
      </c>
      <c r="N22" s="73">
        <v>2162</v>
      </c>
    </row>
    <row r="23" spans="1:14" x14ac:dyDescent="0.2">
      <c r="A23" s="244" t="s">
        <v>270</v>
      </c>
      <c r="B23" s="84">
        <v>17304</v>
      </c>
      <c r="C23" s="72">
        <v>6399</v>
      </c>
      <c r="D23" s="72">
        <v>3412</v>
      </c>
      <c r="E23" s="72">
        <v>1968</v>
      </c>
      <c r="F23" s="72">
        <v>1141</v>
      </c>
      <c r="G23" s="72">
        <v>905</v>
      </c>
      <c r="H23" s="72">
        <v>807</v>
      </c>
      <c r="I23" s="72">
        <v>738</v>
      </c>
      <c r="J23" s="72">
        <v>615</v>
      </c>
      <c r="K23" s="72">
        <v>438</v>
      </c>
      <c r="L23" s="72">
        <v>351</v>
      </c>
      <c r="M23" s="72">
        <v>317</v>
      </c>
      <c r="N23" s="73">
        <v>213</v>
      </c>
    </row>
    <row r="24" spans="1:14" x14ac:dyDescent="0.2">
      <c r="A24" s="244" t="s">
        <v>271</v>
      </c>
      <c r="B24" s="84">
        <v>7956</v>
      </c>
      <c r="C24" s="72">
        <v>437</v>
      </c>
      <c r="D24" s="72">
        <v>1295</v>
      </c>
      <c r="E24" s="72">
        <v>1241</v>
      </c>
      <c r="F24" s="72">
        <v>991</v>
      </c>
      <c r="G24" s="72">
        <v>867</v>
      </c>
      <c r="H24" s="72">
        <v>752</v>
      </c>
      <c r="I24" s="72">
        <v>718</v>
      </c>
      <c r="J24" s="72">
        <v>549</v>
      </c>
      <c r="K24" s="72">
        <v>401</v>
      </c>
      <c r="L24" s="72">
        <v>325</v>
      </c>
      <c r="M24" s="72">
        <v>232</v>
      </c>
      <c r="N24" s="73">
        <v>148</v>
      </c>
    </row>
    <row r="25" spans="1:14" x14ac:dyDescent="0.2">
      <c r="A25" s="244" t="s">
        <v>272</v>
      </c>
      <c r="B25" s="84">
        <v>10171</v>
      </c>
      <c r="C25" s="72">
        <v>75</v>
      </c>
      <c r="D25" s="72">
        <v>619</v>
      </c>
      <c r="E25" s="72">
        <v>1022</v>
      </c>
      <c r="F25" s="72">
        <v>1184</v>
      </c>
      <c r="G25" s="72">
        <v>1357</v>
      </c>
      <c r="H25" s="72">
        <v>1313</v>
      </c>
      <c r="I25" s="72">
        <v>1292</v>
      </c>
      <c r="J25" s="72">
        <v>1027</v>
      </c>
      <c r="K25" s="72">
        <v>914</v>
      </c>
      <c r="L25" s="72">
        <v>631</v>
      </c>
      <c r="M25" s="72">
        <v>516</v>
      </c>
      <c r="N25" s="73">
        <v>221</v>
      </c>
    </row>
    <row r="26" spans="1:14" x14ac:dyDescent="0.2">
      <c r="A26" s="244" t="s">
        <v>273</v>
      </c>
      <c r="B26" s="84">
        <v>8265</v>
      </c>
      <c r="C26" s="72">
        <v>18</v>
      </c>
      <c r="D26" s="72">
        <v>255</v>
      </c>
      <c r="E26" s="72">
        <v>559</v>
      </c>
      <c r="F26" s="72">
        <v>861</v>
      </c>
      <c r="G26" s="72">
        <v>1102</v>
      </c>
      <c r="H26" s="72">
        <v>1096</v>
      </c>
      <c r="I26" s="72">
        <v>1109</v>
      </c>
      <c r="J26" s="72">
        <v>928</v>
      </c>
      <c r="K26" s="72">
        <v>891</v>
      </c>
      <c r="L26" s="72">
        <v>649</v>
      </c>
      <c r="M26" s="72">
        <v>574</v>
      </c>
      <c r="N26" s="73">
        <v>223</v>
      </c>
    </row>
    <row r="27" spans="1:14" x14ac:dyDescent="0.2">
      <c r="A27" s="244" t="s">
        <v>274</v>
      </c>
      <c r="B27" s="84">
        <v>5544</v>
      </c>
      <c r="C27" s="72">
        <v>4</v>
      </c>
      <c r="D27" s="72">
        <v>89</v>
      </c>
      <c r="E27" s="72">
        <v>315</v>
      </c>
      <c r="F27" s="72">
        <v>510</v>
      </c>
      <c r="G27" s="72">
        <v>679</v>
      </c>
      <c r="H27" s="72">
        <v>733</v>
      </c>
      <c r="I27" s="72">
        <v>687</v>
      </c>
      <c r="J27" s="72">
        <v>641</v>
      </c>
      <c r="K27" s="72">
        <v>569</v>
      </c>
      <c r="L27" s="72">
        <v>502</v>
      </c>
      <c r="M27" s="72">
        <v>560</v>
      </c>
      <c r="N27" s="73">
        <v>255</v>
      </c>
    </row>
    <row r="28" spans="1:14" x14ac:dyDescent="0.2">
      <c r="A28" s="246" t="s">
        <v>275</v>
      </c>
      <c r="B28" s="85">
        <v>7553</v>
      </c>
      <c r="C28" s="86">
        <v>1</v>
      </c>
      <c r="D28" s="86">
        <v>31</v>
      </c>
      <c r="E28" s="86">
        <v>210</v>
      </c>
      <c r="F28" s="86">
        <v>508</v>
      </c>
      <c r="G28" s="86">
        <v>741</v>
      </c>
      <c r="H28" s="86">
        <v>797</v>
      </c>
      <c r="I28" s="86">
        <v>707</v>
      </c>
      <c r="J28" s="86">
        <v>685</v>
      </c>
      <c r="K28" s="86">
        <v>674</v>
      </c>
      <c r="L28" s="86">
        <v>722</v>
      </c>
      <c r="M28" s="86">
        <v>1375</v>
      </c>
      <c r="N28" s="87">
        <v>1102</v>
      </c>
    </row>
    <row r="29" spans="1:14" s="404" customFormat="1" ht="0.9" customHeight="1" x14ac:dyDescent="0.2">
      <c r="A29" s="407" t="s">
        <v>278</v>
      </c>
      <c r="B29" s="406"/>
      <c r="C29" s="406"/>
      <c r="D29" s="406"/>
      <c r="E29" s="406"/>
      <c r="F29" s="406"/>
      <c r="G29" s="406"/>
      <c r="H29" s="406"/>
      <c r="I29" s="406"/>
      <c r="J29" s="406"/>
      <c r="K29" s="406"/>
      <c r="L29" s="406"/>
      <c r="M29" s="406"/>
      <c r="N29" s="406"/>
    </row>
    <row r="30" spans="1:14" ht="49.5" customHeight="1" x14ac:dyDescent="0.2">
      <c r="A30" s="453" t="s">
        <v>841</v>
      </c>
      <c r="B30" s="484"/>
      <c r="C30" s="484"/>
      <c r="D30" s="484"/>
      <c r="E30" s="484"/>
      <c r="F30" s="484"/>
      <c r="G30" s="484"/>
      <c r="H30" s="484"/>
      <c r="I30" s="484"/>
      <c r="J30" s="484"/>
      <c r="K30" s="484"/>
      <c r="L30" s="484"/>
      <c r="M30" s="484"/>
      <c r="N30" s="484"/>
    </row>
    <row r="32" spans="1:14" x14ac:dyDescent="0.2">
      <c r="A32" s="18" t="s">
        <v>47</v>
      </c>
    </row>
  </sheetData>
  <mergeCells count="1">
    <mergeCell ref="A30:N30"/>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M24"/>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28.88671875" style="18" customWidth="1"/>
    <col min="2" max="3" width="9.109375" style="18"/>
    <col min="4" max="4" width="8.33203125" style="18" customWidth="1"/>
    <col min="5" max="10" width="9.109375" style="18"/>
    <col min="11" max="11" width="10" style="18" customWidth="1"/>
    <col min="12" max="16384" width="9.109375" style="18"/>
  </cols>
  <sheetData>
    <row r="1" spans="1:13" s="404" customFormat="1" ht="0.9" customHeight="1" x14ac:dyDescent="0.2">
      <c r="A1" s="404" t="s">
        <v>827</v>
      </c>
    </row>
    <row r="2" spans="1:13" x14ac:dyDescent="0.2">
      <c r="A2" s="18" t="s">
        <v>206</v>
      </c>
    </row>
    <row r="3" spans="1:13" x14ac:dyDescent="0.2">
      <c r="A3" s="18" t="s">
        <v>829</v>
      </c>
    </row>
    <row r="5" spans="1:13" s="34" customFormat="1" ht="22.8" x14ac:dyDescent="0.2">
      <c r="A5" s="13" t="s">
        <v>156</v>
      </c>
      <c r="B5" s="43" t="s">
        <v>0</v>
      </c>
      <c r="C5" s="43" t="s">
        <v>34</v>
      </c>
      <c r="D5" s="43" t="s">
        <v>35</v>
      </c>
      <c r="E5" s="43" t="s">
        <v>36</v>
      </c>
      <c r="F5" s="43" t="s">
        <v>25</v>
      </c>
      <c r="G5" s="43" t="s">
        <v>26</v>
      </c>
      <c r="H5" s="43" t="s">
        <v>27</v>
      </c>
      <c r="I5" s="43" t="s">
        <v>37</v>
      </c>
      <c r="J5" s="43" t="s">
        <v>38</v>
      </c>
      <c r="K5" s="65" t="s">
        <v>39</v>
      </c>
      <c r="L5" s="43" t="s">
        <v>40</v>
      </c>
      <c r="M5" s="43" t="s">
        <v>41</v>
      </c>
    </row>
    <row r="6" spans="1:13" ht="12" x14ac:dyDescent="0.25">
      <c r="A6" s="247" t="s">
        <v>148</v>
      </c>
      <c r="B6" s="74" t="s">
        <v>53</v>
      </c>
      <c r="C6" s="75" t="s">
        <v>53</v>
      </c>
      <c r="D6" s="75" t="s">
        <v>53</v>
      </c>
      <c r="E6" s="75" t="s">
        <v>53</v>
      </c>
      <c r="F6" s="75" t="s">
        <v>53</v>
      </c>
      <c r="G6" s="75" t="s">
        <v>53</v>
      </c>
      <c r="H6" s="75" t="s">
        <v>53</v>
      </c>
      <c r="I6" s="75" t="s">
        <v>53</v>
      </c>
      <c r="J6" s="75" t="s">
        <v>53</v>
      </c>
      <c r="K6" s="75" t="s">
        <v>53</v>
      </c>
      <c r="L6" s="75" t="s">
        <v>53</v>
      </c>
      <c r="M6" s="76" t="s">
        <v>53</v>
      </c>
    </row>
    <row r="7" spans="1:13" x14ac:dyDescent="0.2">
      <c r="A7" s="250" t="s">
        <v>7</v>
      </c>
      <c r="B7" s="91">
        <v>159358</v>
      </c>
      <c r="C7" s="92">
        <v>14289</v>
      </c>
      <c r="D7" s="92">
        <v>13984</v>
      </c>
      <c r="E7" s="92">
        <v>15046</v>
      </c>
      <c r="F7" s="92">
        <v>14407</v>
      </c>
      <c r="G7" s="92">
        <v>12379</v>
      </c>
      <c r="H7" s="92">
        <v>10746</v>
      </c>
      <c r="I7" s="92">
        <v>10346</v>
      </c>
      <c r="J7" s="92">
        <v>23063</v>
      </c>
      <c r="K7" s="92">
        <v>20275</v>
      </c>
      <c r="L7" s="92">
        <v>14076</v>
      </c>
      <c r="M7" s="93">
        <v>10747</v>
      </c>
    </row>
    <row r="8" spans="1:13" x14ac:dyDescent="0.2">
      <c r="A8" s="248" t="s">
        <v>279</v>
      </c>
      <c r="B8" s="91">
        <v>154060</v>
      </c>
      <c r="C8" s="92">
        <v>14186</v>
      </c>
      <c r="D8" s="92">
        <v>13893</v>
      </c>
      <c r="E8" s="92">
        <v>14939</v>
      </c>
      <c r="F8" s="92">
        <v>14053</v>
      </c>
      <c r="G8" s="92">
        <v>11215</v>
      </c>
      <c r="H8" s="92">
        <v>10313</v>
      </c>
      <c r="I8" s="92">
        <v>9935</v>
      </c>
      <c r="J8" s="92">
        <v>21787</v>
      </c>
      <c r="K8" s="92">
        <v>19379</v>
      </c>
      <c r="L8" s="92">
        <v>13826</v>
      </c>
      <c r="M8" s="93">
        <v>10534</v>
      </c>
    </row>
    <row r="9" spans="1:13" x14ac:dyDescent="0.2">
      <c r="A9" s="248" t="s">
        <v>280</v>
      </c>
      <c r="B9" s="91">
        <v>42026</v>
      </c>
      <c r="C9" s="92" t="s">
        <v>97</v>
      </c>
      <c r="D9" s="92" t="s">
        <v>97</v>
      </c>
      <c r="E9" s="92" t="s">
        <v>97</v>
      </c>
      <c r="F9" s="92">
        <v>207</v>
      </c>
      <c r="G9" s="92">
        <v>1860</v>
      </c>
      <c r="H9" s="92">
        <v>3088</v>
      </c>
      <c r="I9" s="92">
        <v>3752</v>
      </c>
      <c r="J9" s="92">
        <v>9722</v>
      </c>
      <c r="K9" s="92">
        <v>9785</v>
      </c>
      <c r="L9" s="92">
        <v>7593</v>
      </c>
      <c r="M9" s="93">
        <v>6019</v>
      </c>
    </row>
    <row r="10" spans="1:13" x14ac:dyDescent="0.2">
      <c r="A10" s="248" t="s">
        <v>281</v>
      </c>
      <c r="B10" s="91">
        <v>28046</v>
      </c>
      <c r="C10" s="92" t="s">
        <v>97</v>
      </c>
      <c r="D10" s="92" t="s">
        <v>97</v>
      </c>
      <c r="E10" s="92" t="s">
        <v>97</v>
      </c>
      <c r="F10" s="92">
        <v>102</v>
      </c>
      <c r="G10" s="92">
        <v>1086</v>
      </c>
      <c r="H10" s="92">
        <v>1856</v>
      </c>
      <c r="I10" s="92">
        <v>2272</v>
      </c>
      <c r="J10" s="92">
        <v>6531</v>
      </c>
      <c r="K10" s="92">
        <v>6921</v>
      </c>
      <c r="L10" s="92">
        <v>5429</v>
      </c>
      <c r="M10" s="93">
        <v>3849</v>
      </c>
    </row>
    <row r="11" spans="1:13" x14ac:dyDescent="0.2">
      <c r="A11" s="248" t="s">
        <v>282</v>
      </c>
      <c r="B11" s="91">
        <v>13980</v>
      </c>
      <c r="C11" s="92" t="s">
        <v>97</v>
      </c>
      <c r="D11" s="92" t="s">
        <v>97</v>
      </c>
      <c r="E11" s="92" t="s">
        <v>97</v>
      </c>
      <c r="F11" s="92">
        <v>105</v>
      </c>
      <c r="G11" s="92">
        <v>774</v>
      </c>
      <c r="H11" s="92">
        <v>1232</v>
      </c>
      <c r="I11" s="92">
        <v>1480</v>
      </c>
      <c r="J11" s="92">
        <v>3191</v>
      </c>
      <c r="K11" s="92">
        <v>2864</v>
      </c>
      <c r="L11" s="92">
        <v>2164</v>
      </c>
      <c r="M11" s="93">
        <v>2170</v>
      </c>
    </row>
    <row r="12" spans="1:13" x14ac:dyDescent="0.2">
      <c r="A12" s="248" t="s">
        <v>283</v>
      </c>
      <c r="B12" s="91">
        <v>22810</v>
      </c>
      <c r="C12" s="92" t="s">
        <v>97</v>
      </c>
      <c r="D12" s="92" t="s">
        <v>97</v>
      </c>
      <c r="E12" s="92" t="s">
        <v>97</v>
      </c>
      <c r="F12" s="92">
        <v>52</v>
      </c>
      <c r="G12" s="92">
        <v>637</v>
      </c>
      <c r="H12" s="92">
        <v>1546</v>
      </c>
      <c r="I12" s="92">
        <v>2269</v>
      </c>
      <c r="J12" s="92">
        <v>6192</v>
      </c>
      <c r="K12" s="92">
        <v>5819</v>
      </c>
      <c r="L12" s="92">
        <v>4140</v>
      </c>
      <c r="M12" s="93">
        <v>2155</v>
      </c>
    </row>
    <row r="13" spans="1:13" x14ac:dyDescent="0.2">
      <c r="A13" s="248" t="s">
        <v>284</v>
      </c>
      <c r="B13" s="91">
        <v>57729</v>
      </c>
      <c r="C13" s="92">
        <v>9514</v>
      </c>
      <c r="D13" s="92">
        <v>10928</v>
      </c>
      <c r="E13" s="92">
        <v>12324</v>
      </c>
      <c r="F13" s="92">
        <v>10977</v>
      </c>
      <c r="G13" s="92">
        <v>5471</v>
      </c>
      <c r="H13" s="92">
        <v>2925</v>
      </c>
      <c r="I13" s="92">
        <v>1873</v>
      </c>
      <c r="J13" s="92">
        <v>2444</v>
      </c>
      <c r="K13" s="92">
        <v>1070</v>
      </c>
      <c r="L13" s="92">
        <v>191</v>
      </c>
      <c r="M13" s="93">
        <v>12</v>
      </c>
    </row>
    <row r="14" spans="1:13" x14ac:dyDescent="0.2">
      <c r="A14" s="248" t="s">
        <v>285</v>
      </c>
      <c r="B14" s="91">
        <v>2121</v>
      </c>
      <c r="C14" s="92" t="s">
        <v>97</v>
      </c>
      <c r="D14" s="92" t="s">
        <v>97</v>
      </c>
      <c r="E14" s="92" t="s">
        <v>97</v>
      </c>
      <c r="F14" s="92">
        <v>0</v>
      </c>
      <c r="G14" s="92">
        <v>0</v>
      </c>
      <c r="H14" s="92">
        <v>0</v>
      </c>
      <c r="I14" s="92">
        <v>1</v>
      </c>
      <c r="J14" s="92">
        <v>76</v>
      </c>
      <c r="K14" s="92">
        <v>300</v>
      </c>
      <c r="L14" s="92">
        <v>545</v>
      </c>
      <c r="M14" s="93">
        <v>1199</v>
      </c>
    </row>
    <row r="15" spans="1:13" x14ac:dyDescent="0.2">
      <c r="A15" s="248" t="s">
        <v>286</v>
      </c>
      <c r="B15" s="91">
        <v>22439</v>
      </c>
      <c r="C15" s="92">
        <v>4547</v>
      </c>
      <c r="D15" s="92">
        <v>2868</v>
      </c>
      <c r="E15" s="92">
        <v>2509</v>
      </c>
      <c r="F15" s="92">
        <v>2508</v>
      </c>
      <c r="G15" s="92">
        <v>2211</v>
      </c>
      <c r="H15" s="92">
        <v>1665</v>
      </c>
      <c r="I15" s="92">
        <v>1191</v>
      </c>
      <c r="J15" s="92">
        <v>1794</v>
      </c>
      <c r="K15" s="92">
        <v>1326</v>
      </c>
      <c r="L15" s="92">
        <v>876</v>
      </c>
      <c r="M15" s="93">
        <v>944</v>
      </c>
    </row>
    <row r="16" spans="1:13" x14ac:dyDescent="0.2">
      <c r="A16" s="248" t="s">
        <v>287</v>
      </c>
      <c r="B16" s="91">
        <v>6935</v>
      </c>
      <c r="C16" s="92">
        <v>125</v>
      </c>
      <c r="D16" s="92">
        <v>97</v>
      </c>
      <c r="E16" s="92">
        <v>106</v>
      </c>
      <c r="F16" s="92">
        <v>309</v>
      </c>
      <c r="G16" s="92">
        <v>1036</v>
      </c>
      <c r="H16" s="92">
        <v>1089</v>
      </c>
      <c r="I16" s="92">
        <v>849</v>
      </c>
      <c r="J16" s="92">
        <v>1559</v>
      </c>
      <c r="K16" s="92">
        <v>1079</v>
      </c>
      <c r="L16" s="92">
        <v>481</v>
      </c>
      <c r="M16" s="93">
        <v>205</v>
      </c>
    </row>
    <row r="17" spans="1:13" x14ac:dyDescent="0.2">
      <c r="A17" s="248" t="s">
        <v>288</v>
      </c>
      <c r="B17" s="91">
        <v>5298</v>
      </c>
      <c r="C17" s="92">
        <v>103</v>
      </c>
      <c r="D17" s="92">
        <v>91</v>
      </c>
      <c r="E17" s="92">
        <v>107</v>
      </c>
      <c r="F17" s="92">
        <v>354</v>
      </c>
      <c r="G17" s="92">
        <v>1164</v>
      </c>
      <c r="H17" s="92">
        <v>433</v>
      </c>
      <c r="I17" s="92">
        <v>411</v>
      </c>
      <c r="J17" s="92">
        <v>1276</v>
      </c>
      <c r="K17" s="92">
        <v>896</v>
      </c>
      <c r="L17" s="92">
        <v>250</v>
      </c>
      <c r="M17" s="93">
        <v>213</v>
      </c>
    </row>
    <row r="18" spans="1:13" x14ac:dyDescent="0.2">
      <c r="A18" s="248" t="s">
        <v>289</v>
      </c>
      <c r="B18" s="91">
        <v>727</v>
      </c>
      <c r="C18" s="92">
        <v>0</v>
      </c>
      <c r="D18" s="92">
        <v>1</v>
      </c>
      <c r="E18" s="92">
        <v>19</v>
      </c>
      <c r="F18" s="92">
        <v>69</v>
      </c>
      <c r="G18" s="92">
        <v>70</v>
      </c>
      <c r="H18" s="92">
        <v>83</v>
      </c>
      <c r="I18" s="92">
        <v>109</v>
      </c>
      <c r="J18" s="92">
        <v>176</v>
      </c>
      <c r="K18" s="92">
        <v>102</v>
      </c>
      <c r="L18" s="92">
        <v>45</v>
      </c>
      <c r="M18" s="93">
        <v>53</v>
      </c>
    </row>
    <row r="19" spans="1:13" x14ac:dyDescent="0.2">
      <c r="A19" s="249" t="s">
        <v>290</v>
      </c>
      <c r="B19" s="94">
        <v>4571</v>
      </c>
      <c r="C19" s="95">
        <v>103</v>
      </c>
      <c r="D19" s="95">
        <v>90</v>
      </c>
      <c r="E19" s="95">
        <v>88</v>
      </c>
      <c r="F19" s="95">
        <v>285</v>
      </c>
      <c r="G19" s="95">
        <v>1094</v>
      </c>
      <c r="H19" s="95">
        <v>350</v>
      </c>
      <c r="I19" s="95">
        <v>302</v>
      </c>
      <c r="J19" s="95">
        <v>1100</v>
      </c>
      <c r="K19" s="95">
        <v>794</v>
      </c>
      <c r="L19" s="95">
        <v>205</v>
      </c>
      <c r="M19" s="96">
        <v>160</v>
      </c>
    </row>
    <row r="20" spans="1:13" s="404" customFormat="1" ht="0.9" customHeight="1" x14ac:dyDescent="0.2">
      <c r="A20" s="407" t="s">
        <v>278</v>
      </c>
      <c r="B20" s="417"/>
      <c r="C20" s="417"/>
      <c r="D20" s="417"/>
      <c r="E20" s="417"/>
      <c r="F20" s="417"/>
      <c r="G20" s="417"/>
      <c r="H20" s="417"/>
      <c r="I20" s="417"/>
      <c r="J20" s="417"/>
      <c r="K20" s="417"/>
      <c r="L20" s="417"/>
      <c r="M20" s="417"/>
    </row>
    <row r="21" spans="1:13" ht="15" customHeight="1" x14ac:dyDescent="0.2">
      <c r="A21" s="78" t="s">
        <v>96</v>
      </c>
      <c r="B21" s="78"/>
      <c r="C21" s="78"/>
      <c r="D21" s="78"/>
      <c r="E21" s="78"/>
      <c r="F21" s="78"/>
      <c r="G21" s="78"/>
      <c r="H21" s="78"/>
      <c r="I21" s="78"/>
      <c r="J21" s="78"/>
      <c r="K21" s="78"/>
      <c r="L21" s="78"/>
      <c r="M21" s="78"/>
    </row>
    <row r="22" spans="1:13" ht="50.25" customHeight="1" x14ac:dyDescent="0.2">
      <c r="A22" s="476" t="s">
        <v>841</v>
      </c>
      <c r="B22" s="476"/>
      <c r="C22" s="476"/>
      <c r="D22" s="476"/>
      <c r="E22" s="476"/>
      <c r="F22" s="476"/>
      <c r="G22" s="476"/>
      <c r="H22" s="476"/>
      <c r="I22" s="476"/>
      <c r="J22" s="476"/>
      <c r="K22" s="476"/>
      <c r="L22" s="476"/>
      <c r="M22" s="476"/>
    </row>
    <row r="23" spans="1:13" s="38" customFormat="1" x14ac:dyDescent="0.2">
      <c r="A23" s="79"/>
      <c r="B23" s="79"/>
      <c r="C23" s="79"/>
      <c r="D23" s="79"/>
      <c r="E23" s="79"/>
      <c r="F23" s="79"/>
      <c r="G23" s="79"/>
      <c r="H23" s="79"/>
      <c r="I23" s="79"/>
      <c r="J23" s="79"/>
      <c r="K23" s="79"/>
      <c r="L23" s="79"/>
      <c r="M23" s="79"/>
    </row>
    <row r="24" spans="1:13" ht="13.2" x14ac:dyDescent="0.25">
      <c r="A24" s="18" t="s">
        <v>47</v>
      </c>
      <c r="D24" s="1"/>
    </row>
  </sheetData>
  <mergeCells count="1">
    <mergeCell ref="A22:M22"/>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4"/>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4.4" x14ac:dyDescent="0.3"/>
  <cols>
    <col min="1" max="1" width="47.44140625" style="29" customWidth="1"/>
    <col min="2" max="16384" width="9.109375" style="29"/>
  </cols>
  <sheetData>
    <row r="1" spans="1:7" s="418" customFormat="1" ht="0.9" customHeight="1" x14ac:dyDescent="0.3">
      <c r="A1" s="404" t="s">
        <v>827</v>
      </c>
    </row>
    <row r="2" spans="1:7" x14ac:dyDescent="0.3">
      <c r="A2" s="14" t="s">
        <v>207</v>
      </c>
    </row>
    <row r="3" spans="1:7" x14ac:dyDescent="0.3">
      <c r="A3" s="18" t="s">
        <v>829</v>
      </c>
    </row>
    <row r="5" spans="1:7" ht="27.75" customHeight="1" x14ac:dyDescent="0.3">
      <c r="A5" s="13" t="s">
        <v>156</v>
      </c>
      <c r="B5" s="43" t="s">
        <v>0</v>
      </c>
      <c r="C5" s="43" t="s">
        <v>157</v>
      </c>
      <c r="D5" s="65" t="s">
        <v>39</v>
      </c>
      <c r="E5" s="43" t="s">
        <v>40</v>
      </c>
      <c r="F5" s="43" t="s">
        <v>51</v>
      </c>
      <c r="G5" s="43" t="s">
        <v>52</v>
      </c>
    </row>
    <row r="6" spans="1:7" x14ac:dyDescent="0.3">
      <c r="A6" s="253" t="s">
        <v>184</v>
      </c>
      <c r="B6" s="4" t="s">
        <v>53</v>
      </c>
      <c r="C6" s="3" t="s">
        <v>53</v>
      </c>
      <c r="D6" s="3" t="s">
        <v>53</v>
      </c>
      <c r="E6" s="3" t="s">
        <v>53</v>
      </c>
      <c r="F6" s="3" t="s">
        <v>53</v>
      </c>
      <c r="G6" s="5" t="s">
        <v>53</v>
      </c>
    </row>
    <row r="7" spans="1:7" x14ac:dyDescent="0.3">
      <c r="A7" s="251" t="s">
        <v>107</v>
      </c>
      <c r="B7" s="84">
        <v>8644</v>
      </c>
      <c r="C7" s="72">
        <v>891</v>
      </c>
      <c r="D7" s="72">
        <v>2322</v>
      </c>
      <c r="E7" s="72">
        <v>2842</v>
      </c>
      <c r="F7" s="72">
        <v>1772</v>
      </c>
      <c r="G7" s="73">
        <v>817</v>
      </c>
    </row>
    <row r="8" spans="1:7" x14ac:dyDescent="0.3">
      <c r="A8" s="252" t="s">
        <v>291</v>
      </c>
      <c r="B8" s="84">
        <v>3477</v>
      </c>
      <c r="C8" s="72">
        <v>331</v>
      </c>
      <c r="D8" s="72">
        <v>899</v>
      </c>
      <c r="E8" s="72">
        <v>1159</v>
      </c>
      <c r="F8" s="72">
        <v>736</v>
      </c>
      <c r="G8" s="73">
        <v>352</v>
      </c>
    </row>
    <row r="9" spans="1:7" x14ac:dyDescent="0.3">
      <c r="A9" s="252" t="s">
        <v>292</v>
      </c>
      <c r="B9" s="84">
        <v>1455</v>
      </c>
      <c r="C9" s="72">
        <v>188</v>
      </c>
      <c r="D9" s="72">
        <v>467</v>
      </c>
      <c r="E9" s="72">
        <v>510</v>
      </c>
      <c r="F9" s="72">
        <v>221</v>
      </c>
      <c r="G9" s="73">
        <v>69</v>
      </c>
    </row>
    <row r="10" spans="1:7" x14ac:dyDescent="0.3">
      <c r="A10" s="252" t="s">
        <v>293</v>
      </c>
      <c r="B10" s="84">
        <v>132</v>
      </c>
      <c r="C10" s="72">
        <v>38</v>
      </c>
      <c r="D10" s="72">
        <v>55</v>
      </c>
      <c r="E10" s="72">
        <v>29</v>
      </c>
      <c r="F10" s="72">
        <v>6</v>
      </c>
      <c r="G10" s="73">
        <v>4</v>
      </c>
    </row>
    <row r="11" spans="1:7" x14ac:dyDescent="0.3">
      <c r="A11" s="252" t="s">
        <v>294</v>
      </c>
      <c r="B11" s="84">
        <v>121</v>
      </c>
      <c r="C11" s="72">
        <v>27</v>
      </c>
      <c r="D11" s="72">
        <v>43</v>
      </c>
      <c r="E11" s="72">
        <v>35</v>
      </c>
      <c r="F11" s="72">
        <v>14</v>
      </c>
      <c r="G11" s="73">
        <v>2</v>
      </c>
    </row>
    <row r="12" spans="1:7" x14ac:dyDescent="0.3">
      <c r="A12" s="252" t="s">
        <v>295</v>
      </c>
      <c r="B12" s="84">
        <v>341</v>
      </c>
      <c r="C12" s="72">
        <v>61</v>
      </c>
      <c r="D12" s="72">
        <v>132</v>
      </c>
      <c r="E12" s="72">
        <v>90</v>
      </c>
      <c r="F12" s="72">
        <v>46</v>
      </c>
      <c r="G12" s="73">
        <v>12</v>
      </c>
    </row>
    <row r="13" spans="1:7" x14ac:dyDescent="0.3">
      <c r="A13" s="252" t="s">
        <v>296</v>
      </c>
      <c r="B13" s="84">
        <v>226</v>
      </c>
      <c r="C13" s="72">
        <v>25</v>
      </c>
      <c r="D13" s="72">
        <v>100</v>
      </c>
      <c r="E13" s="72">
        <v>68</v>
      </c>
      <c r="F13" s="72">
        <v>26</v>
      </c>
      <c r="G13" s="73">
        <v>7</v>
      </c>
    </row>
    <row r="14" spans="1:7" x14ac:dyDescent="0.3">
      <c r="A14" s="252" t="s">
        <v>297</v>
      </c>
      <c r="B14" s="84">
        <v>635</v>
      </c>
      <c r="C14" s="72">
        <v>37</v>
      </c>
      <c r="D14" s="72">
        <v>137</v>
      </c>
      <c r="E14" s="72">
        <v>288</v>
      </c>
      <c r="F14" s="72">
        <v>129</v>
      </c>
      <c r="G14" s="73">
        <v>44</v>
      </c>
    </row>
    <row r="15" spans="1:7" x14ac:dyDescent="0.3">
      <c r="A15" s="252"/>
      <c r="B15" s="84" t="s">
        <v>53</v>
      </c>
      <c r="C15" s="72" t="s">
        <v>53</v>
      </c>
      <c r="D15" s="72" t="s">
        <v>53</v>
      </c>
      <c r="E15" s="72" t="s">
        <v>53</v>
      </c>
      <c r="F15" s="72" t="s">
        <v>53</v>
      </c>
      <c r="G15" s="73" t="s">
        <v>53</v>
      </c>
    </row>
    <row r="16" spans="1:7" x14ac:dyDescent="0.3">
      <c r="A16" s="252" t="s">
        <v>298</v>
      </c>
      <c r="B16" s="84">
        <v>5167</v>
      </c>
      <c r="C16" s="72">
        <v>560</v>
      </c>
      <c r="D16" s="72">
        <v>1423</v>
      </c>
      <c r="E16" s="72">
        <v>1683</v>
      </c>
      <c r="F16" s="72">
        <v>1036</v>
      </c>
      <c r="G16" s="73">
        <v>465</v>
      </c>
    </row>
    <row r="17" spans="1:7" x14ac:dyDescent="0.3">
      <c r="A17" s="252" t="s">
        <v>292</v>
      </c>
      <c r="B17" s="84">
        <v>1956</v>
      </c>
      <c r="C17" s="72">
        <v>342</v>
      </c>
      <c r="D17" s="72">
        <v>715</v>
      </c>
      <c r="E17" s="72">
        <v>596</v>
      </c>
      <c r="F17" s="72">
        <v>235</v>
      </c>
      <c r="G17" s="73">
        <v>68</v>
      </c>
    </row>
    <row r="18" spans="1:7" x14ac:dyDescent="0.3">
      <c r="A18" s="252" t="s">
        <v>293</v>
      </c>
      <c r="B18" s="84">
        <v>193</v>
      </c>
      <c r="C18" s="72">
        <v>72</v>
      </c>
      <c r="D18" s="72">
        <v>69</v>
      </c>
      <c r="E18" s="72">
        <v>34</v>
      </c>
      <c r="F18" s="72">
        <v>16</v>
      </c>
      <c r="G18" s="73">
        <v>2</v>
      </c>
    </row>
    <row r="19" spans="1:7" x14ac:dyDescent="0.3">
      <c r="A19" s="252" t="s">
        <v>294</v>
      </c>
      <c r="B19" s="84">
        <v>169</v>
      </c>
      <c r="C19" s="72">
        <v>51</v>
      </c>
      <c r="D19" s="72">
        <v>72</v>
      </c>
      <c r="E19" s="72">
        <v>32</v>
      </c>
      <c r="F19" s="72">
        <v>11</v>
      </c>
      <c r="G19" s="73">
        <v>3</v>
      </c>
    </row>
    <row r="20" spans="1:7" x14ac:dyDescent="0.3">
      <c r="A20" s="252" t="s">
        <v>295</v>
      </c>
      <c r="B20" s="84">
        <v>422</v>
      </c>
      <c r="C20" s="72">
        <v>122</v>
      </c>
      <c r="D20" s="72">
        <v>160</v>
      </c>
      <c r="E20" s="72">
        <v>102</v>
      </c>
      <c r="F20" s="72">
        <v>27</v>
      </c>
      <c r="G20" s="73">
        <v>11</v>
      </c>
    </row>
    <row r="21" spans="1:7" x14ac:dyDescent="0.3">
      <c r="A21" s="252" t="s">
        <v>296</v>
      </c>
      <c r="B21" s="84">
        <v>298</v>
      </c>
      <c r="C21" s="72">
        <v>44</v>
      </c>
      <c r="D21" s="72">
        <v>134</v>
      </c>
      <c r="E21" s="72">
        <v>80</v>
      </c>
      <c r="F21" s="72">
        <v>33</v>
      </c>
      <c r="G21" s="73">
        <v>7</v>
      </c>
    </row>
    <row r="22" spans="1:7" x14ac:dyDescent="0.3">
      <c r="A22" s="254" t="s">
        <v>297</v>
      </c>
      <c r="B22" s="85">
        <v>874</v>
      </c>
      <c r="C22" s="86">
        <v>53</v>
      </c>
      <c r="D22" s="86">
        <v>280</v>
      </c>
      <c r="E22" s="86">
        <v>348</v>
      </c>
      <c r="F22" s="86">
        <v>148</v>
      </c>
      <c r="G22" s="87">
        <v>45</v>
      </c>
    </row>
    <row r="23" spans="1:7" x14ac:dyDescent="0.3">
      <c r="A23" s="17"/>
      <c r="B23" s="26"/>
      <c r="C23" s="26"/>
      <c r="D23" s="26"/>
      <c r="E23" s="26"/>
      <c r="F23" s="26"/>
    </row>
    <row r="24" spans="1:7" x14ac:dyDescent="0.3">
      <c r="A24"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dimension ref="A1:E62"/>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43.109375" style="18" customWidth="1"/>
    <col min="2" max="16384" width="9.109375" style="18"/>
  </cols>
  <sheetData>
    <row r="1" spans="1:5" s="404" customFormat="1" ht="0.9" customHeight="1" x14ac:dyDescent="0.2">
      <c r="A1" s="404" t="s">
        <v>827</v>
      </c>
    </row>
    <row r="2" spans="1:5" x14ac:dyDescent="0.2">
      <c r="A2" s="18" t="s">
        <v>836</v>
      </c>
    </row>
    <row r="3" spans="1:5" x14ac:dyDescent="0.2">
      <c r="A3" s="18" t="s">
        <v>829</v>
      </c>
    </row>
    <row r="5" spans="1:5" s="34" customFormat="1" ht="22.8" x14ac:dyDescent="0.2">
      <c r="A5" s="13" t="s">
        <v>156</v>
      </c>
      <c r="B5" s="6" t="s">
        <v>0</v>
      </c>
      <c r="C5" s="6" t="s">
        <v>124</v>
      </c>
      <c r="D5" s="6" t="s">
        <v>125</v>
      </c>
      <c r="E5" s="6" t="s">
        <v>41</v>
      </c>
    </row>
    <row r="6" spans="1:5" ht="12" x14ac:dyDescent="0.25">
      <c r="A6" s="256" t="s">
        <v>139</v>
      </c>
      <c r="B6" s="62" t="s">
        <v>53</v>
      </c>
      <c r="C6" s="63" t="s">
        <v>53</v>
      </c>
      <c r="D6" s="63" t="s">
        <v>53</v>
      </c>
      <c r="E6" s="64" t="s">
        <v>53</v>
      </c>
    </row>
    <row r="7" spans="1:5" x14ac:dyDescent="0.2">
      <c r="A7" s="255" t="s">
        <v>7</v>
      </c>
      <c r="B7" s="84">
        <v>159358</v>
      </c>
      <c r="C7" s="72">
        <v>52312</v>
      </c>
      <c r="D7" s="72">
        <v>96299</v>
      </c>
      <c r="E7" s="73">
        <v>10747</v>
      </c>
    </row>
    <row r="8" spans="1:5" x14ac:dyDescent="0.2">
      <c r="A8" s="257" t="s">
        <v>633</v>
      </c>
      <c r="B8" s="84">
        <v>144429</v>
      </c>
      <c r="C8" s="72">
        <v>44660</v>
      </c>
      <c r="D8" s="72">
        <v>89306</v>
      </c>
      <c r="E8" s="73">
        <v>10463</v>
      </c>
    </row>
    <row r="9" spans="1:5" x14ac:dyDescent="0.2">
      <c r="A9" s="257" t="s">
        <v>634</v>
      </c>
      <c r="B9" s="84">
        <v>51381</v>
      </c>
      <c r="C9" s="72">
        <v>12322</v>
      </c>
      <c r="D9" s="72">
        <v>33682</v>
      </c>
      <c r="E9" s="73">
        <v>5377</v>
      </c>
    </row>
    <row r="10" spans="1:5" x14ac:dyDescent="0.2">
      <c r="A10" s="258" t="s">
        <v>635</v>
      </c>
      <c r="B10" s="84">
        <v>2368</v>
      </c>
      <c r="C10" s="72">
        <v>385</v>
      </c>
      <c r="D10" s="72">
        <v>1804</v>
      </c>
      <c r="E10" s="73">
        <v>179</v>
      </c>
    </row>
    <row r="11" spans="1:5" x14ac:dyDescent="0.2">
      <c r="A11" s="258" t="s">
        <v>636</v>
      </c>
      <c r="B11" s="84">
        <v>41944</v>
      </c>
      <c r="C11" s="72">
        <v>10512</v>
      </c>
      <c r="D11" s="72">
        <v>26968</v>
      </c>
      <c r="E11" s="73">
        <v>4464</v>
      </c>
    </row>
    <row r="12" spans="1:5" x14ac:dyDescent="0.2">
      <c r="A12" s="258" t="s">
        <v>637</v>
      </c>
      <c r="B12" s="84">
        <v>2368</v>
      </c>
      <c r="C12" s="72">
        <v>388</v>
      </c>
      <c r="D12" s="72">
        <v>1698</v>
      </c>
      <c r="E12" s="73">
        <v>282</v>
      </c>
    </row>
    <row r="13" spans="1:5" x14ac:dyDescent="0.2">
      <c r="A13" s="258" t="s">
        <v>638</v>
      </c>
      <c r="B13" s="84">
        <v>3437</v>
      </c>
      <c r="C13" s="72">
        <v>776</v>
      </c>
      <c r="D13" s="72">
        <v>2295</v>
      </c>
      <c r="E13" s="73">
        <v>366</v>
      </c>
    </row>
    <row r="14" spans="1:5" x14ac:dyDescent="0.2">
      <c r="A14" s="260" t="s">
        <v>639</v>
      </c>
      <c r="B14" s="84">
        <v>249</v>
      </c>
      <c r="C14" s="72">
        <v>51</v>
      </c>
      <c r="D14" s="72">
        <v>180</v>
      </c>
      <c r="E14" s="73">
        <v>18</v>
      </c>
    </row>
    <row r="15" spans="1:5" x14ac:dyDescent="0.2">
      <c r="A15" s="261" t="s">
        <v>640</v>
      </c>
      <c r="B15" s="84">
        <v>337</v>
      </c>
      <c r="C15" s="72">
        <v>52</v>
      </c>
      <c r="D15" s="72">
        <v>262</v>
      </c>
      <c r="E15" s="73">
        <v>23</v>
      </c>
    </row>
    <row r="16" spans="1:5" x14ac:dyDescent="0.2">
      <c r="A16" s="258" t="s">
        <v>641</v>
      </c>
      <c r="B16" s="84">
        <v>678</v>
      </c>
      <c r="C16" s="72">
        <v>158</v>
      </c>
      <c r="D16" s="72">
        <v>475</v>
      </c>
      <c r="E16" s="73">
        <v>45</v>
      </c>
    </row>
    <row r="17" spans="1:5" x14ac:dyDescent="0.2">
      <c r="A17" s="257" t="s">
        <v>642</v>
      </c>
      <c r="B17" s="84">
        <v>1540</v>
      </c>
      <c r="C17" s="72">
        <v>383</v>
      </c>
      <c r="D17" s="72">
        <v>1128</v>
      </c>
      <c r="E17" s="73">
        <v>29</v>
      </c>
    </row>
    <row r="18" spans="1:5" x14ac:dyDescent="0.2">
      <c r="A18" s="257" t="s">
        <v>643</v>
      </c>
      <c r="B18" s="84">
        <v>78582</v>
      </c>
      <c r="C18" s="72">
        <v>29097</v>
      </c>
      <c r="D18" s="72">
        <v>45125</v>
      </c>
      <c r="E18" s="73">
        <v>4360</v>
      </c>
    </row>
    <row r="19" spans="1:5" x14ac:dyDescent="0.2">
      <c r="A19" s="258" t="s">
        <v>644</v>
      </c>
      <c r="B19" s="84">
        <v>242</v>
      </c>
      <c r="C19" s="72">
        <v>96</v>
      </c>
      <c r="D19" s="72">
        <v>141</v>
      </c>
      <c r="E19" s="73">
        <v>5</v>
      </c>
    </row>
    <row r="20" spans="1:5" x14ac:dyDescent="0.2">
      <c r="A20" s="258" t="s">
        <v>645</v>
      </c>
      <c r="B20" s="84">
        <v>59381</v>
      </c>
      <c r="C20" s="72">
        <v>21007</v>
      </c>
      <c r="D20" s="72">
        <v>34341</v>
      </c>
      <c r="E20" s="73">
        <v>4033</v>
      </c>
    </row>
    <row r="21" spans="1:5" x14ac:dyDescent="0.2">
      <c r="A21" s="258" t="s">
        <v>646</v>
      </c>
      <c r="B21" s="84">
        <v>11230</v>
      </c>
      <c r="C21" s="72">
        <v>5131</v>
      </c>
      <c r="D21" s="72">
        <v>5974</v>
      </c>
      <c r="E21" s="73">
        <v>125</v>
      </c>
    </row>
    <row r="22" spans="1:5" x14ac:dyDescent="0.2">
      <c r="A22" s="258" t="s">
        <v>647</v>
      </c>
      <c r="B22" s="84">
        <v>425</v>
      </c>
      <c r="C22" s="72">
        <v>169</v>
      </c>
      <c r="D22" s="72">
        <v>251</v>
      </c>
      <c r="E22" s="73">
        <v>5</v>
      </c>
    </row>
    <row r="23" spans="1:5" x14ac:dyDescent="0.2">
      <c r="A23" s="258" t="s">
        <v>648</v>
      </c>
      <c r="B23" s="84">
        <v>315</v>
      </c>
      <c r="C23" s="72">
        <v>145</v>
      </c>
      <c r="D23" s="72">
        <v>168</v>
      </c>
      <c r="E23" s="73">
        <v>2</v>
      </c>
    </row>
    <row r="24" spans="1:5" x14ac:dyDescent="0.2">
      <c r="A24" s="258" t="s">
        <v>649</v>
      </c>
      <c r="B24" s="84">
        <v>2563</v>
      </c>
      <c r="C24" s="72">
        <v>782</v>
      </c>
      <c r="D24" s="72">
        <v>1655</v>
      </c>
      <c r="E24" s="73">
        <v>126</v>
      </c>
    </row>
    <row r="25" spans="1:5" x14ac:dyDescent="0.2">
      <c r="A25" s="258" t="s">
        <v>650</v>
      </c>
      <c r="B25" s="84">
        <v>2248</v>
      </c>
      <c r="C25" s="72">
        <v>1001</v>
      </c>
      <c r="D25" s="72">
        <v>1223</v>
      </c>
      <c r="E25" s="73">
        <v>24</v>
      </c>
    </row>
    <row r="26" spans="1:5" x14ac:dyDescent="0.2">
      <c r="A26" s="258" t="s">
        <v>651</v>
      </c>
      <c r="B26" s="84">
        <v>1263</v>
      </c>
      <c r="C26" s="72">
        <v>503</v>
      </c>
      <c r="D26" s="72">
        <v>747</v>
      </c>
      <c r="E26" s="73">
        <v>13</v>
      </c>
    </row>
    <row r="27" spans="1:5" x14ac:dyDescent="0.2">
      <c r="A27" s="258" t="s">
        <v>652</v>
      </c>
      <c r="B27" s="84">
        <v>915</v>
      </c>
      <c r="C27" s="72">
        <v>263</v>
      </c>
      <c r="D27" s="72">
        <v>625</v>
      </c>
      <c r="E27" s="73">
        <v>27</v>
      </c>
    </row>
    <row r="28" spans="1:5" x14ac:dyDescent="0.2">
      <c r="A28" s="257" t="s">
        <v>653</v>
      </c>
      <c r="B28" s="84">
        <v>11321</v>
      </c>
      <c r="C28" s="72">
        <v>2479</v>
      </c>
      <c r="D28" s="72">
        <v>8199</v>
      </c>
      <c r="E28" s="73">
        <v>643</v>
      </c>
    </row>
    <row r="29" spans="1:5" x14ac:dyDescent="0.2">
      <c r="A29" s="257" t="s">
        <v>654</v>
      </c>
      <c r="B29" s="84">
        <v>1201</v>
      </c>
      <c r="C29" s="72">
        <v>287</v>
      </c>
      <c r="D29" s="72">
        <v>888</v>
      </c>
      <c r="E29" s="73">
        <v>26</v>
      </c>
    </row>
    <row r="30" spans="1:5" x14ac:dyDescent="0.2">
      <c r="A30" s="257" t="s">
        <v>655</v>
      </c>
      <c r="B30" s="84">
        <v>404</v>
      </c>
      <c r="C30" s="72">
        <v>92</v>
      </c>
      <c r="D30" s="72">
        <v>284</v>
      </c>
      <c r="E30" s="73">
        <v>28</v>
      </c>
    </row>
    <row r="31" spans="1:5" x14ac:dyDescent="0.2">
      <c r="A31" s="257" t="s">
        <v>656</v>
      </c>
      <c r="B31" s="84">
        <v>14929</v>
      </c>
      <c r="C31" s="72">
        <v>7652</v>
      </c>
      <c r="D31" s="72">
        <v>6993</v>
      </c>
      <c r="E31" s="73">
        <v>284</v>
      </c>
    </row>
    <row r="32" spans="1:5" x14ac:dyDescent="0.2">
      <c r="A32" s="255"/>
      <c r="B32" s="84" t="s">
        <v>53</v>
      </c>
      <c r="C32" s="72" t="s">
        <v>53</v>
      </c>
      <c r="D32" s="72" t="s">
        <v>53</v>
      </c>
      <c r="E32" s="73" t="s">
        <v>53</v>
      </c>
    </row>
    <row r="33" spans="1:5" x14ac:dyDescent="0.2">
      <c r="A33" s="255" t="s">
        <v>106</v>
      </c>
      <c r="B33" s="84">
        <v>77790</v>
      </c>
      <c r="C33" s="72">
        <v>25298</v>
      </c>
      <c r="D33" s="72">
        <v>46756</v>
      </c>
      <c r="E33" s="73">
        <v>5736</v>
      </c>
    </row>
    <row r="34" spans="1:5" x14ac:dyDescent="0.2">
      <c r="A34" s="257" t="s">
        <v>633</v>
      </c>
      <c r="B34" s="84">
        <v>70614</v>
      </c>
      <c r="C34" s="72">
        <v>21567</v>
      </c>
      <c r="D34" s="72">
        <v>43464</v>
      </c>
      <c r="E34" s="73">
        <v>5583</v>
      </c>
    </row>
    <row r="35" spans="1:5" x14ac:dyDescent="0.2">
      <c r="A35" s="257" t="s">
        <v>634</v>
      </c>
      <c r="B35" s="84">
        <v>25478</v>
      </c>
      <c r="C35" s="72">
        <v>5915</v>
      </c>
      <c r="D35" s="72">
        <v>16745</v>
      </c>
      <c r="E35" s="73">
        <v>2818</v>
      </c>
    </row>
    <row r="36" spans="1:5" x14ac:dyDescent="0.2">
      <c r="A36" s="258" t="s">
        <v>635</v>
      </c>
      <c r="B36" s="84">
        <v>1024</v>
      </c>
      <c r="C36" s="72">
        <v>189</v>
      </c>
      <c r="D36" s="72">
        <v>760</v>
      </c>
      <c r="E36" s="73">
        <v>75</v>
      </c>
    </row>
    <row r="37" spans="1:5" x14ac:dyDescent="0.2">
      <c r="A37" s="258" t="s">
        <v>636</v>
      </c>
      <c r="B37" s="84">
        <v>20521</v>
      </c>
      <c r="C37" s="72">
        <v>5066</v>
      </c>
      <c r="D37" s="72">
        <v>13146</v>
      </c>
      <c r="E37" s="73">
        <v>2309</v>
      </c>
    </row>
    <row r="38" spans="1:5" x14ac:dyDescent="0.2">
      <c r="A38" s="258" t="s">
        <v>637</v>
      </c>
      <c r="B38" s="84">
        <v>1383</v>
      </c>
      <c r="C38" s="72">
        <v>187</v>
      </c>
      <c r="D38" s="72">
        <v>994</v>
      </c>
      <c r="E38" s="73">
        <v>202</v>
      </c>
    </row>
    <row r="39" spans="1:5" x14ac:dyDescent="0.2">
      <c r="A39" s="258" t="s">
        <v>638</v>
      </c>
      <c r="B39" s="84">
        <v>1829</v>
      </c>
      <c r="C39" s="72">
        <v>343</v>
      </c>
      <c r="D39" s="72">
        <v>1306</v>
      </c>
      <c r="E39" s="73">
        <v>180</v>
      </c>
    </row>
    <row r="40" spans="1:5" x14ac:dyDescent="0.2">
      <c r="A40" s="260" t="s">
        <v>639</v>
      </c>
      <c r="B40" s="84">
        <v>128</v>
      </c>
      <c r="C40" s="72">
        <v>23</v>
      </c>
      <c r="D40" s="72">
        <v>96</v>
      </c>
      <c r="E40" s="73">
        <v>9</v>
      </c>
    </row>
    <row r="41" spans="1:5" x14ac:dyDescent="0.2">
      <c r="A41" s="262" t="s">
        <v>640</v>
      </c>
      <c r="B41" s="84">
        <v>192</v>
      </c>
      <c r="C41" s="72">
        <v>30</v>
      </c>
      <c r="D41" s="72">
        <v>145</v>
      </c>
      <c r="E41" s="73">
        <v>17</v>
      </c>
    </row>
    <row r="42" spans="1:5" x14ac:dyDescent="0.2">
      <c r="A42" s="258" t="s">
        <v>641</v>
      </c>
      <c r="B42" s="84">
        <v>401</v>
      </c>
      <c r="C42" s="72">
        <v>77</v>
      </c>
      <c r="D42" s="72">
        <v>298</v>
      </c>
      <c r="E42" s="73">
        <v>26</v>
      </c>
    </row>
    <row r="43" spans="1:5" x14ac:dyDescent="0.2">
      <c r="A43" s="257" t="s">
        <v>642</v>
      </c>
      <c r="B43" s="84">
        <v>583</v>
      </c>
      <c r="C43" s="72">
        <v>192</v>
      </c>
      <c r="D43" s="72">
        <v>382</v>
      </c>
      <c r="E43" s="73">
        <v>9</v>
      </c>
    </row>
    <row r="44" spans="1:5" x14ac:dyDescent="0.2">
      <c r="A44" s="257" t="s">
        <v>643</v>
      </c>
      <c r="B44" s="84">
        <v>39379</v>
      </c>
      <c r="C44" s="72">
        <v>14085</v>
      </c>
      <c r="D44" s="72">
        <v>22804</v>
      </c>
      <c r="E44" s="73">
        <v>2490</v>
      </c>
    </row>
    <row r="45" spans="1:5" x14ac:dyDescent="0.2">
      <c r="A45" s="258" t="s">
        <v>644</v>
      </c>
      <c r="B45" s="84">
        <v>120</v>
      </c>
      <c r="C45" s="72">
        <v>40</v>
      </c>
      <c r="D45" s="72">
        <v>78</v>
      </c>
      <c r="E45" s="73">
        <v>2</v>
      </c>
    </row>
    <row r="46" spans="1:5" x14ac:dyDescent="0.2">
      <c r="A46" s="258" t="s">
        <v>645</v>
      </c>
      <c r="B46" s="84">
        <v>29619</v>
      </c>
      <c r="C46" s="72">
        <v>10109</v>
      </c>
      <c r="D46" s="72">
        <v>17214</v>
      </c>
      <c r="E46" s="73">
        <v>2296</v>
      </c>
    </row>
    <row r="47" spans="1:5" x14ac:dyDescent="0.2">
      <c r="A47" s="258" t="s">
        <v>646</v>
      </c>
      <c r="B47" s="84">
        <v>5783</v>
      </c>
      <c r="C47" s="72">
        <v>2527</v>
      </c>
      <c r="D47" s="72">
        <v>3185</v>
      </c>
      <c r="E47" s="73">
        <v>71</v>
      </c>
    </row>
    <row r="48" spans="1:5" x14ac:dyDescent="0.2">
      <c r="A48" s="258" t="s">
        <v>647</v>
      </c>
      <c r="B48" s="84">
        <v>194</v>
      </c>
      <c r="C48" s="72">
        <v>74</v>
      </c>
      <c r="D48" s="72">
        <v>117</v>
      </c>
      <c r="E48" s="73">
        <v>3</v>
      </c>
    </row>
    <row r="49" spans="1:5" x14ac:dyDescent="0.2">
      <c r="A49" s="258" t="s">
        <v>648</v>
      </c>
      <c r="B49" s="84">
        <v>159</v>
      </c>
      <c r="C49" s="72">
        <v>69</v>
      </c>
      <c r="D49" s="72">
        <v>89</v>
      </c>
      <c r="E49" s="73">
        <v>1</v>
      </c>
    </row>
    <row r="50" spans="1:5" x14ac:dyDescent="0.2">
      <c r="A50" s="258" t="s">
        <v>649</v>
      </c>
      <c r="B50" s="84">
        <v>1324</v>
      </c>
      <c r="C50" s="72">
        <v>392</v>
      </c>
      <c r="D50" s="72">
        <v>850</v>
      </c>
      <c r="E50" s="73">
        <v>82</v>
      </c>
    </row>
    <row r="51" spans="1:5" x14ac:dyDescent="0.2">
      <c r="A51" s="258" t="s">
        <v>650</v>
      </c>
      <c r="B51" s="84">
        <v>1131</v>
      </c>
      <c r="C51" s="72">
        <v>490</v>
      </c>
      <c r="D51" s="72">
        <v>628</v>
      </c>
      <c r="E51" s="73">
        <v>13</v>
      </c>
    </row>
    <row r="52" spans="1:5" x14ac:dyDescent="0.2">
      <c r="A52" s="258" t="s">
        <v>651</v>
      </c>
      <c r="B52" s="84">
        <v>598</v>
      </c>
      <c r="C52" s="72">
        <v>251</v>
      </c>
      <c r="D52" s="72">
        <v>341</v>
      </c>
      <c r="E52" s="73">
        <v>6</v>
      </c>
    </row>
    <row r="53" spans="1:5" x14ac:dyDescent="0.2">
      <c r="A53" s="258" t="s">
        <v>652</v>
      </c>
      <c r="B53" s="84">
        <v>451</v>
      </c>
      <c r="C53" s="72">
        <v>133</v>
      </c>
      <c r="D53" s="72">
        <v>302</v>
      </c>
      <c r="E53" s="73">
        <v>16</v>
      </c>
    </row>
    <row r="54" spans="1:5" x14ac:dyDescent="0.2">
      <c r="A54" s="257" t="s">
        <v>653</v>
      </c>
      <c r="B54" s="84">
        <v>4478</v>
      </c>
      <c r="C54" s="72">
        <v>1201</v>
      </c>
      <c r="D54" s="72">
        <v>3035</v>
      </c>
      <c r="E54" s="73">
        <v>242</v>
      </c>
    </row>
    <row r="55" spans="1:5" x14ac:dyDescent="0.2">
      <c r="A55" s="257" t="s">
        <v>654</v>
      </c>
      <c r="B55" s="84">
        <v>526</v>
      </c>
      <c r="C55" s="72">
        <v>134</v>
      </c>
      <c r="D55" s="72">
        <v>381</v>
      </c>
      <c r="E55" s="73">
        <v>11</v>
      </c>
    </row>
    <row r="56" spans="1:5" x14ac:dyDescent="0.2">
      <c r="A56" s="257" t="s">
        <v>655</v>
      </c>
      <c r="B56" s="84">
        <v>170</v>
      </c>
      <c r="C56" s="72">
        <v>40</v>
      </c>
      <c r="D56" s="72">
        <v>117</v>
      </c>
      <c r="E56" s="73">
        <v>13</v>
      </c>
    </row>
    <row r="57" spans="1:5" x14ac:dyDescent="0.2">
      <c r="A57" s="259" t="s">
        <v>656</v>
      </c>
      <c r="B57" s="85">
        <v>7176</v>
      </c>
      <c r="C57" s="86">
        <v>3731</v>
      </c>
      <c r="D57" s="86">
        <v>3292</v>
      </c>
      <c r="E57" s="87">
        <v>153</v>
      </c>
    </row>
    <row r="58" spans="1:5" s="404" customFormat="1" ht="0.9" customHeight="1" x14ac:dyDescent="0.2">
      <c r="A58" s="407" t="s">
        <v>278</v>
      </c>
      <c r="B58" s="406"/>
      <c r="C58" s="406"/>
      <c r="D58" s="406"/>
      <c r="E58" s="406"/>
    </row>
    <row r="59" spans="1:5" x14ac:dyDescent="0.2">
      <c r="A59" s="30" t="s">
        <v>179</v>
      </c>
      <c r="B59" s="26"/>
      <c r="C59" s="26"/>
      <c r="D59" s="26"/>
      <c r="E59" s="26"/>
    </row>
    <row r="60" spans="1:5" x14ac:dyDescent="0.2">
      <c r="A60" s="18" t="s">
        <v>183</v>
      </c>
    </row>
    <row r="62" spans="1:5" x14ac:dyDescent="0.2">
      <c r="A62"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dimension ref="A1:M53"/>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26.88671875" style="18" customWidth="1"/>
    <col min="2" max="3" width="9.109375" style="18"/>
    <col min="4" max="4" width="7.44140625" style="18" customWidth="1"/>
    <col min="5" max="10" width="9.109375" style="18"/>
    <col min="11" max="11" width="9.88671875" style="18" customWidth="1"/>
    <col min="12" max="16384" width="9.109375" style="18"/>
  </cols>
  <sheetData>
    <row r="1" spans="1:13" s="404" customFormat="1" ht="0.9" customHeight="1" x14ac:dyDescent="0.2">
      <c r="A1" s="404" t="s">
        <v>827</v>
      </c>
    </row>
    <row r="2" spans="1:13" x14ac:dyDescent="0.2">
      <c r="A2" s="18" t="s">
        <v>208</v>
      </c>
    </row>
    <row r="3" spans="1:13" x14ac:dyDescent="0.2">
      <c r="A3" s="18" t="s">
        <v>829</v>
      </c>
    </row>
    <row r="5" spans="1:13" s="34" customFormat="1" ht="22.8" x14ac:dyDescent="0.2">
      <c r="A5" s="13" t="s">
        <v>156</v>
      </c>
      <c r="B5" s="57" t="s">
        <v>0</v>
      </c>
      <c r="C5" s="57" t="s">
        <v>34</v>
      </c>
      <c r="D5" s="57" t="s">
        <v>35</v>
      </c>
      <c r="E5" s="57" t="s">
        <v>36</v>
      </c>
      <c r="F5" s="57" t="s">
        <v>25</v>
      </c>
      <c r="G5" s="57" t="s">
        <v>26</v>
      </c>
      <c r="H5" s="57" t="s">
        <v>27</v>
      </c>
      <c r="I5" s="57" t="s">
        <v>37</v>
      </c>
      <c r="J5" s="57" t="s">
        <v>38</v>
      </c>
      <c r="K5" s="57" t="s">
        <v>39</v>
      </c>
      <c r="L5" s="57" t="s">
        <v>40</v>
      </c>
      <c r="M5" s="57" t="s">
        <v>41</v>
      </c>
    </row>
    <row r="6" spans="1:13" s="34" customFormat="1" ht="12" x14ac:dyDescent="0.25">
      <c r="A6" s="263" t="s">
        <v>6</v>
      </c>
      <c r="B6" s="97" t="s">
        <v>53</v>
      </c>
      <c r="C6" s="98" t="s">
        <v>53</v>
      </c>
      <c r="D6" s="98" t="s">
        <v>53</v>
      </c>
      <c r="E6" s="98" t="s">
        <v>53</v>
      </c>
      <c r="F6" s="98" t="s">
        <v>53</v>
      </c>
      <c r="G6" s="98" t="s">
        <v>53</v>
      </c>
      <c r="H6" s="98" t="s">
        <v>53</v>
      </c>
      <c r="I6" s="98" t="s">
        <v>53</v>
      </c>
      <c r="J6" s="98" t="s">
        <v>53</v>
      </c>
      <c r="K6" s="98" t="s">
        <v>53</v>
      </c>
      <c r="L6" s="98" t="s">
        <v>53</v>
      </c>
      <c r="M6" s="99" t="s">
        <v>53</v>
      </c>
    </row>
    <row r="7" spans="1:13" x14ac:dyDescent="0.2">
      <c r="A7" s="264" t="s">
        <v>7</v>
      </c>
      <c r="B7" s="100">
        <v>159358</v>
      </c>
      <c r="C7" s="101">
        <v>14289</v>
      </c>
      <c r="D7" s="101">
        <v>13984</v>
      </c>
      <c r="E7" s="101">
        <v>15046</v>
      </c>
      <c r="F7" s="101">
        <v>14407</v>
      </c>
      <c r="G7" s="101">
        <v>12379</v>
      </c>
      <c r="H7" s="101">
        <v>10746</v>
      </c>
      <c r="I7" s="101">
        <v>10346</v>
      </c>
      <c r="J7" s="101">
        <v>23063</v>
      </c>
      <c r="K7" s="101">
        <v>20275</v>
      </c>
      <c r="L7" s="101">
        <v>14076</v>
      </c>
      <c r="M7" s="102">
        <v>10747</v>
      </c>
    </row>
    <row r="8" spans="1:13" x14ac:dyDescent="0.2">
      <c r="A8" s="267" t="s">
        <v>307</v>
      </c>
      <c r="B8" s="100">
        <v>83942</v>
      </c>
      <c r="C8" s="101">
        <v>12006</v>
      </c>
      <c r="D8" s="101">
        <v>10606</v>
      </c>
      <c r="E8" s="101">
        <v>11264</v>
      </c>
      <c r="F8" s="101">
        <v>9814</v>
      </c>
      <c r="G8" s="101">
        <v>6020</v>
      </c>
      <c r="H8" s="101">
        <v>4469</v>
      </c>
      <c r="I8" s="101">
        <v>4248</v>
      </c>
      <c r="J8" s="101">
        <v>8959</v>
      </c>
      <c r="K8" s="101">
        <v>7423</v>
      </c>
      <c r="L8" s="101">
        <v>5230</v>
      </c>
      <c r="M8" s="102">
        <v>3903</v>
      </c>
    </row>
    <row r="9" spans="1:13" x14ac:dyDescent="0.2">
      <c r="A9" s="267" t="s">
        <v>308</v>
      </c>
      <c r="B9" s="100">
        <v>75416</v>
      </c>
      <c r="C9" s="101">
        <v>2283</v>
      </c>
      <c r="D9" s="101">
        <v>3378</v>
      </c>
      <c r="E9" s="101">
        <v>3782</v>
      </c>
      <c r="F9" s="101">
        <v>4593</v>
      </c>
      <c r="G9" s="101">
        <v>6359</v>
      </c>
      <c r="H9" s="101">
        <v>6277</v>
      </c>
      <c r="I9" s="101">
        <v>6098</v>
      </c>
      <c r="J9" s="101">
        <v>14104</v>
      </c>
      <c r="K9" s="101">
        <v>12852</v>
      </c>
      <c r="L9" s="101">
        <v>8846</v>
      </c>
      <c r="M9" s="102">
        <v>6844</v>
      </c>
    </row>
    <row r="10" spans="1:13" x14ac:dyDescent="0.2">
      <c r="A10" s="267" t="s">
        <v>309</v>
      </c>
      <c r="B10" s="100">
        <v>18348</v>
      </c>
      <c r="C10" s="101">
        <v>1183</v>
      </c>
      <c r="D10" s="101">
        <v>1380</v>
      </c>
      <c r="E10" s="101">
        <v>1038</v>
      </c>
      <c r="F10" s="101">
        <v>1180</v>
      </c>
      <c r="G10" s="101">
        <v>2498</v>
      </c>
      <c r="H10" s="101">
        <v>2115</v>
      </c>
      <c r="I10" s="101">
        <v>1759</v>
      </c>
      <c r="J10" s="101">
        <v>2884</v>
      </c>
      <c r="K10" s="101">
        <v>2107</v>
      </c>
      <c r="L10" s="101">
        <v>1427</v>
      </c>
      <c r="M10" s="102">
        <v>777</v>
      </c>
    </row>
    <row r="11" spans="1:13" x14ac:dyDescent="0.2">
      <c r="A11" s="267" t="s">
        <v>657</v>
      </c>
      <c r="B11" s="100">
        <v>38917</v>
      </c>
      <c r="C11" s="101">
        <v>519</v>
      </c>
      <c r="D11" s="101">
        <v>935</v>
      </c>
      <c r="E11" s="101">
        <v>1472</v>
      </c>
      <c r="F11" s="101">
        <v>1804</v>
      </c>
      <c r="G11" s="101">
        <v>1806</v>
      </c>
      <c r="H11" s="101">
        <v>2060</v>
      </c>
      <c r="I11" s="101">
        <v>2409</v>
      </c>
      <c r="J11" s="101">
        <v>7854</v>
      </c>
      <c r="K11" s="101">
        <v>8439</v>
      </c>
      <c r="L11" s="101">
        <v>6258</v>
      </c>
      <c r="M11" s="102">
        <v>5361</v>
      </c>
    </row>
    <row r="12" spans="1:13" x14ac:dyDescent="0.2">
      <c r="A12" s="266" t="s">
        <v>371</v>
      </c>
      <c r="B12" s="100">
        <v>16501</v>
      </c>
      <c r="C12" s="101">
        <v>521</v>
      </c>
      <c r="D12" s="101">
        <v>945</v>
      </c>
      <c r="E12" s="101">
        <v>1199</v>
      </c>
      <c r="F12" s="101">
        <v>1535</v>
      </c>
      <c r="G12" s="101">
        <v>1898</v>
      </c>
      <c r="H12" s="101">
        <v>1882</v>
      </c>
      <c r="I12" s="101">
        <v>1739</v>
      </c>
      <c r="J12" s="101">
        <v>3076</v>
      </c>
      <c r="K12" s="101">
        <v>2075</v>
      </c>
      <c r="L12" s="101">
        <v>1036</v>
      </c>
      <c r="M12" s="102">
        <v>595</v>
      </c>
    </row>
    <row r="13" spans="1:13" x14ac:dyDescent="0.2">
      <c r="A13" s="266" t="s">
        <v>312</v>
      </c>
      <c r="B13" s="100">
        <v>1650</v>
      </c>
      <c r="C13" s="101">
        <v>60</v>
      </c>
      <c r="D13" s="101">
        <v>118</v>
      </c>
      <c r="E13" s="101">
        <v>73</v>
      </c>
      <c r="F13" s="101">
        <v>74</v>
      </c>
      <c r="G13" s="101">
        <v>157</v>
      </c>
      <c r="H13" s="101">
        <v>220</v>
      </c>
      <c r="I13" s="101">
        <v>191</v>
      </c>
      <c r="J13" s="101">
        <v>290</v>
      </c>
      <c r="K13" s="101">
        <v>231</v>
      </c>
      <c r="L13" s="101">
        <v>125</v>
      </c>
      <c r="M13" s="102">
        <v>111</v>
      </c>
    </row>
    <row r="14" spans="1:13" x14ac:dyDescent="0.2">
      <c r="A14" s="264"/>
      <c r="B14" s="100" t="s">
        <v>53</v>
      </c>
      <c r="C14" s="101" t="s">
        <v>53</v>
      </c>
      <c r="D14" s="101" t="s">
        <v>53</v>
      </c>
      <c r="E14" s="101" t="s">
        <v>53</v>
      </c>
      <c r="F14" s="101" t="s">
        <v>53</v>
      </c>
      <c r="G14" s="101" t="s">
        <v>53</v>
      </c>
      <c r="H14" s="101" t="s">
        <v>53</v>
      </c>
      <c r="I14" s="101" t="s">
        <v>53</v>
      </c>
      <c r="J14" s="101" t="s">
        <v>53</v>
      </c>
      <c r="K14" s="101" t="s">
        <v>53</v>
      </c>
      <c r="L14" s="101" t="s">
        <v>53</v>
      </c>
      <c r="M14" s="102" t="s">
        <v>53</v>
      </c>
    </row>
    <row r="15" spans="1:13" x14ac:dyDescent="0.2">
      <c r="A15" s="264" t="s">
        <v>106</v>
      </c>
      <c r="B15" s="100">
        <v>77790</v>
      </c>
      <c r="C15" s="101">
        <v>6944</v>
      </c>
      <c r="D15" s="101">
        <v>6784</v>
      </c>
      <c r="E15" s="101">
        <v>7269</v>
      </c>
      <c r="F15" s="101">
        <v>6934</v>
      </c>
      <c r="G15" s="101">
        <v>5701</v>
      </c>
      <c r="H15" s="101">
        <v>5315</v>
      </c>
      <c r="I15" s="101">
        <v>5195</v>
      </c>
      <c r="J15" s="101">
        <v>11149</v>
      </c>
      <c r="K15" s="101">
        <v>9696</v>
      </c>
      <c r="L15" s="101">
        <v>7067</v>
      </c>
      <c r="M15" s="102">
        <v>5736</v>
      </c>
    </row>
    <row r="16" spans="1:13" x14ac:dyDescent="0.2">
      <c r="A16" s="267" t="s">
        <v>307</v>
      </c>
      <c r="B16" s="100">
        <v>41298</v>
      </c>
      <c r="C16" s="101">
        <v>5805</v>
      </c>
      <c r="D16" s="101">
        <v>5135</v>
      </c>
      <c r="E16" s="101">
        <v>5441</v>
      </c>
      <c r="F16" s="101">
        <v>4701</v>
      </c>
      <c r="G16" s="101">
        <v>2937</v>
      </c>
      <c r="H16" s="101">
        <v>2203</v>
      </c>
      <c r="I16" s="101">
        <v>2071</v>
      </c>
      <c r="J16" s="101">
        <v>4420</v>
      </c>
      <c r="K16" s="101">
        <v>3631</v>
      </c>
      <c r="L16" s="101">
        <v>2720</v>
      </c>
      <c r="M16" s="102">
        <v>2234</v>
      </c>
    </row>
    <row r="17" spans="1:13" x14ac:dyDescent="0.2">
      <c r="A17" s="267" t="s">
        <v>308</v>
      </c>
      <c r="B17" s="100">
        <v>36492</v>
      </c>
      <c r="C17" s="101">
        <v>1139</v>
      </c>
      <c r="D17" s="101">
        <v>1649</v>
      </c>
      <c r="E17" s="101">
        <v>1828</v>
      </c>
      <c r="F17" s="101">
        <v>2233</v>
      </c>
      <c r="G17" s="101">
        <v>2764</v>
      </c>
      <c r="H17" s="101">
        <v>3112</v>
      </c>
      <c r="I17" s="101">
        <v>3124</v>
      </c>
      <c r="J17" s="101">
        <v>6729</v>
      </c>
      <c r="K17" s="101">
        <v>6065</v>
      </c>
      <c r="L17" s="101">
        <v>4347</v>
      </c>
      <c r="M17" s="102">
        <v>3502</v>
      </c>
    </row>
    <row r="18" spans="1:13" x14ac:dyDescent="0.2">
      <c r="A18" s="267" t="s">
        <v>309</v>
      </c>
      <c r="B18" s="100">
        <v>7591</v>
      </c>
      <c r="C18" s="101">
        <v>606</v>
      </c>
      <c r="D18" s="101">
        <v>671</v>
      </c>
      <c r="E18" s="101">
        <v>501</v>
      </c>
      <c r="F18" s="101">
        <v>522</v>
      </c>
      <c r="G18" s="101">
        <v>873</v>
      </c>
      <c r="H18" s="101">
        <v>908</v>
      </c>
      <c r="I18" s="101">
        <v>792</v>
      </c>
      <c r="J18" s="101">
        <v>1164</v>
      </c>
      <c r="K18" s="101">
        <v>806</v>
      </c>
      <c r="L18" s="101">
        <v>470</v>
      </c>
      <c r="M18" s="102">
        <v>278</v>
      </c>
    </row>
    <row r="19" spans="1:13" x14ac:dyDescent="0.2">
      <c r="A19" s="267" t="s">
        <v>657</v>
      </c>
      <c r="B19" s="100">
        <v>19544</v>
      </c>
      <c r="C19" s="101">
        <v>247</v>
      </c>
      <c r="D19" s="101">
        <v>445</v>
      </c>
      <c r="E19" s="101">
        <v>724</v>
      </c>
      <c r="F19" s="101">
        <v>870</v>
      </c>
      <c r="G19" s="101">
        <v>871</v>
      </c>
      <c r="H19" s="101">
        <v>1081</v>
      </c>
      <c r="I19" s="101">
        <v>1296</v>
      </c>
      <c r="J19" s="101">
        <v>3854</v>
      </c>
      <c r="K19" s="101">
        <v>4083</v>
      </c>
      <c r="L19" s="101">
        <v>3265</v>
      </c>
      <c r="M19" s="102">
        <v>2808</v>
      </c>
    </row>
    <row r="20" spans="1:13" x14ac:dyDescent="0.2">
      <c r="A20" s="266" t="s">
        <v>371</v>
      </c>
      <c r="B20" s="100">
        <v>8572</v>
      </c>
      <c r="C20" s="101">
        <v>257</v>
      </c>
      <c r="D20" s="101">
        <v>473</v>
      </c>
      <c r="E20" s="101">
        <v>578</v>
      </c>
      <c r="F20" s="101">
        <v>795</v>
      </c>
      <c r="G20" s="101">
        <v>958</v>
      </c>
      <c r="H20" s="101">
        <v>1023</v>
      </c>
      <c r="I20" s="101">
        <v>936</v>
      </c>
      <c r="J20" s="101">
        <v>1576</v>
      </c>
      <c r="K20" s="101">
        <v>1067</v>
      </c>
      <c r="L20" s="101">
        <v>559</v>
      </c>
      <c r="M20" s="102">
        <v>350</v>
      </c>
    </row>
    <row r="21" spans="1:13" x14ac:dyDescent="0.2">
      <c r="A21" s="266" t="s">
        <v>312</v>
      </c>
      <c r="B21" s="100">
        <v>785</v>
      </c>
      <c r="C21" s="101">
        <v>29</v>
      </c>
      <c r="D21" s="101">
        <v>60</v>
      </c>
      <c r="E21" s="101">
        <v>25</v>
      </c>
      <c r="F21" s="101">
        <v>46</v>
      </c>
      <c r="G21" s="101">
        <v>62</v>
      </c>
      <c r="H21" s="101">
        <v>100</v>
      </c>
      <c r="I21" s="101">
        <v>100</v>
      </c>
      <c r="J21" s="101">
        <v>135</v>
      </c>
      <c r="K21" s="101">
        <v>109</v>
      </c>
      <c r="L21" s="101">
        <v>53</v>
      </c>
      <c r="M21" s="102">
        <v>66</v>
      </c>
    </row>
    <row r="22" spans="1:13" x14ac:dyDescent="0.2">
      <c r="A22" s="264"/>
      <c r="B22" s="100" t="s">
        <v>53</v>
      </c>
      <c r="C22" s="101" t="s">
        <v>53</v>
      </c>
      <c r="D22" s="101" t="s">
        <v>53</v>
      </c>
      <c r="E22" s="101" t="s">
        <v>53</v>
      </c>
      <c r="F22" s="101" t="s">
        <v>53</v>
      </c>
      <c r="G22" s="101" t="s">
        <v>53</v>
      </c>
      <c r="H22" s="101" t="s">
        <v>53</v>
      </c>
      <c r="I22" s="101" t="s">
        <v>53</v>
      </c>
      <c r="J22" s="101" t="s">
        <v>53</v>
      </c>
      <c r="K22" s="101" t="s">
        <v>53</v>
      </c>
      <c r="L22" s="101" t="s">
        <v>53</v>
      </c>
      <c r="M22" s="102" t="s">
        <v>53</v>
      </c>
    </row>
    <row r="23" spans="1:13" ht="12" x14ac:dyDescent="0.25">
      <c r="A23" s="265" t="s">
        <v>142</v>
      </c>
      <c r="B23" s="100" t="s">
        <v>53</v>
      </c>
      <c r="C23" s="101" t="s">
        <v>53</v>
      </c>
      <c r="D23" s="101" t="s">
        <v>53</v>
      </c>
      <c r="E23" s="101" t="s">
        <v>53</v>
      </c>
      <c r="F23" s="101" t="s">
        <v>53</v>
      </c>
      <c r="G23" s="101" t="s">
        <v>53</v>
      </c>
      <c r="H23" s="101" t="s">
        <v>53</v>
      </c>
      <c r="I23" s="101" t="s">
        <v>53</v>
      </c>
      <c r="J23" s="101" t="s">
        <v>53</v>
      </c>
      <c r="K23" s="101" t="s">
        <v>53</v>
      </c>
      <c r="L23" s="101" t="s">
        <v>53</v>
      </c>
      <c r="M23" s="102" t="s">
        <v>53</v>
      </c>
    </row>
    <row r="24" spans="1:13" x14ac:dyDescent="0.2">
      <c r="A24" s="264" t="s">
        <v>7</v>
      </c>
      <c r="B24" s="100">
        <v>159358</v>
      </c>
      <c r="C24" s="101">
        <v>14289</v>
      </c>
      <c r="D24" s="101">
        <v>13984</v>
      </c>
      <c r="E24" s="101">
        <v>15046</v>
      </c>
      <c r="F24" s="101">
        <v>14407</v>
      </c>
      <c r="G24" s="101">
        <v>12379</v>
      </c>
      <c r="H24" s="101">
        <v>10746</v>
      </c>
      <c r="I24" s="101">
        <v>10346</v>
      </c>
      <c r="J24" s="101">
        <v>23063</v>
      </c>
      <c r="K24" s="101">
        <v>20275</v>
      </c>
      <c r="L24" s="101">
        <v>14076</v>
      </c>
      <c r="M24" s="102">
        <v>10747</v>
      </c>
    </row>
    <row r="25" spans="1:13" x14ac:dyDescent="0.2">
      <c r="A25" s="266" t="s">
        <v>658</v>
      </c>
      <c r="B25" s="100">
        <v>83942</v>
      </c>
      <c r="C25" s="101">
        <v>12006</v>
      </c>
      <c r="D25" s="101">
        <v>10606</v>
      </c>
      <c r="E25" s="101">
        <v>11264</v>
      </c>
      <c r="F25" s="101">
        <v>9814</v>
      </c>
      <c r="G25" s="101">
        <v>6020</v>
      </c>
      <c r="H25" s="101">
        <v>4469</v>
      </c>
      <c r="I25" s="101">
        <v>4248</v>
      </c>
      <c r="J25" s="101">
        <v>8959</v>
      </c>
      <c r="K25" s="101">
        <v>7423</v>
      </c>
      <c r="L25" s="101">
        <v>5230</v>
      </c>
      <c r="M25" s="102">
        <v>3903</v>
      </c>
    </row>
    <row r="26" spans="1:13" x14ac:dyDescent="0.2">
      <c r="A26" s="266" t="s">
        <v>313</v>
      </c>
      <c r="B26" s="100">
        <v>75416</v>
      </c>
      <c r="C26" s="101">
        <v>2283</v>
      </c>
      <c r="D26" s="101">
        <v>3378</v>
      </c>
      <c r="E26" s="101">
        <v>3782</v>
      </c>
      <c r="F26" s="101">
        <v>4593</v>
      </c>
      <c r="G26" s="101">
        <v>6359</v>
      </c>
      <c r="H26" s="101">
        <v>6277</v>
      </c>
      <c r="I26" s="101">
        <v>6098</v>
      </c>
      <c r="J26" s="101">
        <v>14104</v>
      </c>
      <c r="K26" s="101">
        <v>12852</v>
      </c>
      <c r="L26" s="101">
        <v>8846</v>
      </c>
      <c r="M26" s="102">
        <v>6844</v>
      </c>
    </row>
    <row r="27" spans="1:13" x14ac:dyDescent="0.2">
      <c r="A27" s="266" t="s">
        <v>314</v>
      </c>
      <c r="B27" s="100">
        <v>16656</v>
      </c>
      <c r="C27" s="101">
        <v>18</v>
      </c>
      <c r="D27" s="101">
        <v>20</v>
      </c>
      <c r="E27" s="101">
        <v>31</v>
      </c>
      <c r="F27" s="101">
        <v>152</v>
      </c>
      <c r="G27" s="101">
        <v>709</v>
      </c>
      <c r="H27" s="101">
        <v>1136</v>
      </c>
      <c r="I27" s="101">
        <v>1463</v>
      </c>
      <c r="J27" s="101">
        <v>4195</v>
      </c>
      <c r="K27" s="101">
        <v>4130</v>
      </c>
      <c r="L27" s="101">
        <v>2801</v>
      </c>
      <c r="M27" s="102">
        <v>2001</v>
      </c>
    </row>
    <row r="28" spans="1:13" x14ac:dyDescent="0.2">
      <c r="A28" s="266" t="s">
        <v>315</v>
      </c>
      <c r="B28" s="100">
        <v>7140</v>
      </c>
      <c r="C28" s="101">
        <v>221</v>
      </c>
      <c r="D28" s="101">
        <v>262</v>
      </c>
      <c r="E28" s="101">
        <v>181</v>
      </c>
      <c r="F28" s="101">
        <v>322</v>
      </c>
      <c r="G28" s="101">
        <v>1723</v>
      </c>
      <c r="H28" s="101">
        <v>1277</v>
      </c>
      <c r="I28" s="101">
        <v>910</v>
      </c>
      <c r="J28" s="101">
        <v>1299</v>
      </c>
      <c r="K28" s="101">
        <v>527</v>
      </c>
      <c r="L28" s="101">
        <v>250</v>
      </c>
      <c r="M28" s="102">
        <v>168</v>
      </c>
    </row>
    <row r="29" spans="1:13" x14ac:dyDescent="0.2">
      <c r="A29" s="266" t="s">
        <v>316</v>
      </c>
      <c r="B29" s="100">
        <v>78</v>
      </c>
      <c r="C29" s="101">
        <v>0</v>
      </c>
      <c r="D29" s="101">
        <v>2</v>
      </c>
      <c r="E29" s="101">
        <v>1</v>
      </c>
      <c r="F29" s="101">
        <v>0</v>
      </c>
      <c r="G29" s="101">
        <v>3</v>
      </c>
      <c r="H29" s="101">
        <v>3</v>
      </c>
      <c r="I29" s="101">
        <v>3</v>
      </c>
      <c r="J29" s="101">
        <v>16</v>
      </c>
      <c r="K29" s="101">
        <v>18</v>
      </c>
      <c r="L29" s="101">
        <v>22</v>
      </c>
      <c r="M29" s="102">
        <v>10</v>
      </c>
    </row>
    <row r="30" spans="1:13" x14ac:dyDescent="0.2">
      <c r="A30" s="266" t="s">
        <v>317</v>
      </c>
      <c r="B30" s="100">
        <v>413</v>
      </c>
      <c r="C30" s="101">
        <v>1</v>
      </c>
      <c r="D30" s="101">
        <v>6</v>
      </c>
      <c r="E30" s="101">
        <v>8</v>
      </c>
      <c r="F30" s="101">
        <v>10</v>
      </c>
      <c r="G30" s="101">
        <v>30</v>
      </c>
      <c r="H30" s="101">
        <v>32</v>
      </c>
      <c r="I30" s="101">
        <v>20</v>
      </c>
      <c r="J30" s="101">
        <v>76</v>
      </c>
      <c r="K30" s="101">
        <v>96</v>
      </c>
      <c r="L30" s="101">
        <v>78</v>
      </c>
      <c r="M30" s="102">
        <v>56</v>
      </c>
    </row>
    <row r="31" spans="1:13" x14ac:dyDescent="0.2">
      <c r="A31" s="266" t="s">
        <v>318</v>
      </c>
      <c r="B31" s="100">
        <v>35226</v>
      </c>
      <c r="C31" s="101">
        <v>1759</v>
      </c>
      <c r="D31" s="101">
        <v>2576</v>
      </c>
      <c r="E31" s="101">
        <v>2762</v>
      </c>
      <c r="F31" s="101">
        <v>2853</v>
      </c>
      <c r="G31" s="101">
        <v>2512</v>
      </c>
      <c r="H31" s="101">
        <v>2532</v>
      </c>
      <c r="I31" s="101">
        <v>2432</v>
      </c>
      <c r="J31" s="101">
        <v>5927</v>
      </c>
      <c r="K31" s="101">
        <v>5603</v>
      </c>
      <c r="L31" s="101">
        <v>3731</v>
      </c>
      <c r="M31" s="102">
        <v>2539</v>
      </c>
    </row>
    <row r="32" spans="1:13" x14ac:dyDescent="0.2">
      <c r="A32" s="266" t="s">
        <v>319</v>
      </c>
      <c r="B32" s="100">
        <v>4311</v>
      </c>
      <c r="C32" s="101">
        <v>74</v>
      </c>
      <c r="D32" s="101">
        <v>248</v>
      </c>
      <c r="E32" s="101">
        <v>451</v>
      </c>
      <c r="F32" s="101">
        <v>774</v>
      </c>
      <c r="G32" s="101">
        <v>748</v>
      </c>
      <c r="H32" s="101">
        <v>547</v>
      </c>
      <c r="I32" s="101">
        <v>361</v>
      </c>
      <c r="J32" s="101">
        <v>561</v>
      </c>
      <c r="K32" s="101">
        <v>308</v>
      </c>
      <c r="L32" s="101">
        <v>158</v>
      </c>
      <c r="M32" s="102">
        <v>81</v>
      </c>
    </row>
    <row r="33" spans="1:13" x14ac:dyDescent="0.2">
      <c r="A33" s="266" t="s">
        <v>320</v>
      </c>
      <c r="B33" s="100">
        <v>266</v>
      </c>
      <c r="C33" s="101">
        <v>2</v>
      </c>
      <c r="D33" s="101">
        <v>0</v>
      </c>
      <c r="E33" s="101">
        <v>5</v>
      </c>
      <c r="F33" s="101">
        <v>2</v>
      </c>
      <c r="G33" s="101">
        <v>4</v>
      </c>
      <c r="H33" s="101">
        <v>8</v>
      </c>
      <c r="I33" s="101">
        <v>23</v>
      </c>
      <c r="J33" s="101">
        <v>38</v>
      </c>
      <c r="K33" s="101">
        <v>61</v>
      </c>
      <c r="L33" s="101">
        <v>55</v>
      </c>
      <c r="M33" s="102">
        <v>68</v>
      </c>
    </row>
    <row r="34" spans="1:13" x14ac:dyDescent="0.2">
      <c r="A34" s="266" t="s">
        <v>321</v>
      </c>
      <c r="B34" s="100">
        <v>2045</v>
      </c>
      <c r="C34" s="101">
        <v>22</v>
      </c>
      <c r="D34" s="101">
        <v>38</v>
      </c>
      <c r="E34" s="101">
        <v>54</v>
      </c>
      <c r="F34" s="101">
        <v>88</v>
      </c>
      <c r="G34" s="101">
        <v>115</v>
      </c>
      <c r="H34" s="101">
        <v>118</v>
      </c>
      <c r="I34" s="101">
        <v>158</v>
      </c>
      <c r="J34" s="101">
        <v>403</v>
      </c>
      <c r="K34" s="101">
        <v>434</v>
      </c>
      <c r="L34" s="101">
        <v>306</v>
      </c>
      <c r="M34" s="102">
        <v>309</v>
      </c>
    </row>
    <row r="35" spans="1:13" x14ac:dyDescent="0.2">
      <c r="A35" s="266" t="s">
        <v>322</v>
      </c>
      <c r="B35" s="100">
        <v>9281</v>
      </c>
      <c r="C35" s="101">
        <v>186</v>
      </c>
      <c r="D35" s="101">
        <v>226</v>
      </c>
      <c r="E35" s="101">
        <v>289</v>
      </c>
      <c r="F35" s="101">
        <v>392</v>
      </c>
      <c r="G35" s="101">
        <v>515</v>
      </c>
      <c r="H35" s="101">
        <v>624</v>
      </c>
      <c r="I35" s="101">
        <v>728</v>
      </c>
      <c r="J35" s="101">
        <v>1589</v>
      </c>
      <c r="K35" s="101">
        <v>1675</v>
      </c>
      <c r="L35" s="101">
        <v>1445</v>
      </c>
      <c r="M35" s="102">
        <v>1612</v>
      </c>
    </row>
    <row r="36" spans="1:13" x14ac:dyDescent="0.2">
      <c r="A36" s="264"/>
      <c r="B36" s="100" t="s">
        <v>53</v>
      </c>
      <c r="C36" s="101" t="s">
        <v>53</v>
      </c>
      <c r="D36" s="101" t="s">
        <v>53</v>
      </c>
      <c r="E36" s="101" t="s">
        <v>53</v>
      </c>
      <c r="F36" s="101" t="s">
        <v>53</v>
      </c>
      <c r="G36" s="101" t="s">
        <v>53</v>
      </c>
      <c r="H36" s="101" t="s">
        <v>53</v>
      </c>
      <c r="I36" s="101" t="s">
        <v>53</v>
      </c>
      <c r="J36" s="101" t="s">
        <v>53</v>
      </c>
      <c r="K36" s="101" t="s">
        <v>53</v>
      </c>
      <c r="L36" s="101" t="s">
        <v>53</v>
      </c>
      <c r="M36" s="102" t="s">
        <v>53</v>
      </c>
    </row>
    <row r="37" spans="1:13" x14ac:dyDescent="0.2">
      <c r="A37" s="264" t="s">
        <v>106</v>
      </c>
      <c r="B37" s="100">
        <v>77790</v>
      </c>
      <c r="C37" s="101">
        <v>6944</v>
      </c>
      <c r="D37" s="101">
        <v>6784</v>
      </c>
      <c r="E37" s="101">
        <v>7269</v>
      </c>
      <c r="F37" s="101">
        <v>6934</v>
      </c>
      <c r="G37" s="101">
        <v>5701</v>
      </c>
      <c r="H37" s="101">
        <v>5315</v>
      </c>
      <c r="I37" s="101">
        <v>5195</v>
      </c>
      <c r="J37" s="101">
        <v>11149</v>
      </c>
      <c r="K37" s="101">
        <v>9696</v>
      </c>
      <c r="L37" s="101">
        <v>7067</v>
      </c>
      <c r="M37" s="102">
        <v>5736</v>
      </c>
    </row>
    <row r="38" spans="1:13" x14ac:dyDescent="0.2">
      <c r="A38" s="266" t="s">
        <v>658</v>
      </c>
      <c r="B38" s="100">
        <v>41298</v>
      </c>
      <c r="C38" s="101">
        <v>5805</v>
      </c>
      <c r="D38" s="101">
        <v>5135</v>
      </c>
      <c r="E38" s="101">
        <v>5441</v>
      </c>
      <c r="F38" s="101">
        <v>4701</v>
      </c>
      <c r="G38" s="101">
        <v>2937</v>
      </c>
      <c r="H38" s="101">
        <v>2203</v>
      </c>
      <c r="I38" s="101">
        <v>2071</v>
      </c>
      <c r="J38" s="101">
        <v>4420</v>
      </c>
      <c r="K38" s="101">
        <v>3631</v>
      </c>
      <c r="L38" s="101">
        <v>2720</v>
      </c>
      <c r="M38" s="102">
        <v>2234</v>
      </c>
    </row>
    <row r="39" spans="1:13" x14ac:dyDescent="0.2">
      <c r="A39" s="266" t="s">
        <v>313</v>
      </c>
      <c r="B39" s="100">
        <v>36492</v>
      </c>
      <c r="C39" s="101">
        <v>1139</v>
      </c>
      <c r="D39" s="101">
        <v>1649</v>
      </c>
      <c r="E39" s="101">
        <v>1828</v>
      </c>
      <c r="F39" s="101">
        <v>2233</v>
      </c>
      <c r="G39" s="101">
        <v>2764</v>
      </c>
      <c r="H39" s="101">
        <v>3112</v>
      </c>
      <c r="I39" s="101">
        <v>3124</v>
      </c>
      <c r="J39" s="101">
        <v>6729</v>
      </c>
      <c r="K39" s="101">
        <v>6065</v>
      </c>
      <c r="L39" s="101">
        <v>4347</v>
      </c>
      <c r="M39" s="102">
        <v>3502</v>
      </c>
    </row>
    <row r="40" spans="1:13" x14ac:dyDescent="0.2">
      <c r="A40" s="266" t="s">
        <v>314</v>
      </c>
      <c r="B40" s="100">
        <v>4578</v>
      </c>
      <c r="C40" s="101">
        <v>15</v>
      </c>
      <c r="D40" s="101">
        <v>9</v>
      </c>
      <c r="E40" s="101">
        <v>11</v>
      </c>
      <c r="F40" s="101">
        <v>55</v>
      </c>
      <c r="G40" s="101">
        <v>260</v>
      </c>
      <c r="H40" s="101">
        <v>467</v>
      </c>
      <c r="I40" s="101">
        <v>508</v>
      </c>
      <c r="J40" s="101">
        <v>1128</v>
      </c>
      <c r="K40" s="101">
        <v>1024</v>
      </c>
      <c r="L40" s="101">
        <v>694</v>
      </c>
      <c r="M40" s="102">
        <v>407</v>
      </c>
    </row>
    <row r="41" spans="1:13" x14ac:dyDescent="0.2">
      <c r="A41" s="266" t="s">
        <v>315</v>
      </c>
      <c r="B41" s="100">
        <v>2063</v>
      </c>
      <c r="C41" s="101">
        <v>116</v>
      </c>
      <c r="D41" s="101">
        <v>134</v>
      </c>
      <c r="E41" s="101">
        <v>96</v>
      </c>
      <c r="F41" s="101">
        <v>99</v>
      </c>
      <c r="G41" s="101">
        <v>402</v>
      </c>
      <c r="H41" s="101">
        <v>359</v>
      </c>
      <c r="I41" s="101">
        <v>263</v>
      </c>
      <c r="J41" s="101">
        <v>352</v>
      </c>
      <c r="K41" s="101">
        <v>154</v>
      </c>
      <c r="L41" s="101">
        <v>52</v>
      </c>
      <c r="M41" s="102">
        <v>36</v>
      </c>
    </row>
    <row r="42" spans="1:13" x14ac:dyDescent="0.2">
      <c r="A42" s="266" t="s">
        <v>316</v>
      </c>
      <c r="B42" s="100">
        <v>39</v>
      </c>
      <c r="C42" s="101">
        <v>0</v>
      </c>
      <c r="D42" s="101">
        <v>1</v>
      </c>
      <c r="E42" s="101">
        <v>0</v>
      </c>
      <c r="F42" s="101">
        <v>0</v>
      </c>
      <c r="G42" s="101">
        <v>1</v>
      </c>
      <c r="H42" s="101">
        <v>1</v>
      </c>
      <c r="I42" s="101">
        <v>0</v>
      </c>
      <c r="J42" s="101">
        <v>9</v>
      </c>
      <c r="K42" s="101">
        <v>10</v>
      </c>
      <c r="L42" s="101">
        <v>12</v>
      </c>
      <c r="M42" s="102">
        <v>5</v>
      </c>
    </row>
    <row r="43" spans="1:13" x14ac:dyDescent="0.2">
      <c r="A43" s="266" t="s">
        <v>317</v>
      </c>
      <c r="B43" s="100">
        <v>181</v>
      </c>
      <c r="C43" s="101">
        <v>0</v>
      </c>
      <c r="D43" s="101">
        <v>2</v>
      </c>
      <c r="E43" s="101">
        <v>2</v>
      </c>
      <c r="F43" s="101">
        <v>2</v>
      </c>
      <c r="G43" s="101">
        <v>8</v>
      </c>
      <c r="H43" s="101">
        <v>13</v>
      </c>
      <c r="I43" s="101">
        <v>9</v>
      </c>
      <c r="J43" s="101">
        <v>36</v>
      </c>
      <c r="K43" s="101">
        <v>42</v>
      </c>
      <c r="L43" s="101">
        <v>39</v>
      </c>
      <c r="M43" s="102">
        <v>28</v>
      </c>
    </row>
    <row r="44" spans="1:13" x14ac:dyDescent="0.2">
      <c r="A44" s="266" t="s">
        <v>318</v>
      </c>
      <c r="B44" s="100">
        <v>21017</v>
      </c>
      <c r="C44" s="101">
        <v>864</v>
      </c>
      <c r="D44" s="101">
        <v>1250</v>
      </c>
      <c r="E44" s="101">
        <v>1309</v>
      </c>
      <c r="F44" s="101">
        <v>1425</v>
      </c>
      <c r="G44" s="101">
        <v>1348</v>
      </c>
      <c r="H44" s="101">
        <v>1533</v>
      </c>
      <c r="I44" s="101">
        <v>1577</v>
      </c>
      <c r="J44" s="101">
        <v>3800</v>
      </c>
      <c r="K44" s="101">
        <v>3515</v>
      </c>
      <c r="L44" s="101">
        <v>2512</v>
      </c>
      <c r="M44" s="102">
        <v>1884</v>
      </c>
    </row>
    <row r="45" spans="1:13" x14ac:dyDescent="0.2">
      <c r="A45" s="266" t="s">
        <v>319</v>
      </c>
      <c r="B45" s="100">
        <v>2307</v>
      </c>
      <c r="C45" s="101">
        <v>34</v>
      </c>
      <c r="D45" s="101">
        <v>120</v>
      </c>
      <c r="E45" s="101">
        <v>243</v>
      </c>
      <c r="F45" s="101">
        <v>417</v>
      </c>
      <c r="G45" s="101">
        <v>414</v>
      </c>
      <c r="H45" s="101">
        <v>305</v>
      </c>
      <c r="I45" s="101">
        <v>229</v>
      </c>
      <c r="J45" s="101">
        <v>288</v>
      </c>
      <c r="K45" s="101">
        <v>158</v>
      </c>
      <c r="L45" s="101">
        <v>70</v>
      </c>
      <c r="M45" s="102">
        <v>29</v>
      </c>
    </row>
    <row r="46" spans="1:13" x14ac:dyDescent="0.2">
      <c r="A46" s="266" t="s">
        <v>320</v>
      </c>
      <c r="B46" s="100">
        <v>144</v>
      </c>
      <c r="C46" s="101">
        <v>1</v>
      </c>
      <c r="D46" s="101">
        <v>0</v>
      </c>
      <c r="E46" s="101">
        <v>2</v>
      </c>
      <c r="F46" s="101">
        <v>1</v>
      </c>
      <c r="G46" s="101">
        <v>2</v>
      </c>
      <c r="H46" s="101">
        <v>8</v>
      </c>
      <c r="I46" s="101">
        <v>16</v>
      </c>
      <c r="J46" s="101">
        <v>22</v>
      </c>
      <c r="K46" s="101">
        <v>27</v>
      </c>
      <c r="L46" s="101">
        <v>29</v>
      </c>
      <c r="M46" s="102">
        <v>36</v>
      </c>
    </row>
    <row r="47" spans="1:13" x14ac:dyDescent="0.2">
      <c r="A47" s="266" t="s">
        <v>321</v>
      </c>
      <c r="B47" s="100">
        <v>1066</v>
      </c>
      <c r="C47" s="101">
        <v>10</v>
      </c>
      <c r="D47" s="101">
        <v>16</v>
      </c>
      <c r="E47" s="101">
        <v>26</v>
      </c>
      <c r="F47" s="101">
        <v>37</v>
      </c>
      <c r="G47" s="101">
        <v>52</v>
      </c>
      <c r="H47" s="101">
        <v>66</v>
      </c>
      <c r="I47" s="101">
        <v>94</v>
      </c>
      <c r="J47" s="101">
        <v>217</v>
      </c>
      <c r="K47" s="101">
        <v>229</v>
      </c>
      <c r="L47" s="101">
        <v>153</v>
      </c>
      <c r="M47" s="102">
        <v>166</v>
      </c>
    </row>
    <row r="48" spans="1:13" x14ac:dyDescent="0.2">
      <c r="A48" s="268" t="s">
        <v>322</v>
      </c>
      <c r="B48" s="103">
        <v>5097</v>
      </c>
      <c r="C48" s="104">
        <v>99</v>
      </c>
      <c r="D48" s="104">
        <v>117</v>
      </c>
      <c r="E48" s="104">
        <v>139</v>
      </c>
      <c r="F48" s="104">
        <v>197</v>
      </c>
      <c r="G48" s="104">
        <v>277</v>
      </c>
      <c r="H48" s="104">
        <v>360</v>
      </c>
      <c r="I48" s="104">
        <v>428</v>
      </c>
      <c r="J48" s="104">
        <v>877</v>
      </c>
      <c r="K48" s="104">
        <v>906</v>
      </c>
      <c r="L48" s="104">
        <v>786</v>
      </c>
      <c r="M48" s="105">
        <v>911</v>
      </c>
    </row>
    <row r="49" spans="1:13" s="404" customFormat="1" ht="0.9" customHeight="1" x14ac:dyDescent="0.2">
      <c r="A49" s="407" t="s">
        <v>278</v>
      </c>
      <c r="B49" s="419"/>
      <c r="C49" s="419"/>
      <c r="D49" s="419"/>
      <c r="E49" s="419"/>
      <c r="F49" s="419"/>
      <c r="G49" s="419"/>
      <c r="H49" s="419"/>
      <c r="I49" s="419"/>
      <c r="J49" s="419"/>
      <c r="K49" s="419"/>
      <c r="L49" s="419"/>
      <c r="M49" s="419"/>
    </row>
    <row r="50" spans="1:13" s="38" customFormat="1" x14ac:dyDescent="0.2">
      <c r="A50" s="30" t="s">
        <v>195</v>
      </c>
      <c r="B50" s="37"/>
      <c r="C50" s="37"/>
      <c r="D50" s="37"/>
      <c r="E50" s="37"/>
      <c r="F50" s="37"/>
      <c r="G50" s="37"/>
      <c r="H50" s="37"/>
      <c r="I50" s="37"/>
      <c r="J50" s="37"/>
      <c r="K50" s="37"/>
      <c r="L50" s="37"/>
      <c r="M50" s="37"/>
    </row>
    <row r="51" spans="1:13" s="38" customFormat="1" x14ac:dyDescent="0.2">
      <c r="A51" s="30" t="s">
        <v>193</v>
      </c>
      <c r="B51" s="37"/>
      <c r="C51" s="37"/>
      <c r="D51" s="37"/>
      <c r="E51" s="37"/>
      <c r="F51" s="37"/>
      <c r="G51" s="37"/>
      <c r="H51" s="37"/>
      <c r="I51" s="37"/>
      <c r="J51" s="37"/>
      <c r="K51" s="37"/>
      <c r="L51" s="37"/>
      <c r="M51" s="37"/>
    </row>
    <row r="53" spans="1:13" x14ac:dyDescent="0.2">
      <c r="A53" s="18" t="s">
        <v>47</v>
      </c>
    </row>
  </sheetData>
  <pageMargins left="0.7" right="0.7" top="0.75" bottom="0.75" header="0.3" footer="0.3"/>
  <pageSetup paperSize="5" scale="83" orientation="landscape" r:id="rId1"/>
  <headerFooter>
    <oddHeader>&amp;L&amp;12&amp;K000000Guam Cross Tabulation Tables v1.2</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M56"/>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53" style="18" customWidth="1"/>
    <col min="2" max="3" width="9.109375" style="18"/>
    <col min="4" max="4" width="7.33203125" style="18" customWidth="1"/>
    <col min="5" max="10" width="9.109375" style="18"/>
    <col min="11" max="11" width="10" style="18" customWidth="1"/>
    <col min="12" max="16384" width="9.109375" style="18"/>
  </cols>
  <sheetData>
    <row r="1" spans="1:13" s="404" customFormat="1" ht="0.9" customHeight="1" x14ac:dyDescent="0.2">
      <c r="A1" s="404" t="s">
        <v>827</v>
      </c>
    </row>
    <row r="2" spans="1:13" x14ac:dyDescent="0.2">
      <c r="A2" s="18" t="s">
        <v>209</v>
      </c>
    </row>
    <row r="3" spans="1:13" x14ac:dyDescent="0.2">
      <c r="A3" s="18" t="s">
        <v>829</v>
      </c>
    </row>
    <row r="5" spans="1:13" s="34" customFormat="1" ht="22.8" x14ac:dyDescent="0.2">
      <c r="A5" s="13" t="s">
        <v>156</v>
      </c>
      <c r="B5" s="6" t="s">
        <v>0</v>
      </c>
      <c r="C5" s="6" t="s">
        <v>34</v>
      </c>
      <c r="D5" s="6" t="s">
        <v>35</v>
      </c>
      <c r="E5" s="6" t="s">
        <v>36</v>
      </c>
      <c r="F5" s="6" t="s">
        <v>25</v>
      </c>
      <c r="G5" s="6" t="s">
        <v>26</v>
      </c>
      <c r="H5" s="6" t="s">
        <v>27</v>
      </c>
      <c r="I5" s="6" t="s">
        <v>37</v>
      </c>
      <c r="J5" s="6" t="s">
        <v>38</v>
      </c>
      <c r="K5" s="6" t="s">
        <v>39</v>
      </c>
      <c r="L5" s="6" t="s">
        <v>40</v>
      </c>
      <c r="M5" s="6" t="s">
        <v>41</v>
      </c>
    </row>
    <row r="6" spans="1:13" ht="12" x14ac:dyDescent="0.25">
      <c r="A6" s="269" t="s">
        <v>8</v>
      </c>
      <c r="B6" s="4" t="s">
        <v>53</v>
      </c>
      <c r="C6" s="3" t="s">
        <v>53</v>
      </c>
      <c r="D6" s="3" t="s">
        <v>53</v>
      </c>
      <c r="E6" s="3" t="s">
        <v>53</v>
      </c>
      <c r="F6" s="3" t="s">
        <v>53</v>
      </c>
      <c r="G6" s="3" t="s">
        <v>53</v>
      </c>
      <c r="H6" s="3" t="s">
        <v>53</v>
      </c>
      <c r="I6" s="3" t="s">
        <v>53</v>
      </c>
      <c r="J6" s="3" t="s">
        <v>53</v>
      </c>
      <c r="K6" s="3" t="s">
        <v>53</v>
      </c>
      <c r="L6" s="3" t="s">
        <v>53</v>
      </c>
      <c r="M6" s="5" t="s">
        <v>53</v>
      </c>
    </row>
    <row r="7" spans="1:13" x14ac:dyDescent="0.2">
      <c r="A7" s="270" t="s">
        <v>7</v>
      </c>
      <c r="B7" s="84">
        <v>159358</v>
      </c>
      <c r="C7" s="72">
        <v>14289</v>
      </c>
      <c r="D7" s="72">
        <v>13984</v>
      </c>
      <c r="E7" s="72">
        <v>15046</v>
      </c>
      <c r="F7" s="72">
        <v>14407</v>
      </c>
      <c r="G7" s="72">
        <v>12379</v>
      </c>
      <c r="H7" s="72">
        <v>10746</v>
      </c>
      <c r="I7" s="72">
        <v>10346</v>
      </c>
      <c r="J7" s="72">
        <v>23063</v>
      </c>
      <c r="K7" s="72">
        <v>20275</v>
      </c>
      <c r="L7" s="72">
        <v>14076</v>
      </c>
      <c r="M7" s="73">
        <v>10747</v>
      </c>
    </row>
    <row r="8" spans="1:13" x14ac:dyDescent="0.2">
      <c r="A8" s="272" t="s">
        <v>323</v>
      </c>
      <c r="B8" s="84">
        <v>129915</v>
      </c>
      <c r="C8" s="72">
        <v>13836</v>
      </c>
      <c r="D8" s="72">
        <v>13003</v>
      </c>
      <c r="E8" s="72">
        <v>13537</v>
      </c>
      <c r="F8" s="72">
        <v>12557</v>
      </c>
      <c r="G8" s="72">
        <v>9942</v>
      </c>
      <c r="H8" s="72">
        <v>8015</v>
      </c>
      <c r="I8" s="72">
        <v>7518</v>
      </c>
      <c r="J8" s="72">
        <v>16519</v>
      </c>
      <c r="K8" s="72">
        <v>15049</v>
      </c>
      <c r="L8" s="72">
        <v>11094</v>
      </c>
      <c r="M8" s="73">
        <v>8845</v>
      </c>
    </row>
    <row r="9" spans="1:13" x14ac:dyDescent="0.2">
      <c r="A9" s="272" t="s">
        <v>324</v>
      </c>
      <c r="B9" s="84">
        <v>83942</v>
      </c>
      <c r="C9" s="72">
        <v>12006</v>
      </c>
      <c r="D9" s="72">
        <v>10606</v>
      </c>
      <c r="E9" s="72">
        <v>11264</v>
      </c>
      <c r="F9" s="72">
        <v>9814</v>
      </c>
      <c r="G9" s="72">
        <v>6020</v>
      </c>
      <c r="H9" s="72">
        <v>4469</v>
      </c>
      <c r="I9" s="72">
        <v>4248</v>
      </c>
      <c r="J9" s="72">
        <v>8959</v>
      </c>
      <c r="K9" s="72">
        <v>7423</v>
      </c>
      <c r="L9" s="72">
        <v>5230</v>
      </c>
      <c r="M9" s="73">
        <v>3903</v>
      </c>
    </row>
    <row r="10" spans="1:13" x14ac:dyDescent="0.2">
      <c r="A10" s="272" t="s">
        <v>325</v>
      </c>
      <c r="B10" s="84">
        <v>22263</v>
      </c>
      <c r="C10" s="72">
        <v>1390</v>
      </c>
      <c r="D10" s="72">
        <v>1751</v>
      </c>
      <c r="E10" s="72">
        <v>1446</v>
      </c>
      <c r="F10" s="72">
        <v>1648</v>
      </c>
      <c r="G10" s="72">
        <v>2929</v>
      </c>
      <c r="H10" s="72">
        <v>2411</v>
      </c>
      <c r="I10" s="72">
        <v>2032</v>
      </c>
      <c r="J10" s="72">
        <v>3404</v>
      </c>
      <c r="K10" s="72">
        <v>2529</v>
      </c>
      <c r="L10" s="72">
        <v>1723</v>
      </c>
      <c r="M10" s="73">
        <v>1000</v>
      </c>
    </row>
    <row r="11" spans="1:13" x14ac:dyDescent="0.2">
      <c r="A11" s="272" t="s">
        <v>659</v>
      </c>
      <c r="B11" s="84">
        <v>3091</v>
      </c>
      <c r="C11" s="72">
        <v>328</v>
      </c>
      <c r="D11" s="72">
        <v>420</v>
      </c>
      <c r="E11" s="72">
        <v>384</v>
      </c>
      <c r="F11" s="72">
        <v>351</v>
      </c>
      <c r="G11" s="72">
        <v>249</v>
      </c>
      <c r="H11" s="72">
        <v>224</v>
      </c>
      <c r="I11" s="72">
        <v>163</v>
      </c>
      <c r="J11" s="72">
        <v>373</v>
      </c>
      <c r="K11" s="72">
        <v>325</v>
      </c>
      <c r="L11" s="72">
        <v>180</v>
      </c>
      <c r="M11" s="73">
        <v>94</v>
      </c>
    </row>
    <row r="12" spans="1:13" x14ac:dyDescent="0.2">
      <c r="A12" s="272" t="s">
        <v>327</v>
      </c>
      <c r="B12" s="84">
        <v>20619</v>
      </c>
      <c r="C12" s="72">
        <v>112</v>
      </c>
      <c r="D12" s="72">
        <v>226</v>
      </c>
      <c r="E12" s="72">
        <v>443</v>
      </c>
      <c r="F12" s="72">
        <v>744</v>
      </c>
      <c r="G12" s="72">
        <v>744</v>
      </c>
      <c r="H12" s="72">
        <v>911</v>
      </c>
      <c r="I12" s="72">
        <v>1075</v>
      </c>
      <c r="J12" s="72">
        <v>3783</v>
      </c>
      <c r="K12" s="72">
        <v>4772</v>
      </c>
      <c r="L12" s="72">
        <v>3961</v>
      </c>
      <c r="M12" s="73">
        <v>3848</v>
      </c>
    </row>
    <row r="13" spans="1:13" x14ac:dyDescent="0.2">
      <c r="A13" s="272" t="s">
        <v>328</v>
      </c>
      <c r="B13" s="84">
        <v>29443</v>
      </c>
      <c r="C13" s="72">
        <v>453</v>
      </c>
      <c r="D13" s="72">
        <v>981</v>
      </c>
      <c r="E13" s="72">
        <v>1509</v>
      </c>
      <c r="F13" s="72">
        <v>1850</v>
      </c>
      <c r="G13" s="72">
        <v>2437</v>
      </c>
      <c r="H13" s="72">
        <v>2731</v>
      </c>
      <c r="I13" s="72">
        <v>2828</v>
      </c>
      <c r="J13" s="72">
        <v>6544</v>
      </c>
      <c r="K13" s="72">
        <v>5226</v>
      </c>
      <c r="L13" s="72">
        <v>2982</v>
      </c>
      <c r="M13" s="73">
        <v>1902</v>
      </c>
    </row>
    <row r="14" spans="1:13" x14ac:dyDescent="0.2">
      <c r="A14" s="272" t="s">
        <v>842</v>
      </c>
      <c r="B14" s="84">
        <v>22396</v>
      </c>
      <c r="C14" s="72">
        <v>323</v>
      </c>
      <c r="D14" s="72">
        <v>742</v>
      </c>
      <c r="E14" s="72">
        <v>1181</v>
      </c>
      <c r="F14" s="72">
        <v>1443</v>
      </c>
      <c r="G14" s="72">
        <v>1870</v>
      </c>
      <c r="H14" s="72">
        <v>2027</v>
      </c>
      <c r="I14" s="72">
        <v>2024</v>
      </c>
      <c r="J14" s="72">
        <v>4538</v>
      </c>
      <c r="K14" s="72">
        <v>3889</v>
      </c>
      <c r="L14" s="72">
        <v>2575</v>
      </c>
      <c r="M14" s="73">
        <v>1784</v>
      </c>
    </row>
    <row r="15" spans="1:13" x14ac:dyDescent="0.2">
      <c r="A15" s="272" t="s">
        <v>329</v>
      </c>
      <c r="B15" s="84">
        <v>7047</v>
      </c>
      <c r="C15" s="72">
        <v>130</v>
      </c>
      <c r="D15" s="72">
        <v>239</v>
      </c>
      <c r="E15" s="72">
        <v>328</v>
      </c>
      <c r="F15" s="72">
        <v>407</v>
      </c>
      <c r="G15" s="72">
        <v>567</v>
      </c>
      <c r="H15" s="72">
        <v>704</v>
      </c>
      <c r="I15" s="72">
        <v>804</v>
      </c>
      <c r="J15" s="72">
        <v>2006</v>
      </c>
      <c r="K15" s="72">
        <v>1337</v>
      </c>
      <c r="L15" s="72">
        <v>407</v>
      </c>
      <c r="M15" s="73">
        <v>118</v>
      </c>
    </row>
    <row r="16" spans="1:13" x14ac:dyDescent="0.2">
      <c r="A16" s="270"/>
      <c r="B16" s="84" t="s">
        <v>53</v>
      </c>
      <c r="C16" s="72" t="s">
        <v>53</v>
      </c>
      <c r="D16" s="72" t="s">
        <v>53</v>
      </c>
      <c r="E16" s="72" t="s">
        <v>53</v>
      </c>
      <c r="F16" s="72" t="s">
        <v>53</v>
      </c>
      <c r="G16" s="72" t="s">
        <v>53</v>
      </c>
      <c r="H16" s="72" t="s">
        <v>53</v>
      </c>
      <c r="I16" s="72" t="s">
        <v>53</v>
      </c>
      <c r="J16" s="72" t="s">
        <v>53</v>
      </c>
      <c r="K16" s="72" t="s">
        <v>53</v>
      </c>
      <c r="L16" s="72" t="s">
        <v>53</v>
      </c>
      <c r="M16" s="73" t="s">
        <v>53</v>
      </c>
    </row>
    <row r="17" spans="1:13" x14ac:dyDescent="0.2">
      <c r="A17" s="270" t="s">
        <v>106</v>
      </c>
      <c r="B17" s="84">
        <v>77790</v>
      </c>
      <c r="C17" s="72">
        <v>6944</v>
      </c>
      <c r="D17" s="72">
        <v>6784</v>
      </c>
      <c r="E17" s="72">
        <v>7269</v>
      </c>
      <c r="F17" s="72">
        <v>6934</v>
      </c>
      <c r="G17" s="72">
        <v>5701</v>
      </c>
      <c r="H17" s="72">
        <v>5315</v>
      </c>
      <c r="I17" s="72">
        <v>5195</v>
      </c>
      <c r="J17" s="72">
        <v>11149</v>
      </c>
      <c r="K17" s="72">
        <v>9696</v>
      </c>
      <c r="L17" s="72">
        <v>7067</v>
      </c>
      <c r="M17" s="73">
        <v>5736</v>
      </c>
    </row>
    <row r="18" spans="1:13" x14ac:dyDescent="0.2">
      <c r="A18" s="272" t="s">
        <v>323</v>
      </c>
      <c r="B18" s="84">
        <v>63231</v>
      </c>
      <c r="C18" s="72">
        <v>6721</v>
      </c>
      <c r="D18" s="72">
        <v>6313</v>
      </c>
      <c r="E18" s="72">
        <v>6527</v>
      </c>
      <c r="F18" s="72">
        <v>5996</v>
      </c>
      <c r="G18" s="72">
        <v>4485</v>
      </c>
      <c r="H18" s="72">
        <v>3848</v>
      </c>
      <c r="I18" s="72">
        <v>3682</v>
      </c>
      <c r="J18" s="72">
        <v>8160</v>
      </c>
      <c r="K18" s="72">
        <v>7341</v>
      </c>
      <c r="L18" s="72">
        <v>5558</v>
      </c>
      <c r="M18" s="73">
        <v>4600</v>
      </c>
    </row>
    <row r="19" spans="1:13" x14ac:dyDescent="0.2">
      <c r="A19" s="272" t="s">
        <v>324</v>
      </c>
      <c r="B19" s="84">
        <v>41298</v>
      </c>
      <c r="C19" s="72">
        <v>5805</v>
      </c>
      <c r="D19" s="72">
        <v>5135</v>
      </c>
      <c r="E19" s="72">
        <v>5441</v>
      </c>
      <c r="F19" s="72">
        <v>4701</v>
      </c>
      <c r="G19" s="72">
        <v>2937</v>
      </c>
      <c r="H19" s="72">
        <v>2203</v>
      </c>
      <c r="I19" s="72">
        <v>2071</v>
      </c>
      <c r="J19" s="72">
        <v>4420</v>
      </c>
      <c r="K19" s="72">
        <v>3631</v>
      </c>
      <c r="L19" s="72">
        <v>2720</v>
      </c>
      <c r="M19" s="73">
        <v>2234</v>
      </c>
    </row>
    <row r="20" spans="1:13" x14ac:dyDescent="0.2">
      <c r="A20" s="272" t="s">
        <v>325</v>
      </c>
      <c r="B20" s="84">
        <v>9601</v>
      </c>
      <c r="C20" s="72">
        <v>700</v>
      </c>
      <c r="D20" s="72">
        <v>856</v>
      </c>
      <c r="E20" s="72">
        <v>700</v>
      </c>
      <c r="F20" s="72">
        <v>751</v>
      </c>
      <c r="G20" s="72">
        <v>1078</v>
      </c>
      <c r="H20" s="72">
        <v>1072</v>
      </c>
      <c r="I20" s="72">
        <v>932</v>
      </c>
      <c r="J20" s="72">
        <v>1444</v>
      </c>
      <c r="K20" s="72">
        <v>1037</v>
      </c>
      <c r="L20" s="72">
        <v>629</v>
      </c>
      <c r="M20" s="73">
        <v>402</v>
      </c>
    </row>
    <row r="21" spans="1:13" x14ac:dyDescent="0.2">
      <c r="A21" s="272" t="s">
        <v>659</v>
      </c>
      <c r="B21" s="84">
        <v>1474</v>
      </c>
      <c r="C21" s="72">
        <v>157</v>
      </c>
      <c r="D21" s="72">
        <v>198</v>
      </c>
      <c r="E21" s="72">
        <v>165</v>
      </c>
      <c r="F21" s="72">
        <v>175</v>
      </c>
      <c r="G21" s="72">
        <v>114</v>
      </c>
      <c r="H21" s="72">
        <v>102</v>
      </c>
      <c r="I21" s="72">
        <v>81</v>
      </c>
      <c r="J21" s="72">
        <v>189</v>
      </c>
      <c r="K21" s="72">
        <v>164</v>
      </c>
      <c r="L21" s="72">
        <v>76</v>
      </c>
      <c r="M21" s="73">
        <v>53</v>
      </c>
    </row>
    <row r="22" spans="1:13" x14ac:dyDescent="0.2">
      <c r="A22" s="272" t="s">
        <v>327</v>
      </c>
      <c r="B22" s="84">
        <v>10858</v>
      </c>
      <c r="C22" s="72">
        <v>59</v>
      </c>
      <c r="D22" s="72">
        <v>124</v>
      </c>
      <c r="E22" s="72">
        <v>221</v>
      </c>
      <c r="F22" s="72">
        <v>369</v>
      </c>
      <c r="G22" s="72">
        <v>356</v>
      </c>
      <c r="H22" s="72">
        <v>471</v>
      </c>
      <c r="I22" s="72">
        <v>598</v>
      </c>
      <c r="J22" s="72">
        <v>2107</v>
      </c>
      <c r="K22" s="72">
        <v>2509</v>
      </c>
      <c r="L22" s="72">
        <v>2133</v>
      </c>
      <c r="M22" s="73">
        <v>1911</v>
      </c>
    </row>
    <row r="23" spans="1:13" x14ac:dyDescent="0.2">
      <c r="A23" s="272" t="s">
        <v>328</v>
      </c>
      <c r="B23" s="84">
        <v>14559</v>
      </c>
      <c r="C23" s="72">
        <v>223</v>
      </c>
      <c r="D23" s="72">
        <v>471</v>
      </c>
      <c r="E23" s="72">
        <v>742</v>
      </c>
      <c r="F23" s="72">
        <v>938</v>
      </c>
      <c r="G23" s="72">
        <v>1216</v>
      </c>
      <c r="H23" s="72">
        <v>1467</v>
      </c>
      <c r="I23" s="72">
        <v>1513</v>
      </c>
      <c r="J23" s="72">
        <v>2989</v>
      </c>
      <c r="K23" s="72">
        <v>2355</v>
      </c>
      <c r="L23" s="72">
        <v>1509</v>
      </c>
      <c r="M23" s="73">
        <v>1136</v>
      </c>
    </row>
    <row r="24" spans="1:13" x14ac:dyDescent="0.2">
      <c r="A24" s="272" t="s">
        <v>842</v>
      </c>
      <c r="B24" s="84">
        <v>11879</v>
      </c>
      <c r="C24" s="72">
        <v>167</v>
      </c>
      <c r="D24" s="72">
        <v>359</v>
      </c>
      <c r="E24" s="72">
        <v>582</v>
      </c>
      <c r="F24" s="72">
        <v>732</v>
      </c>
      <c r="G24" s="72">
        <v>917</v>
      </c>
      <c r="H24" s="72">
        <v>1116</v>
      </c>
      <c r="I24" s="72">
        <v>1170</v>
      </c>
      <c r="J24" s="72">
        <v>2412</v>
      </c>
      <c r="K24" s="72">
        <v>2013</v>
      </c>
      <c r="L24" s="72">
        <v>1343</v>
      </c>
      <c r="M24" s="73">
        <v>1068</v>
      </c>
    </row>
    <row r="25" spans="1:13" x14ac:dyDescent="0.2">
      <c r="A25" s="272" t="s">
        <v>329</v>
      </c>
      <c r="B25" s="84">
        <v>2680</v>
      </c>
      <c r="C25" s="72">
        <v>56</v>
      </c>
      <c r="D25" s="72">
        <v>112</v>
      </c>
      <c r="E25" s="72">
        <v>160</v>
      </c>
      <c r="F25" s="72">
        <v>206</v>
      </c>
      <c r="G25" s="72">
        <v>299</v>
      </c>
      <c r="H25" s="72">
        <v>351</v>
      </c>
      <c r="I25" s="72">
        <v>343</v>
      </c>
      <c r="J25" s="72">
        <v>577</v>
      </c>
      <c r="K25" s="72">
        <v>342</v>
      </c>
      <c r="L25" s="72">
        <v>166</v>
      </c>
      <c r="M25" s="73">
        <v>68</v>
      </c>
    </row>
    <row r="26" spans="1:13" x14ac:dyDescent="0.2">
      <c r="A26" s="270"/>
      <c r="B26" s="84" t="s">
        <v>53</v>
      </c>
      <c r="C26" s="72" t="s">
        <v>53</v>
      </c>
      <c r="D26" s="72" t="s">
        <v>53</v>
      </c>
      <c r="E26" s="72" t="s">
        <v>53</v>
      </c>
      <c r="F26" s="72" t="s">
        <v>53</v>
      </c>
      <c r="G26" s="72" t="s">
        <v>53</v>
      </c>
      <c r="H26" s="72" t="s">
        <v>53</v>
      </c>
      <c r="I26" s="72" t="s">
        <v>53</v>
      </c>
      <c r="J26" s="72" t="s">
        <v>53</v>
      </c>
      <c r="K26" s="72" t="s">
        <v>53</v>
      </c>
      <c r="L26" s="72" t="s">
        <v>53</v>
      </c>
      <c r="M26" s="73" t="s">
        <v>53</v>
      </c>
    </row>
    <row r="27" spans="1:13" ht="12" x14ac:dyDescent="0.25">
      <c r="A27" s="271" t="s">
        <v>140</v>
      </c>
      <c r="B27" s="84" t="s">
        <v>53</v>
      </c>
      <c r="C27" s="72" t="s">
        <v>53</v>
      </c>
      <c r="D27" s="72" t="s">
        <v>53</v>
      </c>
      <c r="E27" s="72" t="s">
        <v>53</v>
      </c>
      <c r="F27" s="72" t="s">
        <v>53</v>
      </c>
      <c r="G27" s="72" t="s">
        <v>53</v>
      </c>
      <c r="H27" s="72" t="s">
        <v>53</v>
      </c>
      <c r="I27" s="72" t="s">
        <v>53</v>
      </c>
      <c r="J27" s="72" t="s">
        <v>53</v>
      </c>
      <c r="K27" s="72" t="s">
        <v>53</v>
      </c>
      <c r="L27" s="72" t="s">
        <v>53</v>
      </c>
      <c r="M27" s="73" t="s">
        <v>53</v>
      </c>
    </row>
    <row r="28" spans="1:13" x14ac:dyDescent="0.2">
      <c r="A28" s="270" t="s">
        <v>7</v>
      </c>
      <c r="B28" s="84">
        <v>159358</v>
      </c>
      <c r="C28" s="72">
        <v>14289</v>
      </c>
      <c r="D28" s="72">
        <v>13984</v>
      </c>
      <c r="E28" s="72">
        <v>15046</v>
      </c>
      <c r="F28" s="72">
        <v>14407</v>
      </c>
      <c r="G28" s="72">
        <v>12379</v>
      </c>
      <c r="H28" s="72">
        <v>10746</v>
      </c>
      <c r="I28" s="72">
        <v>10346</v>
      </c>
      <c r="J28" s="72">
        <v>23063</v>
      </c>
      <c r="K28" s="72">
        <v>20275</v>
      </c>
      <c r="L28" s="72">
        <v>14076</v>
      </c>
      <c r="M28" s="73">
        <v>10747</v>
      </c>
    </row>
    <row r="29" spans="1:13" x14ac:dyDescent="0.2">
      <c r="A29" s="272" t="s">
        <v>307</v>
      </c>
      <c r="B29" s="84">
        <v>83942</v>
      </c>
      <c r="C29" s="72">
        <v>12006</v>
      </c>
      <c r="D29" s="72">
        <v>10606</v>
      </c>
      <c r="E29" s="72">
        <v>11264</v>
      </c>
      <c r="F29" s="72">
        <v>9814</v>
      </c>
      <c r="G29" s="72">
        <v>6020</v>
      </c>
      <c r="H29" s="72">
        <v>4469</v>
      </c>
      <c r="I29" s="72">
        <v>4248</v>
      </c>
      <c r="J29" s="72">
        <v>8959</v>
      </c>
      <c r="K29" s="72">
        <v>7423</v>
      </c>
      <c r="L29" s="72">
        <v>5230</v>
      </c>
      <c r="M29" s="73">
        <v>3903</v>
      </c>
    </row>
    <row r="30" spans="1:13" x14ac:dyDescent="0.2">
      <c r="A30" s="272" t="s">
        <v>313</v>
      </c>
      <c r="B30" s="84">
        <v>75416</v>
      </c>
      <c r="C30" s="72">
        <v>2283</v>
      </c>
      <c r="D30" s="72">
        <v>3378</v>
      </c>
      <c r="E30" s="72">
        <v>3782</v>
      </c>
      <c r="F30" s="72">
        <v>4593</v>
      </c>
      <c r="G30" s="72">
        <v>6359</v>
      </c>
      <c r="H30" s="72">
        <v>6277</v>
      </c>
      <c r="I30" s="72">
        <v>6098</v>
      </c>
      <c r="J30" s="72">
        <v>14104</v>
      </c>
      <c r="K30" s="72">
        <v>12852</v>
      </c>
      <c r="L30" s="72">
        <v>8846</v>
      </c>
      <c r="M30" s="73">
        <v>6844</v>
      </c>
    </row>
    <row r="31" spans="1:13" x14ac:dyDescent="0.2">
      <c r="A31" s="272" t="s">
        <v>330</v>
      </c>
      <c r="B31" s="84">
        <v>25354</v>
      </c>
      <c r="C31" s="72">
        <v>1718</v>
      </c>
      <c r="D31" s="72">
        <v>2171</v>
      </c>
      <c r="E31" s="72">
        <v>1830</v>
      </c>
      <c r="F31" s="72">
        <v>1999</v>
      </c>
      <c r="G31" s="72">
        <v>3178</v>
      </c>
      <c r="H31" s="72">
        <v>2635</v>
      </c>
      <c r="I31" s="72">
        <v>2195</v>
      </c>
      <c r="J31" s="72">
        <v>3777</v>
      </c>
      <c r="K31" s="72">
        <v>2854</v>
      </c>
      <c r="L31" s="72">
        <v>1903</v>
      </c>
      <c r="M31" s="73">
        <v>1094</v>
      </c>
    </row>
    <row r="32" spans="1:13" x14ac:dyDescent="0.2">
      <c r="A32" s="272" t="s">
        <v>331</v>
      </c>
      <c r="B32" s="84">
        <v>17834</v>
      </c>
      <c r="C32" s="72">
        <v>1718</v>
      </c>
      <c r="D32" s="72">
        <v>2171</v>
      </c>
      <c r="E32" s="72">
        <v>1540</v>
      </c>
      <c r="F32" s="72">
        <v>1365</v>
      </c>
      <c r="G32" s="72">
        <v>2588</v>
      </c>
      <c r="H32" s="72">
        <v>2104</v>
      </c>
      <c r="I32" s="72">
        <v>1677</v>
      </c>
      <c r="J32" s="72">
        <v>2379</v>
      </c>
      <c r="K32" s="72">
        <v>1287</v>
      </c>
      <c r="L32" s="72">
        <v>681</v>
      </c>
      <c r="M32" s="73">
        <v>324</v>
      </c>
    </row>
    <row r="33" spans="1:13" x14ac:dyDescent="0.2">
      <c r="A33" s="272" t="s">
        <v>332</v>
      </c>
      <c r="B33" s="84">
        <v>3338</v>
      </c>
      <c r="C33" s="72">
        <v>0</v>
      </c>
      <c r="D33" s="72">
        <v>0</v>
      </c>
      <c r="E33" s="72">
        <v>290</v>
      </c>
      <c r="F33" s="72">
        <v>634</v>
      </c>
      <c r="G33" s="72">
        <v>439</v>
      </c>
      <c r="H33" s="72">
        <v>258</v>
      </c>
      <c r="I33" s="72">
        <v>216</v>
      </c>
      <c r="J33" s="72">
        <v>568</v>
      </c>
      <c r="K33" s="72">
        <v>512</v>
      </c>
      <c r="L33" s="72">
        <v>322</v>
      </c>
      <c r="M33" s="73">
        <v>99</v>
      </c>
    </row>
    <row r="34" spans="1:13" x14ac:dyDescent="0.2">
      <c r="A34" s="272" t="s">
        <v>333</v>
      </c>
      <c r="B34" s="84">
        <v>1818</v>
      </c>
      <c r="C34" s="72">
        <v>0</v>
      </c>
      <c r="D34" s="72">
        <v>0</v>
      </c>
      <c r="E34" s="72">
        <v>0</v>
      </c>
      <c r="F34" s="72">
        <v>0</v>
      </c>
      <c r="G34" s="72">
        <v>151</v>
      </c>
      <c r="H34" s="72">
        <v>273</v>
      </c>
      <c r="I34" s="72">
        <v>214</v>
      </c>
      <c r="J34" s="72">
        <v>321</v>
      </c>
      <c r="K34" s="72">
        <v>412</v>
      </c>
      <c r="L34" s="72">
        <v>319</v>
      </c>
      <c r="M34" s="73">
        <v>128</v>
      </c>
    </row>
    <row r="35" spans="1:13" x14ac:dyDescent="0.2">
      <c r="A35" s="272" t="s">
        <v>334</v>
      </c>
      <c r="B35" s="84">
        <v>2364</v>
      </c>
      <c r="C35" s="72">
        <v>0</v>
      </c>
      <c r="D35" s="72">
        <v>0</v>
      </c>
      <c r="E35" s="72">
        <v>0</v>
      </c>
      <c r="F35" s="72">
        <v>0</v>
      </c>
      <c r="G35" s="72">
        <v>0</v>
      </c>
      <c r="H35" s="72">
        <v>0</v>
      </c>
      <c r="I35" s="72">
        <v>88</v>
      </c>
      <c r="J35" s="72">
        <v>509</v>
      </c>
      <c r="K35" s="72">
        <v>643</v>
      </c>
      <c r="L35" s="72">
        <v>581</v>
      </c>
      <c r="M35" s="73">
        <v>543</v>
      </c>
    </row>
    <row r="36" spans="1:13" x14ac:dyDescent="0.2">
      <c r="A36" s="272" t="s">
        <v>335</v>
      </c>
      <c r="B36" s="84">
        <v>50062</v>
      </c>
      <c r="C36" s="72">
        <v>565</v>
      </c>
      <c r="D36" s="72">
        <v>1207</v>
      </c>
      <c r="E36" s="72">
        <v>1952</v>
      </c>
      <c r="F36" s="72">
        <v>2594</v>
      </c>
      <c r="G36" s="72">
        <v>3181</v>
      </c>
      <c r="H36" s="72">
        <v>3642</v>
      </c>
      <c r="I36" s="72">
        <v>3903</v>
      </c>
      <c r="J36" s="72">
        <v>10327</v>
      </c>
      <c r="K36" s="72">
        <v>9998</v>
      </c>
      <c r="L36" s="72">
        <v>6943</v>
      </c>
      <c r="M36" s="73">
        <v>5750</v>
      </c>
    </row>
    <row r="37" spans="1:13" x14ac:dyDescent="0.2">
      <c r="A37" s="272" t="s">
        <v>331</v>
      </c>
      <c r="B37" s="84">
        <v>24385</v>
      </c>
      <c r="C37" s="72">
        <v>565</v>
      </c>
      <c r="D37" s="72">
        <v>1207</v>
      </c>
      <c r="E37" s="72">
        <v>1701</v>
      </c>
      <c r="F37" s="72">
        <v>1858</v>
      </c>
      <c r="G37" s="72">
        <v>2302</v>
      </c>
      <c r="H37" s="72">
        <v>2503</v>
      </c>
      <c r="I37" s="72">
        <v>2361</v>
      </c>
      <c r="J37" s="72">
        <v>5241</v>
      </c>
      <c r="K37" s="72">
        <v>3769</v>
      </c>
      <c r="L37" s="72">
        <v>1840</v>
      </c>
      <c r="M37" s="73">
        <v>1038</v>
      </c>
    </row>
    <row r="38" spans="1:13" x14ac:dyDescent="0.2">
      <c r="A38" s="272" t="s">
        <v>332</v>
      </c>
      <c r="B38" s="84">
        <v>12423</v>
      </c>
      <c r="C38" s="72">
        <v>0</v>
      </c>
      <c r="D38" s="72">
        <v>0</v>
      </c>
      <c r="E38" s="72">
        <v>251</v>
      </c>
      <c r="F38" s="72">
        <v>736</v>
      </c>
      <c r="G38" s="72">
        <v>770</v>
      </c>
      <c r="H38" s="72">
        <v>880</v>
      </c>
      <c r="I38" s="72">
        <v>1112</v>
      </c>
      <c r="J38" s="72">
        <v>3017</v>
      </c>
      <c r="K38" s="72">
        <v>2909</v>
      </c>
      <c r="L38" s="72">
        <v>1722</v>
      </c>
      <c r="M38" s="73">
        <v>1026</v>
      </c>
    </row>
    <row r="39" spans="1:13" x14ac:dyDescent="0.2">
      <c r="A39" s="272" t="s">
        <v>333</v>
      </c>
      <c r="B39" s="84">
        <v>6850</v>
      </c>
      <c r="C39" s="72">
        <v>0</v>
      </c>
      <c r="D39" s="72">
        <v>0</v>
      </c>
      <c r="E39" s="72">
        <v>0</v>
      </c>
      <c r="F39" s="72">
        <v>0</v>
      </c>
      <c r="G39" s="72">
        <v>109</v>
      </c>
      <c r="H39" s="72">
        <v>259</v>
      </c>
      <c r="I39" s="72">
        <v>357</v>
      </c>
      <c r="J39" s="72">
        <v>1522</v>
      </c>
      <c r="K39" s="72">
        <v>2227</v>
      </c>
      <c r="L39" s="72">
        <v>1393</v>
      </c>
      <c r="M39" s="73">
        <v>983</v>
      </c>
    </row>
    <row r="40" spans="1:13" x14ac:dyDescent="0.2">
      <c r="A40" s="272" t="s">
        <v>334</v>
      </c>
      <c r="B40" s="84">
        <v>6404</v>
      </c>
      <c r="C40" s="72">
        <v>0</v>
      </c>
      <c r="D40" s="72">
        <v>0</v>
      </c>
      <c r="E40" s="72">
        <v>0</v>
      </c>
      <c r="F40" s="72">
        <v>0</v>
      </c>
      <c r="G40" s="72">
        <v>0</v>
      </c>
      <c r="H40" s="72">
        <v>0</v>
      </c>
      <c r="I40" s="72">
        <v>73</v>
      </c>
      <c r="J40" s="72">
        <v>547</v>
      </c>
      <c r="K40" s="72">
        <v>1093</v>
      </c>
      <c r="L40" s="72">
        <v>1988</v>
      </c>
      <c r="M40" s="73">
        <v>2703</v>
      </c>
    </row>
    <row r="41" spans="1:13" x14ac:dyDescent="0.2">
      <c r="A41" s="270"/>
      <c r="B41" s="84" t="s">
        <v>53</v>
      </c>
      <c r="C41" s="72" t="s">
        <v>53</v>
      </c>
      <c r="D41" s="72" t="s">
        <v>53</v>
      </c>
      <c r="E41" s="72" t="s">
        <v>53</v>
      </c>
      <c r="F41" s="72" t="s">
        <v>53</v>
      </c>
      <c r="G41" s="72" t="s">
        <v>53</v>
      </c>
      <c r="H41" s="72" t="s">
        <v>53</v>
      </c>
      <c r="I41" s="72" t="s">
        <v>53</v>
      </c>
      <c r="J41" s="72" t="s">
        <v>53</v>
      </c>
      <c r="K41" s="72" t="s">
        <v>53</v>
      </c>
      <c r="L41" s="72" t="s">
        <v>53</v>
      </c>
      <c r="M41" s="73" t="s">
        <v>53</v>
      </c>
    </row>
    <row r="42" spans="1:13" x14ac:dyDescent="0.2">
      <c r="A42" s="270" t="s">
        <v>106</v>
      </c>
      <c r="B42" s="84">
        <v>77790</v>
      </c>
      <c r="C42" s="72">
        <v>6944</v>
      </c>
      <c r="D42" s="72">
        <v>6784</v>
      </c>
      <c r="E42" s="72">
        <v>7269</v>
      </c>
      <c r="F42" s="72">
        <v>6934</v>
      </c>
      <c r="G42" s="72">
        <v>5701</v>
      </c>
      <c r="H42" s="72">
        <v>5315</v>
      </c>
      <c r="I42" s="72">
        <v>5195</v>
      </c>
      <c r="J42" s="72">
        <v>11149</v>
      </c>
      <c r="K42" s="72">
        <v>9696</v>
      </c>
      <c r="L42" s="72">
        <v>7067</v>
      </c>
      <c r="M42" s="73">
        <v>5736</v>
      </c>
    </row>
    <row r="43" spans="1:13" x14ac:dyDescent="0.2">
      <c r="A43" s="272" t="s">
        <v>307</v>
      </c>
      <c r="B43" s="84">
        <v>41298</v>
      </c>
      <c r="C43" s="72">
        <v>5805</v>
      </c>
      <c r="D43" s="72">
        <v>5135</v>
      </c>
      <c r="E43" s="72">
        <v>5441</v>
      </c>
      <c r="F43" s="72">
        <v>4701</v>
      </c>
      <c r="G43" s="72">
        <v>2937</v>
      </c>
      <c r="H43" s="72">
        <v>2203</v>
      </c>
      <c r="I43" s="72">
        <v>2071</v>
      </c>
      <c r="J43" s="72">
        <v>4420</v>
      </c>
      <c r="K43" s="72">
        <v>3631</v>
      </c>
      <c r="L43" s="72">
        <v>2720</v>
      </c>
      <c r="M43" s="73">
        <v>2234</v>
      </c>
    </row>
    <row r="44" spans="1:13" x14ac:dyDescent="0.2">
      <c r="A44" s="272" t="s">
        <v>313</v>
      </c>
      <c r="B44" s="84">
        <v>36492</v>
      </c>
      <c r="C44" s="72">
        <v>1139</v>
      </c>
      <c r="D44" s="72">
        <v>1649</v>
      </c>
      <c r="E44" s="72">
        <v>1828</v>
      </c>
      <c r="F44" s="72">
        <v>2233</v>
      </c>
      <c r="G44" s="72">
        <v>2764</v>
      </c>
      <c r="H44" s="72">
        <v>3112</v>
      </c>
      <c r="I44" s="72">
        <v>3124</v>
      </c>
      <c r="J44" s="72">
        <v>6729</v>
      </c>
      <c r="K44" s="72">
        <v>6065</v>
      </c>
      <c r="L44" s="72">
        <v>4347</v>
      </c>
      <c r="M44" s="73">
        <v>3502</v>
      </c>
    </row>
    <row r="45" spans="1:13" x14ac:dyDescent="0.2">
      <c r="A45" s="272" t="s">
        <v>330</v>
      </c>
      <c r="B45" s="84">
        <v>11075</v>
      </c>
      <c r="C45" s="72">
        <v>857</v>
      </c>
      <c r="D45" s="72">
        <v>1054</v>
      </c>
      <c r="E45" s="72">
        <v>865</v>
      </c>
      <c r="F45" s="72">
        <v>926</v>
      </c>
      <c r="G45" s="72">
        <v>1192</v>
      </c>
      <c r="H45" s="72">
        <v>1174</v>
      </c>
      <c r="I45" s="72">
        <v>1013</v>
      </c>
      <c r="J45" s="72">
        <v>1633</v>
      </c>
      <c r="K45" s="72">
        <v>1201</v>
      </c>
      <c r="L45" s="72">
        <v>705</v>
      </c>
      <c r="M45" s="73">
        <v>455</v>
      </c>
    </row>
    <row r="46" spans="1:13" x14ac:dyDescent="0.2">
      <c r="A46" s="272" t="s">
        <v>331</v>
      </c>
      <c r="B46" s="84">
        <v>7674</v>
      </c>
      <c r="C46" s="72">
        <v>857</v>
      </c>
      <c r="D46" s="72">
        <v>1054</v>
      </c>
      <c r="E46" s="72">
        <v>724</v>
      </c>
      <c r="F46" s="72">
        <v>593</v>
      </c>
      <c r="G46" s="72">
        <v>913</v>
      </c>
      <c r="H46" s="72">
        <v>906</v>
      </c>
      <c r="I46" s="72">
        <v>738</v>
      </c>
      <c r="J46" s="72">
        <v>992</v>
      </c>
      <c r="K46" s="72">
        <v>498</v>
      </c>
      <c r="L46" s="72">
        <v>254</v>
      </c>
      <c r="M46" s="73">
        <v>145</v>
      </c>
    </row>
    <row r="47" spans="1:13" x14ac:dyDescent="0.2">
      <c r="A47" s="272" t="s">
        <v>332</v>
      </c>
      <c r="B47" s="84">
        <v>1490</v>
      </c>
      <c r="C47" s="72">
        <v>0</v>
      </c>
      <c r="D47" s="72">
        <v>0</v>
      </c>
      <c r="E47" s="72">
        <v>141</v>
      </c>
      <c r="F47" s="72">
        <v>333</v>
      </c>
      <c r="G47" s="72">
        <v>196</v>
      </c>
      <c r="H47" s="72">
        <v>126</v>
      </c>
      <c r="I47" s="72">
        <v>111</v>
      </c>
      <c r="J47" s="72">
        <v>242</v>
      </c>
      <c r="K47" s="72">
        <v>205</v>
      </c>
      <c r="L47" s="72">
        <v>102</v>
      </c>
      <c r="M47" s="73">
        <v>34</v>
      </c>
    </row>
    <row r="48" spans="1:13" x14ac:dyDescent="0.2">
      <c r="A48" s="272" t="s">
        <v>333</v>
      </c>
      <c r="B48" s="84">
        <v>818</v>
      </c>
      <c r="C48" s="72">
        <v>0</v>
      </c>
      <c r="D48" s="72">
        <v>0</v>
      </c>
      <c r="E48" s="72">
        <v>0</v>
      </c>
      <c r="F48" s="72">
        <v>0</v>
      </c>
      <c r="G48" s="72">
        <v>83</v>
      </c>
      <c r="H48" s="72">
        <v>142</v>
      </c>
      <c r="I48" s="72">
        <v>121</v>
      </c>
      <c r="J48" s="72">
        <v>152</v>
      </c>
      <c r="K48" s="72">
        <v>176</v>
      </c>
      <c r="L48" s="72">
        <v>104</v>
      </c>
      <c r="M48" s="73">
        <v>40</v>
      </c>
    </row>
    <row r="49" spans="1:13" x14ac:dyDescent="0.2">
      <c r="A49" s="272" t="s">
        <v>334</v>
      </c>
      <c r="B49" s="84">
        <v>1093</v>
      </c>
      <c r="C49" s="72">
        <v>0</v>
      </c>
      <c r="D49" s="72">
        <v>0</v>
      </c>
      <c r="E49" s="72">
        <v>0</v>
      </c>
      <c r="F49" s="72">
        <v>0</v>
      </c>
      <c r="G49" s="72">
        <v>0</v>
      </c>
      <c r="H49" s="72">
        <v>0</v>
      </c>
      <c r="I49" s="72">
        <v>43</v>
      </c>
      <c r="J49" s="72">
        <v>247</v>
      </c>
      <c r="K49" s="72">
        <v>322</v>
      </c>
      <c r="L49" s="72">
        <v>245</v>
      </c>
      <c r="M49" s="73">
        <v>236</v>
      </c>
    </row>
    <row r="50" spans="1:13" x14ac:dyDescent="0.2">
      <c r="A50" s="272" t="s">
        <v>335</v>
      </c>
      <c r="B50" s="84">
        <v>25417</v>
      </c>
      <c r="C50" s="72">
        <v>282</v>
      </c>
      <c r="D50" s="72">
        <v>595</v>
      </c>
      <c r="E50" s="72">
        <v>963</v>
      </c>
      <c r="F50" s="72">
        <v>1307</v>
      </c>
      <c r="G50" s="72">
        <v>1572</v>
      </c>
      <c r="H50" s="72">
        <v>1938</v>
      </c>
      <c r="I50" s="72">
        <v>2111</v>
      </c>
      <c r="J50" s="72">
        <v>5096</v>
      </c>
      <c r="K50" s="72">
        <v>4864</v>
      </c>
      <c r="L50" s="72">
        <v>3642</v>
      </c>
      <c r="M50" s="73">
        <v>3047</v>
      </c>
    </row>
    <row r="51" spans="1:13" x14ac:dyDescent="0.2">
      <c r="A51" s="272" t="s">
        <v>331</v>
      </c>
      <c r="B51" s="84">
        <v>11955</v>
      </c>
      <c r="C51" s="72">
        <v>282</v>
      </c>
      <c r="D51" s="72">
        <v>595</v>
      </c>
      <c r="E51" s="72">
        <v>845</v>
      </c>
      <c r="F51" s="72">
        <v>924</v>
      </c>
      <c r="G51" s="72">
        <v>1127</v>
      </c>
      <c r="H51" s="72">
        <v>1374</v>
      </c>
      <c r="I51" s="72">
        <v>1293</v>
      </c>
      <c r="J51" s="72">
        <v>2388</v>
      </c>
      <c r="K51" s="72">
        <v>1620</v>
      </c>
      <c r="L51" s="72">
        <v>930</v>
      </c>
      <c r="M51" s="73">
        <v>577</v>
      </c>
    </row>
    <row r="52" spans="1:13" x14ac:dyDescent="0.2">
      <c r="A52" s="272" t="s">
        <v>332</v>
      </c>
      <c r="B52" s="84">
        <v>6562</v>
      </c>
      <c r="C52" s="72">
        <v>0</v>
      </c>
      <c r="D52" s="72">
        <v>0</v>
      </c>
      <c r="E52" s="72">
        <v>118</v>
      </c>
      <c r="F52" s="72">
        <v>383</v>
      </c>
      <c r="G52" s="72">
        <v>392</v>
      </c>
      <c r="H52" s="72">
        <v>431</v>
      </c>
      <c r="I52" s="72">
        <v>599</v>
      </c>
      <c r="J52" s="72">
        <v>1687</v>
      </c>
      <c r="K52" s="72">
        <v>1502</v>
      </c>
      <c r="L52" s="72">
        <v>874</v>
      </c>
      <c r="M52" s="73">
        <v>576</v>
      </c>
    </row>
    <row r="53" spans="1:13" x14ac:dyDescent="0.2">
      <c r="A53" s="272" t="s">
        <v>333</v>
      </c>
      <c r="B53" s="84">
        <v>3629</v>
      </c>
      <c r="C53" s="72">
        <v>0</v>
      </c>
      <c r="D53" s="72">
        <v>0</v>
      </c>
      <c r="E53" s="72">
        <v>0</v>
      </c>
      <c r="F53" s="72">
        <v>0</v>
      </c>
      <c r="G53" s="72">
        <v>53</v>
      </c>
      <c r="H53" s="72">
        <v>133</v>
      </c>
      <c r="I53" s="72">
        <v>178</v>
      </c>
      <c r="J53" s="72">
        <v>746</v>
      </c>
      <c r="K53" s="72">
        <v>1212</v>
      </c>
      <c r="L53" s="72">
        <v>741</v>
      </c>
      <c r="M53" s="73">
        <v>566</v>
      </c>
    </row>
    <row r="54" spans="1:13" x14ac:dyDescent="0.2">
      <c r="A54" s="273" t="s">
        <v>334</v>
      </c>
      <c r="B54" s="85">
        <v>3271</v>
      </c>
      <c r="C54" s="86">
        <v>0</v>
      </c>
      <c r="D54" s="86">
        <v>0</v>
      </c>
      <c r="E54" s="86">
        <v>0</v>
      </c>
      <c r="F54" s="86">
        <v>0</v>
      </c>
      <c r="G54" s="86">
        <v>0</v>
      </c>
      <c r="H54" s="86">
        <v>0</v>
      </c>
      <c r="I54" s="86">
        <v>41</v>
      </c>
      <c r="J54" s="86">
        <v>275</v>
      </c>
      <c r="K54" s="86">
        <v>530</v>
      </c>
      <c r="L54" s="86">
        <v>1097</v>
      </c>
      <c r="M54" s="87">
        <v>1328</v>
      </c>
    </row>
    <row r="56" spans="1:13" x14ac:dyDescent="0.2">
      <c r="A56"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K89"/>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61.6640625" style="18" customWidth="1"/>
    <col min="2" max="2" width="9.109375" style="18"/>
    <col min="3" max="6" width="9.109375" style="38"/>
    <col min="7" max="16384" width="9.109375" style="18"/>
  </cols>
  <sheetData>
    <row r="1" spans="1:11" s="404" customFormat="1" ht="0.9" customHeight="1" x14ac:dyDescent="0.2">
      <c r="A1" s="404" t="s">
        <v>827</v>
      </c>
    </row>
    <row r="2" spans="1:11" x14ac:dyDescent="0.2">
      <c r="A2" s="18" t="s">
        <v>210</v>
      </c>
    </row>
    <row r="3" spans="1:11" x14ac:dyDescent="0.2">
      <c r="A3" s="18" t="s">
        <v>829</v>
      </c>
    </row>
    <row r="4" spans="1:11" ht="12" x14ac:dyDescent="0.25">
      <c r="A4" s="77"/>
    </row>
    <row r="5" spans="1:11" s="34" customFormat="1" ht="22.8" x14ac:dyDescent="0.2">
      <c r="A5" s="13" t="s">
        <v>156</v>
      </c>
      <c r="B5" s="6" t="s">
        <v>0</v>
      </c>
      <c r="C5" s="6" t="s">
        <v>34</v>
      </c>
      <c r="D5" s="6" t="s">
        <v>35</v>
      </c>
      <c r="E5" s="6" t="s">
        <v>36</v>
      </c>
      <c r="F5" s="6" t="s">
        <v>241</v>
      </c>
      <c r="G5" s="6" t="s">
        <v>130</v>
      </c>
      <c r="H5" s="6" t="s">
        <v>131</v>
      </c>
      <c r="I5" s="6" t="s">
        <v>40</v>
      </c>
      <c r="J5" s="6" t="s">
        <v>51</v>
      </c>
      <c r="K5" s="6" t="s">
        <v>52</v>
      </c>
    </row>
    <row r="6" spans="1:11" ht="12" x14ac:dyDescent="0.25">
      <c r="A6" s="275" t="s">
        <v>112</v>
      </c>
      <c r="B6" s="92" t="s">
        <v>53</v>
      </c>
      <c r="C6" s="72"/>
      <c r="D6" s="72"/>
      <c r="E6" s="72"/>
      <c r="F6" s="72"/>
      <c r="G6" s="92" t="s">
        <v>53</v>
      </c>
      <c r="H6" s="92" t="s">
        <v>53</v>
      </c>
      <c r="I6" s="92" t="s">
        <v>53</v>
      </c>
      <c r="J6" s="92" t="s">
        <v>53</v>
      </c>
      <c r="K6" s="76" t="s">
        <v>53</v>
      </c>
    </row>
    <row r="7" spans="1:11" x14ac:dyDescent="0.2">
      <c r="A7" s="276" t="s">
        <v>113</v>
      </c>
      <c r="B7" s="91">
        <v>107046</v>
      </c>
      <c r="C7" s="92" t="s">
        <v>97</v>
      </c>
      <c r="D7" s="92" t="s">
        <v>97</v>
      </c>
      <c r="E7" s="92" t="s">
        <v>97</v>
      </c>
      <c r="F7" s="92" t="s">
        <v>97</v>
      </c>
      <c r="G7" s="92">
        <v>38885</v>
      </c>
      <c r="H7" s="92">
        <v>43338</v>
      </c>
      <c r="I7" s="92">
        <v>14076</v>
      </c>
      <c r="J7" s="92">
        <v>6919</v>
      </c>
      <c r="K7" s="93">
        <v>3828</v>
      </c>
    </row>
    <row r="8" spans="1:11" x14ac:dyDescent="0.2">
      <c r="A8" s="278" t="s">
        <v>336</v>
      </c>
      <c r="B8" s="91">
        <v>4827</v>
      </c>
      <c r="C8" s="92" t="s">
        <v>97</v>
      </c>
      <c r="D8" s="92" t="s">
        <v>97</v>
      </c>
      <c r="E8" s="92" t="s">
        <v>97</v>
      </c>
      <c r="F8" s="92" t="s">
        <v>97</v>
      </c>
      <c r="G8" s="92">
        <v>3536</v>
      </c>
      <c r="H8" s="92">
        <v>1267</v>
      </c>
      <c r="I8" s="92">
        <v>24</v>
      </c>
      <c r="J8" s="92">
        <v>0</v>
      </c>
      <c r="K8" s="93">
        <v>0</v>
      </c>
    </row>
    <row r="9" spans="1:11" x14ac:dyDescent="0.2">
      <c r="A9" s="278" t="s">
        <v>337</v>
      </c>
      <c r="B9" s="91">
        <v>8041</v>
      </c>
      <c r="C9" s="92" t="s">
        <v>97</v>
      </c>
      <c r="D9" s="92" t="s">
        <v>97</v>
      </c>
      <c r="E9" s="92" t="s">
        <v>97</v>
      </c>
      <c r="F9" s="92" t="s">
        <v>97</v>
      </c>
      <c r="G9" s="92">
        <v>1312</v>
      </c>
      <c r="H9" s="92">
        <v>3376</v>
      </c>
      <c r="I9" s="92">
        <v>2012</v>
      </c>
      <c r="J9" s="92">
        <v>848</v>
      </c>
      <c r="K9" s="93">
        <v>493</v>
      </c>
    </row>
    <row r="10" spans="1:11" x14ac:dyDescent="0.2">
      <c r="A10" s="278" t="s">
        <v>338</v>
      </c>
      <c r="B10" s="91">
        <v>1561</v>
      </c>
      <c r="C10" s="92" t="s">
        <v>97</v>
      </c>
      <c r="D10" s="92" t="s">
        <v>97</v>
      </c>
      <c r="E10" s="92" t="s">
        <v>97</v>
      </c>
      <c r="F10" s="92" t="s">
        <v>97</v>
      </c>
      <c r="G10" s="92">
        <v>780</v>
      </c>
      <c r="H10" s="92">
        <v>604</v>
      </c>
      <c r="I10" s="92">
        <v>115</v>
      </c>
      <c r="J10" s="92">
        <v>37</v>
      </c>
      <c r="K10" s="93">
        <v>25</v>
      </c>
    </row>
    <row r="11" spans="1:11" x14ac:dyDescent="0.2">
      <c r="A11" s="278" t="s">
        <v>339</v>
      </c>
      <c r="B11" s="91">
        <v>92617</v>
      </c>
      <c r="C11" s="92" t="s">
        <v>97</v>
      </c>
      <c r="D11" s="92" t="s">
        <v>97</v>
      </c>
      <c r="E11" s="92" t="s">
        <v>97</v>
      </c>
      <c r="F11" s="92" t="s">
        <v>97</v>
      </c>
      <c r="G11" s="92">
        <v>33257</v>
      </c>
      <c r="H11" s="92">
        <v>38091</v>
      </c>
      <c r="I11" s="92">
        <v>11925</v>
      </c>
      <c r="J11" s="92">
        <v>6034</v>
      </c>
      <c r="K11" s="93">
        <v>3310</v>
      </c>
    </row>
    <row r="12" spans="1:11" x14ac:dyDescent="0.2">
      <c r="A12" s="276"/>
      <c r="B12" s="91" t="s">
        <v>53</v>
      </c>
      <c r="C12" s="92" t="s">
        <v>53</v>
      </c>
      <c r="D12" s="92" t="s">
        <v>53</v>
      </c>
      <c r="E12" s="92" t="s">
        <v>53</v>
      </c>
      <c r="F12" s="92" t="s">
        <v>53</v>
      </c>
      <c r="G12" s="92" t="s">
        <v>53</v>
      </c>
      <c r="H12" s="92" t="s">
        <v>53</v>
      </c>
      <c r="I12" s="92" t="s">
        <v>53</v>
      </c>
      <c r="J12" s="92" t="s">
        <v>53</v>
      </c>
      <c r="K12" s="93" t="s">
        <v>53</v>
      </c>
    </row>
    <row r="13" spans="1:11" x14ac:dyDescent="0.2">
      <c r="A13" s="276" t="s">
        <v>168</v>
      </c>
      <c r="B13" s="91">
        <v>52492</v>
      </c>
      <c r="C13" s="92" t="s">
        <v>97</v>
      </c>
      <c r="D13" s="92" t="s">
        <v>97</v>
      </c>
      <c r="E13" s="92" t="s">
        <v>97</v>
      </c>
      <c r="F13" s="92" t="s">
        <v>97</v>
      </c>
      <c r="G13" s="92">
        <v>18844</v>
      </c>
      <c r="H13" s="92">
        <v>20845</v>
      </c>
      <c r="I13" s="92">
        <v>7067</v>
      </c>
      <c r="J13" s="92">
        <v>3574</v>
      </c>
      <c r="K13" s="93">
        <v>2162</v>
      </c>
    </row>
    <row r="14" spans="1:11" x14ac:dyDescent="0.2">
      <c r="A14" s="278" t="s">
        <v>336</v>
      </c>
      <c r="B14" s="91">
        <v>768</v>
      </c>
      <c r="C14" s="92" t="s">
        <v>97</v>
      </c>
      <c r="D14" s="92" t="s">
        <v>97</v>
      </c>
      <c r="E14" s="92" t="s">
        <v>97</v>
      </c>
      <c r="F14" s="92" t="s">
        <v>97</v>
      </c>
      <c r="G14" s="92">
        <v>593</v>
      </c>
      <c r="H14" s="92">
        <v>172</v>
      </c>
      <c r="I14" s="92">
        <v>3</v>
      </c>
      <c r="J14" s="92">
        <v>0</v>
      </c>
      <c r="K14" s="93">
        <v>0</v>
      </c>
    </row>
    <row r="15" spans="1:11" x14ac:dyDescent="0.2">
      <c r="A15" s="278" t="s">
        <v>337</v>
      </c>
      <c r="B15" s="91">
        <v>872</v>
      </c>
      <c r="C15" s="92" t="s">
        <v>97</v>
      </c>
      <c r="D15" s="92" t="s">
        <v>97</v>
      </c>
      <c r="E15" s="92" t="s">
        <v>97</v>
      </c>
      <c r="F15" s="92" t="s">
        <v>97</v>
      </c>
      <c r="G15" s="92">
        <v>378</v>
      </c>
      <c r="H15" s="92">
        <v>384</v>
      </c>
      <c r="I15" s="92">
        <v>85</v>
      </c>
      <c r="J15" s="92">
        <v>18</v>
      </c>
      <c r="K15" s="93">
        <v>7</v>
      </c>
    </row>
    <row r="16" spans="1:11" x14ac:dyDescent="0.2">
      <c r="A16" s="278" t="s">
        <v>338</v>
      </c>
      <c r="B16" s="91">
        <v>525</v>
      </c>
      <c r="C16" s="92" t="s">
        <v>97</v>
      </c>
      <c r="D16" s="92" t="s">
        <v>97</v>
      </c>
      <c r="E16" s="92" t="s">
        <v>97</v>
      </c>
      <c r="F16" s="92" t="s">
        <v>97</v>
      </c>
      <c r="G16" s="92">
        <v>307</v>
      </c>
      <c r="H16" s="92">
        <v>166</v>
      </c>
      <c r="I16" s="92">
        <v>32</v>
      </c>
      <c r="J16" s="92">
        <v>11</v>
      </c>
      <c r="K16" s="93">
        <v>9</v>
      </c>
    </row>
    <row r="17" spans="1:11" x14ac:dyDescent="0.2">
      <c r="A17" s="278" t="s">
        <v>339</v>
      </c>
      <c r="B17" s="91">
        <v>50327</v>
      </c>
      <c r="C17" s="92" t="s">
        <v>97</v>
      </c>
      <c r="D17" s="92" t="s">
        <v>97</v>
      </c>
      <c r="E17" s="92" t="s">
        <v>97</v>
      </c>
      <c r="F17" s="92" t="s">
        <v>97</v>
      </c>
      <c r="G17" s="92">
        <v>17566</v>
      </c>
      <c r="H17" s="92">
        <v>20123</v>
      </c>
      <c r="I17" s="92">
        <v>6947</v>
      </c>
      <c r="J17" s="92">
        <v>3545</v>
      </c>
      <c r="K17" s="93">
        <v>2146</v>
      </c>
    </row>
    <row r="18" spans="1:11" x14ac:dyDescent="0.2">
      <c r="A18" s="276"/>
      <c r="B18" s="91" t="s">
        <v>53</v>
      </c>
      <c r="C18" s="92" t="s">
        <v>53</v>
      </c>
      <c r="D18" s="92" t="s">
        <v>53</v>
      </c>
      <c r="E18" s="92" t="s">
        <v>53</v>
      </c>
      <c r="F18" s="92" t="s">
        <v>53</v>
      </c>
      <c r="G18" s="92" t="s">
        <v>53</v>
      </c>
      <c r="H18" s="92" t="s">
        <v>53</v>
      </c>
      <c r="I18" s="92" t="s">
        <v>53</v>
      </c>
      <c r="J18" s="92" t="s">
        <v>53</v>
      </c>
      <c r="K18" s="93" t="s">
        <v>53</v>
      </c>
    </row>
    <row r="19" spans="1:11" ht="12" x14ac:dyDescent="0.25">
      <c r="A19" s="277" t="s">
        <v>114</v>
      </c>
      <c r="B19" s="91" t="s">
        <v>53</v>
      </c>
      <c r="C19" s="92" t="s">
        <v>53</v>
      </c>
      <c r="D19" s="92" t="s">
        <v>53</v>
      </c>
      <c r="E19" s="92" t="s">
        <v>53</v>
      </c>
      <c r="F19" s="92" t="s">
        <v>53</v>
      </c>
      <c r="G19" s="92" t="s">
        <v>53</v>
      </c>
      <c r="H19" s="92" t="s">
        <v>53</v>
      </c>
      <c r="I19" s="92" t="s">
        <v>53</v>
      </c>
      <c r="J19" s="92" t="s">
        <v>53</v>
      </c>
      <c r="K19" s="93" t="s">
        <v>53</v>
      </c>
    </row>
    <row r="20" spans="1:11" x14ac:dyDescent="0.2">
      <c r="A20" s="282" t="s">
        <v>115</v>
      </c>
      <c r="B20" s="91">
        <v>8041</v>
      </c>
      <c r="C20" s="92" t="s">
        <v>97</v>
      </c>
      <c r="D20" s="92" t="s">
        <v>97</v>
      </c>
      <c r="E20" s="92" t="s">
        <v>97</v>
      </c>
      <c r="F20" s="92" t="s">
        <v>97</v>
      </c>
      <c r="G20" s="92">
        <v>1312</v>
      </c>
      <c r="H20" s="92">
        <v>3376</v>
      </c>
      <c r="I20" s="92">
        <v>2012</v>
      </c>
      <c r="J20" s="92">
        <v>848</v>
      </c>
      <c r="K20" s="93">
        <v>493</v>
      </c>
    </row>
    <row r="21" spans="1:11" x14ac:dyDescent="0.2">
      <c r="A21" s="283" t="s">
        <v>340</v>
      </c>
      <c r="B21" s="91">
        <v>1553</v>
      </c>
      <c r="C21" s="92" t="s">
        <v>97</v>
      </c>
      <c r="D21" s="92" t="s">
        <v>97</v>
      </c>
      <c r="E21" s="92" t="s">
        <v>97</v>
      </c>
      <c r="F21" s="92" t="s">
        <v>97</v>
      </c>
      <c r="G21" s="92">
        <v>1013</v>
      </c>
      <c r="H21" s="92">
        <v>532</v>
      </c>
      <c r="I21" s="92">
        <v>8</v>
      </c>
      <c r="J21" s="92">
        <v>0</v>
      </c>
      <c r="K21" s="93" t="s">
        <v>97</v>
      </c>
    </row>
    <row r="22" spans="1:11" x14ac:dyDescent="0.2">
      <c r="A22" s="283" t="s">
        <v>341</v>
      </c>
      <c r="B22" s="91">
        <v>666</v>
      </c>
      <c r="C22" s="92" t="s">
        <v>97</v>
      </c>
      <c r="D22" s="92" t="s">
        <v>97</v>
      </c>
      <c r="E22" s="92" t="s">
        <v>97</v>
      </c>
      <c r="F22" s="92" t="s">
        <v>97</v>
      </c>
      <c r="G22" s="92">
        <v>148</v>
      </c>
      <c r="H22" s="92">
        <v>497</v>
      </c>
      <c r="I22" s="92">
        <v>20</v>
      </c>
      <c r="J22" s="92">
        <v>1</v>
      </c>
      <c r="K22" s="93" t="s">
        <v>97</v>
      </c>
    </row>
    <row r="23" spans="1:11" x14ac:dyDescent="0.2">
      <c r="A23" s="283" t="s">
        <v>342</v>
      </c>
      <c r="B23" s="91">
        <v>46</v>
      </c>
      <c r="C23" s="92" t="s">
        <v>97</v>
      </c>
      <c r="D23" s="92" t="s">
        <v>97</v>
      </c>
      <c r="E23" s="92" t="s">
        <v>97</v>
      </c>
      <c r="F23" s="92" t="s">
        <v>97</v>
      </c>
      <c r="G23" s="92" t="s">
        <v>97</v>
      </c>
      <c r="H23" s="92">
        <v>3</v>
      </c>
      <c r="I23" s="92">
        <v>37</v>
      </c>
      <c r="J23" s="92">
        <v>6</v>
      </c>
      <c r="K23" s="93" t="s">
        <v>97</v>
      </c>
    </row>
    <row r="24" spans="1:11" x14ac:dyDescent="0.2">
      <c r="A24" s="283" t="s">
        <v>343</v>
      </c>
      <c r="B24" s="91">
        <v>1088</v>
      </c>
      <c r="C24" s="92" t="s">
        <v>97</v>
      </c>
      <c r="D24" s="92" t="s">
        <v>97</v>
      </c>
      <c r="E24" s="92" t="s">
        <v>97</v>
      </c>
      <c r="F24" s="92" t="s">
        <v>97</v>
      </c>
      <c r="G24" s="92">
        <v>151</v>
      </c>
      <c r="H24" s="92">
        <v>836</v>
      </c>
      <c r="I24" s="92">
        <v>98</v>
      </c>
      <c r="J24" s="92">
        <v>3</v>
      </c>
      <c r="K24" s="93" t="s">
        <v>97</v>
      </c>
    </row>
    <row r="25" spans="1:11" x14ac:dyDescent="0.2">
      <c r="A25" s="283" t="s">
        <v>344</v>
      </c>
      <c r="B25" s="91">
        <v>231</v>
      </c>
      <c r="C25" s="92" t="s">
        <v>97</v>
      </c>
      <c r="D25" s="92" t="s">
        <v>97</v>
      </c>
      <c r="E25" s="92" t="s">
        <v>97</v>
      </c>
      <c r="F25" s="92" t="s">
        <v>97</v>
      </c>
      <c r="G25" s="92" t="s">
        <v>97</v>
      </c>
      <c r="H25" s="92">
        <v>12</v>
      </c>
      <c r="I25" s="92">
        <v>189</v>
      </c>
      <c r="J25" s="92">
        <v>30</v>
      </c>
      <c r="K25" s="93">
        <v>0</v>
      </c>
    </row>
    <row r="26" spans="1:11" x14ac:dyDescent="0.2">
      <c r="A26" s="283" t="s">
        <v>345</v>
      </c>
      <c r="B26" s="91">
        <v>2032</v>
      </c>
      <c r="C26" s="92" t="s">
        <v>97</v>
      </c>
      <c r="D26" s="92" t="s">
        <v>97</v>
      </c>
      <c r="E26" s="92" t="s">
        <v>97</v>
      </c>
      <c r="F26" s="92" t="s">
        <v>97</v>
      </c>
      <c r="G26" s="92" t="s">
        <v>97</v>
      </c>
      <c r="H26" s="92">
        <v>84</v>
      </c>
      <c r="I26" s="92">
        <v>1389</v>
      </c>
      <c r="J26" s="92">
        <v>513</v>
      </c>
      <c r="K26" s="93">
        <v>46</v>
      </c>
    </row>
    <row r="27" spans="1:11" x14ac:dyDescent="0.2">
      <c r="A27" s="283" t="s">
        <v>346</v>
      </c>
      <c r="B27" s="91">
        <v>98</v>
      </c>
      <c r="C27" s="92" t="s">
        <v>97</v>
      </c>
      <c r="D27" s="92" t="s">
        <v>97</v>
      </c>
      <c r="E27" s="92" t="s">
        <v>97</v>
      </c>
      <c r="F27" s="92" t="s">
        <v>97</v>
      </c>
      <c r="G27" s="92" t="s">
        <v>97</v>
      </c>
      <c r="H27" s="92" t="s">
        <v>97</v>
      </c>
      <c r="I27" s="92">
        <v>0</v>
      </c>
      <c r="J27" s="92">
        <v>18</v>
      </c>
      <c r="K27" s="93">
        <v>80</v>
      </c>
    </row>
    <row r="28" spans="1:11" x14ac:dyDescent="0.2">
      <c r="A28" s="283" t="s">
        <v>347</v>
      </c>
      <c r="B28" s="91">
        <v>16</v>
      </c>
      <c r="C28" s="92" t="s">
        <v>97</v>
      </c>
      <c r="D28" s="92" t="s">
        <v>97</v>
      </c>
      <c r="E28" s="92" t="s">
        <v>97</v>
      </c>
      <c r="F28" s="92" t="s">
        <v>97</v>
      </c>
      <c r="G28" s="92" t="s">
        <v>97</v>
      </c>
      <c r="H28" s="92" t="s">
        <v>97</v>
      </c>
      <c r="I28" s="92">
        <v>0</v>
      </c>
      <c r="J28" s="92">
        <v>0</v>
      </c>
      <c r="K28" s="93">
        <v>16</v>
      </c>
    </row>
    <row r="29" spans="1:11" x14ac:dyDescent="0.2">
      <c r="A29" s="283" t="s">
        <v>348</v>
      </c>
      <c r="B29" s="91">
        <v>207</v>
      </c>
      <c r="C29" s="92" t="s">
        <v>97</v>
      </c>
      <c r="D29" s="92" t="s">
        <v>97</v>
      </c>
      <c r="E29" s="92" t="s">
        <v>97</v>
      </c>
      <c r="F29" s="92" t="s">
        <v>97</v>
      </c>
      <c r="G29" s="92" t="s">
        <v>97</v>
      </c>
      <c r="H29" s="92" t="s">
        <v>97</v>
      </c>
      <c r="I29" s="92">
        <v>0</v>
      </c>
      <c r="J29" s="92">
        <v>36</v>
      </c>
      <c r="K29" s="93">
        <v>171</v>
      </c>
    </row>
    <row r="30" spans="1:11" x14ac:dyDescent="0.2">
      <c r="A30" s="283" t="s">
        <v>349</v>
      </c>
      <c r="B30" s="91">
        <v>15</v>
      </c>
      <c r="C30" s="92" t="s">
        <v>97</v>
      </c>
      <c r="D30" s="92" t="s">
        <v>97</v>
      </c>
      <c r="E30" s="92" t="s">
        <v>97</v>
      </c>
      <c r="F30" s="92" t="s">
        <v>97</v>
      </c>
      <c r="G30" s="92" t="s">
        <v>97</v>
      </c>
      <c r="H30" s="92" t="s">
        <v>97</v>
      </c>
      <c r="I30" s="92">
        <v>0</v>
      </c>
      <c r="J30" s="92">
        <v>0</v>
      </c>
      <c r="K30" s="93">
        <v>15</v>
      </c>
    </row>
    <row r="31" spans="1:11" x14ac:dyDescent="0.2">
      <c r="A31" s="283" t="s">
        <v>350</v>
      </c>
      <c r="B31" s="91">
        <v>74</v>
      </c>
      <c r="C31" s="92" t="s">
        <v>97</v>
      </c>
      <c r="D31" s="92" t="s">
        <v>97</v>
      </c>
      <c r="E31" s="92" t="s">
        <v>97</v>
      </c>
      <c r="F31" s="92" t="s">
        <v>97</v>
      </c>
      <c r="G31" s="92" t="s">
        <v>97</v>
      </c>
      <c r="H31" s="92" t="s">
        <v>97</v>
      </c>
      <c r="I31" s="92">
        <v>0</v>
      </c>
      <c r="J31" s="92">
        <v>0</v>
      </c>
      <c r="K31" s="93">
        <v>74</v>
      </c>
    </row>
    <row r="32" spans="1:11" x14ac:dyDescent="0.2">
      <c r="A32" s="283" t="s">
        <v>351</v>
      </c>
      <c r="B32" s="91">
        <v>1708</v>
      </c>
      <c r="C32" s="92" t="s">
        <v>97</v>
      </c>
      <c r="D32" s="92" t="s">
        <v>97</v>
      </c>
      <c r="E32" s="92" t="s">
        <v>97</v>
      </c>
      <c r="F32" s="92" t="s">
        <v>97</v>
      </c>
      <c r="G32" s="92" t="s">
        <v>97</v>
      </c>
      <c r="H32" s="92">
        <v>1412</v>
      </c>
      <c r="I32" s="92">
        <v>261</v>
      </c>
      <c r="J32" s="92">
        <v>30</v>
      </c>
      <c r="K32" s="93">
        <v>5</v>
      </c>
    </row>
    <row r="33" spans="1:11" x14ac:dyDescent="0.2">
      <c r="A33" s="283" t="s">
        <v>352</v>
      </c>
      <c r="B33" s="91">
        <v>287</v>
      </c>
      <c r="C33" s="92" t="s">
        <v>97</v>
      </c>
      <c r="D33" s="92" t="s">
        <v>97</v>
      </c>
      <c r="E33" s="92" t="s">
        <v>97</v>
      </c>
      <c r="F33" s="92" t="s">
        <v>97</v>
      </c>
      <c r="G33" s="92" t="s">
        <v>97</v>
      </c>
      <c r="H33" s="92" t="s">
        <v>97</v>
      </c>
      <c r="I33" s="92">
        <v>10</v>
      </c>
      <c r="J33" s="92">
        <v>211</v>
      </c>
      <c r="K33" s="93">
        <v>66</v>
      </c>
    </row>
    <row r="34" spans="1:11" x14ac:dyDescent="0.2">
      <c r="A34" s="283" t="s">
        <v>353</v>
      </c>
      <c r="B34" s="91">
        <v>13</v>
      </c>
      <c r="C34" s="92" t="s">
        <v>97</v>
      </c>
      <c r="D34" s="92" t="s">
        <v>97</v>
      </c>
      <c r="E34" s="92" t="s">
        <v>97</v>
      </c>
      <c r="F34" s="92" t="s">
        <v>97</v>
      </c>
      <c r="G34" s="92" t="s">
        <v>97</v>
      </c>
      <c r="H34" s="92" t="s">
        <v>97</v>
      </c>
      <c r="I34" s="92">
        <v>0</v>
      </c>
      <c r="J34" s="92">
        <v>0</v>
      </c>
      <c r="K34" s="93">
        <v>13</v>
      </c>
    </row>
    <row r="35" spans="1:11" x14ac:dyDescent="0.2">
      <c r="A35" s="283" t="s">
        <v>354</v>
      </c>
      <c r="B35" s="91">
        <v>7</v>
      </c>
      <c r="C35" s="92" t="s">
        <v>97</v>
      </c>
      <c r="D35" s="92" t="s">
        <v>97</v>
      </c>
      <c r="E35" s="92" t="s">
        <v>97</v>
      </c>
      <c r="F35" s="92" t="s">
        <v>97</v>
      </c>
      <c r="G35" s="92" t="s">
        <v>97</v>
      </c>
      <c r="H35" s="92" t="s">
        <v>97</v>
      </c>
      <c r="I35" s="92">
        <v>0</v>
      </c>
      <c r="J35" s="92">
        <v>0</v>
      </c>
      <c r="K35" s="93">
        <v>7</v>
      </c>
    </row>
    <row r="36" spans="1:11" x14ac:dyDescent="0.2">
      <c r="A36" s="274"/>
      <c r="B36" s="91" t="s">
        <v>53</v>
      </c>
      <c r="C36" s="92" t="s">
        <v>53</v>
      </c>
      <c r="D36" s="92" t="s">
        <v>53</v>
      </c>
      <c r="E36" s="92" t="s">
        <v>53</v>
      </c>
      <c r="F36" s="92" t="s">
        <v>53</v>
      </c>
      <c r="G36" s="92" t="s">
        <v>53</v>
      </c>
      <c r="H36" s="92" t="s">
        <v>53</v>
      </c>
      <c r="I36" s="92" t="s">
        <v>53</v>
      </c>
      <c r="J36" s="92" t="s">
        <v>53</v>
      </c>
      <c r="K36" s="93" t="s">
        <v>53</v>
      </c>
    </row>
    <row r="37" spans="1:11" x14ac:dyDescent="0.2">
      <c r="A37" s="276" t="s">
        <v>182</v>
      </c>
      <c r="B37" s="91">
        <v>872</v>
      </c>
      <c r="C37" s="92" t="s">
        <v>97</v>
      </c>
      <c r="D37" s="92" t="s">
        <v>97</v>
      </c>
      <c r="E37" s="92" t="s">
        <v>97</v>
      </c>
      <c r="F37" s="92" t="s">
        <v>97</v>
      </c>
      <c r="G37" s="92">
        <v>378</v>
      </c>
      <c r="H37" s="92">
        <v>384</v>
      </c>
      <c r="I37" s="92">
        <v>85</v>
      </c>
      <c r="J37" s="92">
        <v>18</v>
      </c>
      <c r="K37" s="93">
        <v>7</v>
      </c>
    </row>
    <row r="38" spans="1:11" x14ac:dyDescent="0.2">
      <c r="A38" s="283" t="s">
        <v>340</v>
      </c>
      <c r="B38" s="91">
        <v>341</v>
      </c>
      <c r="C38" s="92" t="s">
        <v>97</v>
      </c>
      <c r="D38" s="92" t="s">
        <v>97</v>
      </c>
      <c r="E38" s="92" t="s">
        <v>97</v>
      </c>
      <c r="F38" s="92" t="s">
        <v>97</v>
      </c>
      <c r="G38" s="92">
        <v>269</v>
      </c>
      <c r="H38" s="92">
        <v>71</v>
      </c>
      <c r="I38" s="92">
        <v>1</v>
      </c>
      <c r="J38" s="92">
        <v>0</v>
      </c>
      <c r="K38" s="93" t="s">
        <v>97</v>
      </c>
    </row>
    <row r="39" spans="1:11" x14ac:dyDescent="0.2">
      <c r="A39" s="283" t="s">
        <v>341</v>
      </c>
      <c r="B39" s="91">
        <v>119</v>
      </c>
      <c r="C39" s="92" t="s">
        <v>97</v>
      </c>
      <c r="D39" s="92" t="s">
        <v>97</v>
      </c>
      <c r="E39" s="92" t="s">
        <v>97</v>
      </c>
      <c r="F39" s="92" t="s">
        <v>97</v>
      </c>
      <c r="G39" s="92">
        <v>64</v>
      </c>
      <c r="H39" s="92">
        <v>54</v>
      </c>
      <c r="I39" s="92">
        <v>1</v>
      </c>
      <c r="J39" s="92">
        <v>0</v>
      </c>
      <c r="K39" s="93" t="s">
        <v>97</v>
      </c>
    </row>
    <row r="40" spans="1:11" x14ac:dyDescent="0.2">
      <c r="A40" s="283" t="s">
        <v>342</v>
      </c>
      <c r="B40" s="91">
        <v>1</v>
      </c>
      <c r="C40" s="92" t="s">
        <v>97</v>
      </c>
      <c r="D40" s="92" t="s">
        <v>97</v>
      </c>
      <c r="E40" s="92" t="s">
        <v>97</v>
      </c>
      <c r="F40" s="92" t="s">
        <v>97</v>
      </c>
      <c r="G40" s="92" t="s">
        <v>97</v>
      </c>
      <c r="H40" s="92">
        <v>0</v>
      </c>
      <c r="I40" s="92">
        <v>0</v>
      </c>
      <c r="J40" s="92">
        <v>1</v>
      </c>
      <c r="K40" s="93" t="s">
        <v>97</v>
      </c>
    </row>
    <row r="41" spans="1:11" x14ac:dyDescent="0.2">
      <c r="A41" s="283" t="s">
        <v>343</v>
      </c>
      <c r="B41" s="91">
        <v>166</v>
      </c>
      <c r="C41" s="92" t="s">
        <v>97</v>
      </c>
      <c r="D41" s="92" t="s">
        <v>97</v>
      </c>
      <c r="E41" s="92" t="s">
        <v>97</v>
      </c>
      <c r="F41" s="92" t="s">
        <v>97</v>
      </c>
      <c r="G41" s="92">
        <v>45</v>
      </c>
      <c r="H41" s="92">
        <v>115</v>
      </c>
      <c r="I41" s="92">
        <v>5</v>
      </c>
      <c r="J41" s="92">
        <v>1</v>
      </c>
      <c r="K41" s="93" t="s">
        <v>97</v>
      </c>
    </row>
    <row r="42" spans="1:11" x14ac:dyDescent="0.2">
      <c r="A42" s="283" t="s">
        <v>344</v>
      </c>
      <c r="B42" s="91">
        <v>7</v>
      </c>
      <c r="C42" s="92" t="s">
        <v>97</v>
      </c>
      <c r="D42" s="92" t="s">
        <v>97</v>
      </c>
      <c r="E42" s="92" t="s">
        <v>97</v>
      </c>
      <c r="F42" s="92" t="s">
        <v>97</v>
      </c>
      <c r="G42" s="92" t="s">
        <v>97</v>
      </c>
      <c r="H42" s="92">
        <v>1</v>
      </c>
      <c r="I42" s="92">
        <v>6</v>
      </c>
      <c r="J42" s="92">
        <v>0</v>
      </c>
      <c r="K42" s="93">
        <v>0</v>
      </c>
    </row>
    <row r="43" spans="1:11" x14ac:dyDescent="0.2">
      <c r="A43" s="283" t="s">
        <v>345</v>
      </c>
      <c r="B43" s="91">
        <v>65</v>
      </c>
      <c r="C43" s="92" t="s">
        <v>97</v>
      </c>
      <c r="D43" s="92" t="s">
        <v>97</v>
      </c>
      <c r="E43" s="92" t="s">
        <v>97</v>
      </c>
      <c r="F43" s="92" t="s">
        <v>97</v>
      </c>
      <c r="G43" s="92" t="s">
        <v>97</v>
      </c>
      <c r="H43" s="92">
        <v>3</v>
      </c>
      <c r="I43" s="92">
        <v>56</v>
      </c>
      <c r="J43" s="92">
        <v>6</v>
      </c>
      <c r="K43" s="93">
        <v>0</v>
      </c>
    </row>
    <row r="44" spans="1:11" x14ac:dyDescent="0.2">
      <c r="A44" s="283" t="s">
        <v>346</v>
      </c>
      <c r="B44" s="91">
        <v>0</v>
      </c>
      <c r="C44" s="92" t="s">
        <v>97</v>
      </c>
      <c r="D44" s="92" t="s">
        <v>97</v>
      </c>
      <c r="E44" s="92" t="s">
        <v>97</v>
      </c>
      <c r="F44" s="92" t="s">
        <v>97</v>
      </c>
      <c r="G44" s="92" t="s">
        <v>97</v>
      </c>
      <c r="H44" s="92" t="s">
        <v>97</v>
      </c>
      <c r="I44" s="92">
        <v>0</v>
      </c>
      <c r="J44" s="92">
        <v>0</v>
      </c>
      <c r="K44" s="93">
        <v>0</v>
      </c>
    </row>
    <row r="45" spans="1:11" x14ac:dyDescent="0.2">
      <c r="A45" s="283" t="s">
        <v>347</v>
      </c>
      <c r="B45" s="91">
        <v>2</v>
      </c>
      <c r="C45" s="92" t="s">
        <v>97</v>
      </c>
      <c r="D45" s="92" t="s">
        <v>97</v>
      </c>
      <c r="E45" s="92" t="s">
        <v>97</v>
      </c>
      <c r="F45" s="92" t="s">
        <v>97</v>
      </c>
      <c r="G45" s="92" t="s">
        <v>97</v>
      </c>
      <c r="H45" s="92" t="s">
        <v>97</v>
      </c>
      <c r="I45" s="92">
        <v>0</v>
      </c>
      <c r="J45" s="92">
        <v>0</v>
      </c>
      <c r="K45" s="93">
        <v>2</v>
      </c>
    </row>
    <row r="46" spans="1:11" x14ac:dyDescent="0.2">
      <c r="A46" s="283" t="s">
        <v>348</v>
      </c>
      <c r="B46" s="91">
        <v>4</v>
      </c>
      <c r="C46" s="92" t="s">
        <v>97</v>
      </c>
      <c r="D46" s="92" t="s">
        <v>97</v>
      </c>
      <c r="E46" s="92" t="s">
        <v>97</v>
      </c>
      <c r="F46" s="92" t="s">
        <v>97</v>
      </c>
      <c r="G46" s="92" t="s">
        <v>97</v>
      </c>
      <c r="H46" s="92" t="s">
        <v>97</v>
      </c>
      <c r="I46" s="92">
        <v>0</v>
      </c>
      <c r="J46" s="92">
        <v>0</v>
      </c>
      <c r="K46" s="93">
        <v>4</v>
      </c>
    </row>
    <row r="47" spans="1:11" x14ac:dyDescent="0.2">
      <c r="A47" s="283" t="s">
        <v>349</v>
      </c>
      <c r="B47" s="91">
        <v>0</v>
      </c>
      <c r="C47" s="92" t="s">
        <v>97</v>
      </c>
      <c r="D47" s="92" t="s">
        <v>97</v>
      </c>
      <c r="E47" s="92" t="s">
        <v>97</v>
      </c>
      <c r="F47" s="92" t="s">
        <v>97</v>
      </c>
      <c r="G47" s="92" t="s">
        <v>97</v>
      </c>
      <c r="H47" s="92" t="s">
        <v>97</v>
      </c>
      <c r="I47" s="92">
        <v>0</v>
      </c>
      <c r="J47" s="92">
        <v>0</v>
      </c>
      <c r="K47" s="93">
        <v>0</v>
      </c>
    </row>
    <row r="48" spans="1:11" x14ac:dyDescent="0.2">
      <c r="A48" s="283" t="s">
        <v>350</v>
      </c>
      <c r="B48" s="91">
        <v>1</v>
      </c>
      <c r="C48" s="92" t="s">
        <v>97</v>
      </c>
      <c r="D48" s="92" t="s">
        <v>97</v>
      </c>
      <c r="E48" s="92" t="s">
        <v>97</v>
      </c>
      <c r="F48" s="92" t="s">
        <v>97</v>
      </c>
      <c r="G48" s="92" t="s">
        <v>97</v>
      </c>
      <c r="H48" s="92" t="s">
        <v>97</v>
      </c>
      <c r="I48" s="92">
        <v>0</v>
      </c>
      <c r="J48" s="92">
        <v>0</v>
      </c>
      <c r="K48" s="93">
        <v>1</v>
      </c>
    </row>
    <row r="49" spans="1:11" x14ac:dyDescent="0.2">
      <c r="A49" s="283" t="s">
        <v>351</v>
      </c>
      <c r="B49" s="91">
        <v>157</v>
      </c>
      <c r="C49" s="92" t="s">
        <v>97</v>
      </c>
      <c r="D49" s="92" t="s">
        <v>97</v>
      </c>
      <c r="E49" s="92" t="s">
        <v>97</v>
      </c>
      <c r="F49" s="92" t="s">
        <v>97</v>
      </c>
      <c r="G49" s="92" t="s">
        <v>97</v>
      </c>
      <c r="H49" s="92">
        <v>140</v>
      </c>
      <c r="I49" s="92">
        <v>15</v>
      </c>
      <c r="J49" s="92">
        <v>2</v>
      </c>
      <c r="K49" s="93">
        <v>0</v>
      </c>
    </row>
    <row r="50" spans="1:11" x14ac:dyDescent="0.2">
      <c r="A50" s="283" t="s">
        <v>352</v>
      </c>
      <c r="B50" s="91">
        <v>9</v>
      </c>
      <c r="C50" s="92" t="s">
        <v>97</v>
      </c>
      <c r="D50" s="92" t="s">
        <v>97</v>
      </c>
      <c r="E50" s="92" t="s">
        <v>97</v>
      </c>
      <c r="F50" s="92" t="s">
        <v>97</v>
      </c>
      <c r="G50" s="92" t="s">
        <v>97</v>
      </c>
      <c r="H50" s="92" t="s">
        <v>97</v>
      </c>
      <c r="I50" s="92">
        <v>1</v>
      </c>
      <c r="J50" s="92">
        <v>8</v>
      </c>
      <c r="K50" s="93">
        <v>0</v>
      </c>
    </row>
    <row r="51" spans="1:11" x14ac:dyDescent="0.2">
      <c r="A51" s="283" t="s">
        <v>353</v>
      </c>
      <c r="B51" s="91">
        <v>0</v>
      </c>
      <c r="C51" s="92" t="s">
        <v>97</v>
      </c>
      <c r="D51" s="92" t="s">
        <v>97</v>
      </c>
      <c r="E51" s="92" t="s">
        <v>97</v>
      </c>
      <c r="F51" s="92" t="s">
        <v>97</v>
      </c>
      <c r="G51" s="92" t="s">
        <v>97</v>
      </c>
      <c r="H51" s="92" t="s">
        <v>97</v>
      </c>
      <c r="I51" s="92">
        <v>0</v>
      </c>
      <c r="J51" s="92">
        <v>0</v>
      </c>
      <c r="K51" s="93">
        <v>0</v>
      </c>
    </row>
    <row r="52" spans="1:11" x14ac:dyDescent="0.2">
      <c r="A52" s="283" t="s">
        <v>354</v>
      </c>
      <c r="B52" s="91">
        <v>0</v>
      </c>
      <c r="C52" s="92" t="s">
        <v>97</v>
      </c>
      <c r="D52" s="92" t="s">
        <v>97</v>
      </c>
      <c r="E52" s="92" t="s">
        <v>97</v>
      </c>
      <c r="F52" s="92" t="s">
        <v>97</v>
      </c>
      <c r="G52" s="92" t="s">
        <v>97</v>
      </c>
      <c r="H52" s="92" t="s">
        <v>97</v>
      </c>
      <c r="I52" s="92">
        <v>0</v>
      </c>
      <c r="J52" s="92">
        <v>0</v>
      </c>
      <c r="K52" s="93">
        <v>0</v>
      </c>
    </row>
    <row r="53" spans="1:11" x14ac:dyDescent="0.2">
      <c r="A53" s="276"/>
      <c r="B53" s="91" t="s">
        <v>53</v>
      </c>
      <c r="C53" s="92" t="s">
        <v>53</v>
      </c>
      <c r="D53" s="92" t="s">
        <v>53</v>
      </c>
      <c r="E53" s="92" t="s">
        <v>53</v>
      </c>
      <c r="F53" s="92" t="s">
        <v>53</v>
      </c>
      <c r="G53" s="92" t="s">
        <v>53</v>
      </c>
      <c r="H53" s="92" t="s">
        <v>53</v>
      </c>
      <c r="I53" s="92" t="s">
        <v>53</v>
      </c>
      <c r="J53" s="92" t="s">
        <v>53</v>
      </c>
      <c r="K53" s="93" t="s">
        <v>53</v>
      </c>
    </row>
    <row r="54" spans="1:11" ht="12" x14ac:dyDescent="0.25">
      <c r="A54" s="277" t="s">
        <v>147</v>
      </c>
      <c r="B54" s="91" t="s">
        <v>53</v>
      </c>
      <c r="C54" s="92" t="s">
        <v>53</v>
      </c>
      <c r="D54" s="92" t="s">
        <v>53</v>
      </c>
      <c r="E54" s="92" t="s">
        <v>53</v>
      </c>
      <c r="F54" s="92" t="s">
        <v>53</v>
      </c>
      <c r="G54" s="92" t="s">
        <v>53</v>
      </c>
      <c r="H54" s="92" t="s">
        <v>53</v>
      </c>
      <c r="I54" s="92" t="s">
        <v>53</v>
      </c>
      <c r="J54" s="92" t="s">
        <v>53</v>
      </c>
      <c r="K54" s="93" t="s">
        <v>53</v>
      </c>
    </row>
    <row r="55" spans="1:11" x14ac:dyDescent="0.2">
      <c r="A55" s="282" t="s">
        <v>115</v>
      </c>
      <c r="B55" s="91">
        <v>8041</v>
      </c>
      <c r="C55" s="92" t="s">
        <v>97</v>
      </c>
      <c r="D55" s="92" t="s">
        <v>97</v>
      </c>
      <c r="E55" s="92" t="s">
        <v>97</v>
      </c>
      <c r="F55" s="92" t="s">
        <v>97</v>
      </c>
      <c r="G55" s="92">
        <v>1312</v>
      </c>
      <c r="H55" s="92">
        <v>3376</v>
      </c>
      <c r="I55" s="92">
        <v>2012</v>
      </c>
      <c r="J55" s="92">
        <v>848</v>
      </c>
      <c r="K55" s="93">
        <v>493</v>
      </c>
    </row>
    <row r="56" spans="1:11" x14ac:dyDescent="0.2">
      <c r="A56" s="278" t="s">
        <v>355</v>
      </c>
      <c r="B56" s="91">
        <v>6386</v>
      </c>
      <c r="C56" s="92" t="s">
        <v>97</v>
      </c>
      <c r="D56" s="92" t="s">
        <v>97</v>
      </c>
      <c r="E56" s="92" t="s">
        <v>97</v>
      </c>
      <c r="F56" s="92" t="s">
        <v>97</v>
      </c>
      <c r="G56" s="92">
        <v>1200</v>
      </c>
      <c r="H56" s="92">
        <v>2840</v>
      </c>
      <c r="I56" s="92">
        <v>1368</v>
      </c>
      <c r="J56" s="92">
        <v>601</v>
      </c>
      <c r="K56" s="93">
        <v>377</v>
      </c>
    </row>
    <row r="57" spans="1:11" x14ac:dyDescent="0.2">
      <c r="A57" s="278" t="s">
        <v>356</v>
      </c>
      <c r="B57" s="91">
        <v>1655</v>
      </c>
      <c r="C57" s="92" t="s">
        <v>97</v>
      </c>
      <c r="D57" s="92" t="s">
        <v>97</v>
      </c>
      <c r="E57" s="92" t="s">
        <v>97</v>
      </c>
      <c r="F57" s="92" t="s">
        <v>97</v>
      </c>
      <c r="G57" s="92">
        <v>112</v>
      </c>
      <c r="H57" s="92">
        <v>536</v>
      </c>
      <c r="I57" s="92">
        <v>644</v>
      </c>
      <c r="J57" s="92">
        <v>247</v>
      </c>
      <c r="K57" s="93">
        <v>116</v>
      </c>
    </row>
    <row r="58" spans="1:11" x14ac:dyDescent="0.2">
      <c r="A58" s="280" t="s">
        <v>357</v>
      </c>
      <c r="B58" s="91">
        <v>147</v>
      </c>
      <c r="C58" s="92" t="s">
        <v>97</v>
      </c>
      <c r="D58" s="92" t="s">
        <v>97</v>
      </c>
      <c r="E58" s="92" t="s">
        <v>97</v>
      </c>
      <c r="F58" s="92" t="s">
        <v>97</v>
      </c>
      <c r="G58" s="92">
        <v>20</v>
      </c>
      <c r="H58" s="92">
        <v>51</v>
      </c>
      <c r="I58" s="92">
        <v>46</v>
      </c>
      <c r="J58" s="92">
        <v>19</v>
      </c>
      <c r="K58" s="93">
        <v>11</v>
      </c>
    </row>
    <row r="59" spans="1:11" x14ac:dyDescent="0.2">
      <c r="A59" s="280" t="s">
        <v>358</v>
      </c>
      <c r="B59" s="91">
        <v>516</v>
      </c>
      <c r="C59" s="92" t="s">
        <v>97</v>
      </c>
      <c r="D59" s="92" t="s">
        <v>97</v>
      </c>
      <c r="E59" s="92" t="s">
        <v>97</v>
      </c>
      <c r="F59" s="92" t="s">
        <v>97</v>
      </c>
      <c r="G59" s="92">
        <v>39</v>
      </c>
      <c r="H59" s="92">
        <v>205</v>
      </c>
      <c r="I59" s="92">
        <v>176</v>
      </c>
      <c r="J59" s="92">
        <v>66</v>
      </c>
      <c r="K59" s="93">
        <v>30</v>
      </c>
    </row>
    <row r="60" spans="1:11" x14ac:dyDescent="0.2">
      <c r="A60" s="280" t="s">
        <v>359</v>
      </c>
      <c r="B60" s="91">
        <v>317</v>
      </c>
      <c r="C60" s="92" t="s">
        <v>97</v>
      </c>
      <c r="D60" s="92" t="s">
        <v>97</v>
      </c>
      <c r="E60" s="92" t="s">
        <v>97</v>
      </c>
      <c r="F60" s="92" t="s">
        <v>97</v>
      </c>
      <c r="G60" s="92">
        <v>25</v>
      </c>
      <c r="H60" s="92">
        <v>122</v>
      </c>
      <c r="I60" s="92">
        <v>116</v>
      </c>
      <c r="J60" s="92">
        <v>37</v>
      </c>
      <c r="K60" s="93">
        <v>17</v>
      </c>
    </row>
    <row r="61" spans="1:11" x14ac:dyDescent="0.2">
      <c r="A61" s="280" t="s">
        <v>360</v>
      </c>
      <c r="B61" s="91">
        <v>193</v>
      </c>
      <c r="C61" s="92" t="s">
        <v>97</v>
      </c>
      <c r="D61" s="92" t="s">
        <v>97</v>
      </c>
      <c r="E61" s="92" t="s">
        <v>97</v>
      </c>
      <c r="F61" s="92" t="s">
        <v>97</v>
      </c>
      <c r="G61" s="92">
        <v>11</v>
      </c>
      <c r="H61" s="92">
        <v>64</v>
      </c>
      <c r="I61" s="92">
        <v>80</v>
      </c>
      <c r="J61" s="92">
        <v>25</v>
      </c>
      <c r="K61" s="93">
        <v>13</v>
      </c>
    </row>
    <row r="62" spans="1:11" x14ac:dyDescent="0.2">
      <c r="A62" s="280" t="s">
        <v>361</v>
      </c>
      <c r="B62" s="91">
        <v>463</v>
      </c>
      <c r="C62" s="92" t="s">
        <v>97</v>
      </c>
      <c r="D62" s="92" t="s">
        <v>97</v>
      </c>
      <c r="E62" s="92" t="s">
        <v>97</v>
      </c>
      <c r="F62" s="92" t="s">
        <v>97</v>
      </c>
      <c r="G62" s="92">
        <v>16</v>
      </c>
      <c r="H62" s="92">
        <v>86</v>
      </c>
      <c r="I62" s="92">
        <v>219</v>
      </c>
      <c r="J62" s="92">
        <v>97</v>
      </c>
      <c r="K62" s="93">
        <v>45</v>
      </c>
    </row>
    <row r="63" spans="1:11" x14ac:dyDescent="0.2">
      <c r="A63" s="280" t="s">
        <v>362</v>
      </c>
      <c r="B63" s="91">
        <v>19</v>
      </c>
      <c r="C63" s="92" t="s">
        <v>97</v>
      </c>
      <c r="D63" s="92" t="s">
        <v>97</v>
      </c>
      <c r="E63" s="92" t="s">
        <v>97</v>
      </c>
      <c r="F63" s="92" t="s">
        <v>97</v>
      </c>
      <c r="G63" s="92">
        <v>1</v>
      </c>
      <c r="H63" s="92">
        <v>8</v>
      </c>
      <c r="I63" s="92">
        <v>7</v>
      </c>
      <c r="J63" s="92">
        <v>3</v>
      </c>
      <c r="K63" s="93">
        <v>0</v>
      </c>
    </row>
    <row r="64" spans="1:11" x14ac:dyDescent="0.2">
      <c r="A64" s="276"/>
      <c r="B64" s="91" t="s">
        <v>53</v>
      </c>
      <c r="C64" s="92" t="s">
        <v>53</v>
      </c>
      <c r="D64" s="92" t="s">
        <v>53</v>
      </c>
      <c r="E64" s="92" t="s">
        <v>53</v>
      </c>
      <c r="F64" s="92" t="s">
        <v>53</v>
      </c>
      <c r="G64" s="92" t="s">
        <v>53</v>
      </c>
      <c r="H64" s="92" t="s">
        <v>53</v>
      </c>
      <c r="I64" s="92" t="s">
        <v>53</v>
      </c>
      <c r="J64" s="92" t="s">
        <v>53</v>
      </c>
      <c r="K64" s="93" t="s">
        <v>53</v>
      </c>
    </row>
    <row r="65" spans="1:11" x14ac:dyDescent="0.2">
      <c r="A65" s="276" t="s">
        <v>182</v>
      </c>
      <c r="B65" s="91">
        <v>872</v>
      </c>
      <c r="C65" s="92" t="s">
        <v>97</v>
      </c>
      <c r="D65" s="92" t="s">
        <v>97</v>
      </c>
      <c r="E65" s="92" t="s">
        <v>97</v>
      </c>
      <c r="F65" s="92" t="s">
        <v>97</v>
      </c>
      <c r="G65" s="92">
        <v>378</v>
      </c>
      <c r="H65" s="92">
        <v>384</v>
      </c>
      <c r="I65" s="92">
        <v>85</v>
      </c>
      <c r="J65" s="92">
        <v>18</v>
      </c>
      <c r="K65" s="93">
        <v>7</v>
      </c>
    </row>
    <row r="66" spans="1:11" x14ac:dyDescent="0.2">
      <c r="A66" s="278" t="s">
        <v>355</v>
      </c>
      <c r="B66" s="91">
        <v>757</v>
      </c>
      <c r="C66" s="92" t="s">
        <v>97</v>
      </c>
      <c r="D66" s="92" t="s">
        <v>97</v>
      </c>
      <c r="E66" s="92" t="s">
        <v>97</v>
      </c>
      <c r="F66" s="92" t="s">
        <v>97</v>
      </c>
      <c r="G66" s="92">
        <v>337</v>
      </c>
      <c r="H66" s="92">
        <v>329</v>
      </c>
      <c r="I66" s="92">
        <v>68</v>
      </c>
      <c r="J66" s="92">
        <v>17</v>
      </c>
      <c r="K66" s="93">
        <v>6</v>
      </c>
    </row>
    <row r="67" spans="1:11" x14ac:dyDescent="0.2">
      <c r="A67" s="278" t="s">
        <v>356</v>
      </c>
      <c r="B67" s="91">
        <v>115</v>
      </c>
      <c r="C67" s="92" t="s">
        <v>97</v>
      </c>
      <c r="D67" s="92" t="s">
        <v>97</v>
      </c>
      <c r="E67" s="92" t="s">
        <v>97</v>
      </c>
      <c r="F67" s="92" t="s">
        <v>97</v>
      </c>
      <c r="G67" s="92">
        <v>41</v>
      </c>
      <c r="H67" s="92">
        <v>55</v>
      </c>
      <c r="I67" s="92">
        <v>17</v>
      </c>
      <c r="J67" s="92">
        <v>1</v>
      </c>
      <c r="K67" s="93">
        <v>1</v>
      </c>
    </row>
    <row r="68" spans="1:11" x14ac:dyDescent="0.2">
      <c r="A68" s="280" t="s">
        <v>357</v>
      </c>
      <c r="B68" s="91">
        <v>16</v>
      </c>
      <c r="C68" s="92" t="s">
        <v>97</v>
      </c>
      <c r="D68" s="92" t="s">
        <v>97</v>
      </c>
      <c r="E68" s="92" t="s">
        <v>97</v>
      </c>
      <c r="F68" s="92" t="s">
        <v>97</v>
      </c>
      <c r="G68" s="92">
        <v>5</v>
      </c>
      <c r="H68" s="92">
        <v>7</v>
      </c>
      <c r="I68" s="92">
        <v>4</v>
      </c>
      <c r="J68" s="92">
        <v>0</v>
      </c>
      <c r="K68" s="93">
        <v>0</v>
      </c>
    </row>
    <row r="69" spans="1:11" x14ac:dyDescent="0.2">
      <c r="A69" s="280" t="s">
        <v>358</v>
      </c>
      <c r="B69" s="91">
        <v>50</v>
      </c>
      <c r="C69" s="92" t="s">
        <v>97</v>
      </c>
      <c r="D69" s="92" t="s">
        <v>97</v>
      </c>
      <c r="E69" s="92" t="s">
        <v>97</v>
      </c>
      <c r="F69" s="92" t="s">
        <v>97</v>
      </c>
      <c r="G69" s="92">
        <v>19</v>
      </c>
      <c r="H69" s="92">
        <v>26</v>
      </c>
      <c r="I69" s="92">
        <v>3</v>
      </c>
      <c r="J69" s="92">
        <v>1</v>
      </c>
      <c r="K69" s="93">
        <v>1</v>
      </c>
    </row>
    <row r="70" spans="1:11" x14ac:dyDescent="0.2">
      <c r="A70" s="280" t="s">
        <v>359</v>
      </c>
      <c r="B70" s="91">
        <v>23</v>
      </c>
      <c r="C70" s="92" t="s">
        <v>97</v>
      </c>
      <c r="D70" s="92" t="s">
        <v>97</v>
      </c>
      <c r="E70" s="92" t="s">
        <v>97</v>
      </c>
      <c r="F70" s="92" t="s">
        <v>97</v>
      </c>
      <c r="G70" s="92">
        <v>8</v>
      </c>
      <c r="H70" s="92">
        <v>12</v>
      </c>
      <c r="I70" s="92">
        <v>3</v>
      </c>
      <c r="J70" s="92">
        <v>0</v>
      </c>
      <c r="K70" s="93">
        <v>0</v>
      </c>
    </row>
    <row r="71" spans="1:11" x14ac:dyDescent="0.2">
      <c r="A71" s="280" t="s">
        <v>360</v>
      </c>
      <c r="B71" s="91">
        <v>14</v>
      </c>
      <c r="C71" s="92" t="s">
        <v>97</v>
      </c>
      <c r="D71" s="92" t="s">
        <v>97</v>
      </c>
      <c r="E71" s="92" t="s">
        <v>97</v>
      </c>
      <c r="F71" s="92" t="s">
        <v>97</v>
      </c>
      <c r="G71" s="92">
        <v>5</v>
      </c>
      <c r="H71" s="92">
        <v>7</v>
      </c>
      <c r="I71" s="92">
        <v>2</v>
      </c>
      <c r="J71" s="92">
        <v>0</v>
      </c>
      <c r="K71" s="93">
        <v>0</v>
      </c>
    </row>
    <row r="72" spans="1:11" x14ac:dyDescent="0.2">
      <c r="A72" s="280" t="s">
        <v>361</v>
      </c>
      <c r="B72" s="91">
        <v>12</v>
      </c>
      <c r="C72" s="92" t="s">
        <v>97</v>
      </c>
      <c r="D72" s="92" t="s">
        <v>97</v>
      </c>
      <c r="E72" s="92" t="s">
        <v>97</v>
      </c>
      <c r="F72" s="92" t="s">
        <v>97</v>
      </c>
      <c r="G72" s="92">
        <v>4</v>
      </c>
      <c r="H72" s="92">
        <v>3</v>
      </c>
      <c r="I72" s="92">
        <v>5</v>
      </c>
      <c r="J72" s="92">
        <v>0</v>
      </c>
      <c r="K72" s="93">
        <v>0</v>
      </c>
    </row>
    <row r="73" spans="1:11" x14ac:dyDescent="0.2">
      <c r="A73" s="280" t="s">
        <v>362</v>
      </c>
      <c r="B73" s="91">
        <v>0</v>
      </c>
      <c r="C73" s="92" t="s">
        <v>97</v>
      </c>
      <c r="D73" s="92" t="s">
        <v>97</v>
      </c>
      <c r="E73" s="92" t="s">
        <v>97</v>
      </c>
      <c r="F73" s="92" t="s">
        <v>97</v>
      </c>
      <c r="G73" s="92">
        <v>0</v>
      </c>
      <c r="H73" s="92">
        <v>0</v>
      </c>
      <c r="I73" s="92">
        <v>0</v>
      </c>
      <c r="J73" s="92">
        <v>0</v>
      </c>
      <c r="K73" s="93">
        <v>0</v>
      </c>
    </row>
    <row r="74" spans="1:11" x14ac:dyDescent="0.2">
      <c r="A74" s="279"/>
      <c r="B74" s="91" t="s">
        <v>53</v>
      </c>
      <c r="C74" s="92" t="s">
        <v>53</v>
      </c>
      <c r="D74" s="92" t="s">
        <v>53</v>
      </c>
      <c r="E74" s="92" t="s">
        <v>53</v>
      </c>
      <c r="F74" s="92" t="s">
        <v>53</v>
      </c>
      <c r="G74" s="92" t="s">
        <v>53</v>
      </c>
      <c r="H74" s="92" t="s">
        <v>53</v>
      </c>
      <c r="I74" s="92" t="s">
        <v>53</v>
      </c>
      <c r="J74" s="92" t="s">
        <v>53</v>
      </c>
      <c r="K74" s="93" t="s">
        <v>53</v>
      </c>
    </row>
    <row r="75" spans="1:11" ht="12" x14ac:dyDescent="0.25">
      <c r="A75" s="277" t="s">
        <v>116</v>
      </c>
      <c r="B75" s="91" t="s">
        <v>53</v>
      </c>
      <c r="C75" s="92" t="s">
        <v>53</v>
      </c>
      <c r="D75" s="92" t="s">
        <v>53</v>
      </c>
      <c r="E75" s="92" t="s">
        <v>53</v>
      </c>
      <c r="F75" s="92" t="s">
        <v>53</v>
      </c>
      <c r="G75" s="92" t="s">
        <v>53</v>
      </c>
      <c r="H75" s="92" t="s">
        <v>53</v>
      </c>
      <c r="I75" s="92" t="s">
        <v>53</v>
      </c>
      <c r="J75" s="92" t="s">
        <v>53</v>
      </c>
      <c r="K75" s="93" t="s">
        <v>53</v>
      </c>
    </row>
    <row r="76" spans="1:11" x14ac:dyDescent="0.2">
      <c r="A76" s="276" t="s">
        <v>7</v>
      </c>
      <c r="B76" s="91">
        <v>159358</v>
      </c>
      <c r="C76" s="92">
        <v>14289</v>
      </c>
      <c r="D76" s="92">
        <v>13984</v>
      </c>
      <c r="E76" s="92">
        <v>15046</v>
      </c>
      <c r="F76" s="92">
        <v>8993</v>
      </c>
      <c r="G76" s="92">
        <v>38885</v>
      </c>
      <c r="H76" s="92">
        <v>43338</v>
      </c>
      <c r="I76" s="92">
        <v>14076</v>
      </c>
      <c r="J76" s="92">
        <v>6919</v>
      </c>
      <c r="K76" s="93">
        <v>3828</v>
      </c>
    </row>
    <row r="77" spans="1:11" x14ac:dyDescent="0.2">
      <c r="A77" s="278" t="s">
        <v>363</v>
      </c>
      <c r="B77" s="91">
        <v>12247</v>
      </c>
      <c r="C77" s="92">
        <v>1933</v>
      </c>
      <c r="D77" s="92">
        <v>1702</v>
      </c>
      <c r="E77" s="92">
        <v>1550</v>
      </c>
      <c r="F77" s="92">
        <v>807</v>
      </c>
      <c r="G77" s="92">
        <v>2626</v>
      </c>
      <c r="H77" s="92">
        <v>2175</v>
      </c>
      <c r="I77" s="92">
        <v>797</v>
      </c>
      <c r="J77" s="92">
        <v>397</v>
      </c>
      <c r="K77" s="93">
        <v>260</v>
      </c>
    </row>
    <row r="78" spans="1:11" x14ac:dyDescent="0.2">
      <c r="A78" s="278" t="s">
        <v>364</v>
      </c>
      <c r="B78" s="91">
        <v>7211</v>
      </c>
      <c r="C78" s="92">
        <v>1572</v>
      </c>
      <c r="D78" s="92">
        <v>1284</v>
      </c>
      <c r="E78" s="92">
        <v>995</v>
      </c>
      <c r="F78" s="92">
        <v>397</v>
      </c>
      <c r="G78" s="92">
        <v>1792</v>
      </c>
      <c r="H78" s="92">
        <v>1003</v>
      </c>
      <c r="I78" s="92">
        <v>99</v>
      </c>
      <c r="J78" s="92">
        <v>46</v>
      </c>
      <c r="K78" s="93">
        <v>23</v>
      </c>
    </row>
    <row r="79" spans="1:11" x14ac:dyDescent="0.2">
      <c r="A79" s="278" t="s">
        <v>365</v>
      </c>
      <c r="B79" s="91">
        <v>5036</v>
      </c>
      <c r="C79" s="92">
        <v>361</v>
      </c>
      <c r="D79" s="92">
        <v>418</v>
      </c>
      <c r="E79" s="92">
        <v>555</v>
      </c>
      <c r="F79" s="92">
        <v>410</v>
      </c>
      <c r="G79" s="92">
        <v>834</v>
      </c>
      <c r="H79" s="92">
        <v>1172</v>
      </c>
      <c r="I79" s="92">
        <v>698</v>
      </c>
      <c r="J79" s="92">
        <v>351</v>
      </c>
      <c r="K79" s="93">
        <v>237</v>
      </c>
    </row>
    <row r="80" spans="1:11" x14ac:dyDescent="0.2">
      <c r="A80" s="278" t="s">
        <v>366</v>
      </c>
      <c r="B80" s="91">
        <v>147111</v>
      </c>
      <c r="C80" s="92">
        <v>12356</v>
      </c>
      <c r="D80" s="92">
        <v>12282</v>
      </c>
      <c r="E80" s="92">
        <v>13496</v>
      </c>
      <c r="F80" s="92">
        <v>8186</v>
      </c>
      <c r="G80" s="92">
        <v>36259</v>
      </c>
      <c r="H80" s="92">
        <v>41163</v>
      </c>
      <c r="I80" s="92">
        <v>13279</v>
      </c>
      <c r="J80" s="92">
        <v>6522</v>
      </c>
      <c r="K80" s="93">
        <v>3568</v>
      </c>
    </row>
    <row r="81" spans="1:11" x14ac:dyDescent="0.2">
      <c r="A81" s="276"/>
      <c r="B81" s="91" t="s">
        <v>53</v>
      </c>
      <c r="C81" s="92" t="s">
        <v>53</v>
      </c>
      <c r="D81" s="92" t="s">
        <v>53</v>
      </c>
      <c r="E81" s="92" t="s">
        <v>53</v>
      </c>
      <c r="F81" s="92" t="s">
        <v>53</v>
      </c>
      <c r="G81" s="92" t="s">
        <v>53</v>
      </c>
      <c r="H81" s="92" t="s">
        <v>53</v>
      </c>
      <c r="I81" s="92" t="s">
        <v>53</v>
      </c>
      <c r="J81" s="92" t="s">
        <v>53</v>
      </c>
      <c r="K81" s="93" t="s">
        <v>53</v>
      </c>
    </row>
    <row r="82" spans="1:11" x14ac:dyDescent="0.2">
      <c r="A82" s="276" t="s">
        <v>106</v>
      </c>
      <c r="B82" s="91">
        <v>77790</v>
      </c>
      <c r="C82" s="92">
        <v>6944</v>
      </c>
      <c r="D82" s="92">
        <v>6784</v>
      </c>
      <c r="E82" s="92">
        <v>7269</v>
      </c>
      <c r="F82" s="92">
        <v>4301</v>
      </c>
      <c r="G82" s="92">
        <v>18844</v>
      </c>
      <c r="H82" s="92">
        <v>20845</v>
      </c>
      <c r="I82" s="92">
        <v>7067</v>
      </c>
      <c r="J82" s="92">
        <v>3574</v>
      </c>
      <c r="K82" s="93">
        <v>2162</v>
      </c>
    </row>
    <row r="83" spans="1:11" x14ac:dyDescent="0.2">
      <c r="A83" s="278" t="s">
        <v>363</v>
      </c>
      <c r="B83" s="91">
        <v>7679</v>
      </c>
      <c r="C83" s="92">
        <v>951</v>
      </c>
      <c r="D83" s="92">
        <v>799</v>
      </c>
      <c r="E83" s="92">
        <v>751</v>
      </c>
      <c r="F83" s="92">
        <v>386</v>
      </c>
      <c r="G83" s="92">
        <v>1971</v>
      </c>
      <c r="H83" s="92">
        <v>1708</v>
      </c>
      <c r="I83" s="92">
        <v>614</v>
      </c>
      <c r="J83" s="92">
        <v>304</v>
      </c>
      <c r="K83" s="93">
        <v>195</v>
      </c>
    </row>
    <row r="84" spans="1:11" x14ac:dyDescent="0.2">
      <c r="A84" s="278" t="s">
        <v>364</v>
      </c>
      <c r="B84" s="91">
        <v>4514</v>
      </c>
      <c r="C84" s="92">
        <v>769</v>
      </c>
      <c r="D84" s="92">
        <v>599</v>
      </c>
      <c r="E84" s="92">
        <v>476</v>
      </c>
      <c r="F84" s="92">
        <v>197</v>
      </c>
      <c r="G84" s="92">
        <v>1496</v>
      </c>
      <c r="H84" s="92">
        <v>856</v>
      </c>
      <c r="I84" s="92">
        <v>74</v>
      </c>
      <c r="J84" s="92">
        <v>30</v>
      </c>
      <c r="K84" s="93">
        <v>17</v>
      </c>
    </row>
    <row r="85" spans="1:11" x14ac:dyDescent="0.2">
      <c r="A85" s="278" t="s">
        <v>365</v>
      </c>
      <c r="B85" s="91">
        <v>3165</v>
      </c>
      <c r="C85" s="92">
        <v>182</v>
      </c>
      <c r="D85" s="92">
        <v>200</v>
      </c>
      <c r="E85" s="92">
        <v>275</v>
      </c>
      <c r="F85" s="92">
        <v>189</v>
      </c>
      <c r="G85" s="92">
        <v>475</v>
      </c>
      <c r="H85" s="92">
        <v>852</v>
      </c>
      <c r="I85" s="92">
        <v>540</v>
      </c>
      <c r="J85" s="92">
        <v>274</v>
      </c>
      <c r="K85" s="93">
        <v>178</v>
      </c>
    </row>
    <row r="86" spans="1:11" x14ac:dyDescent="0.2">
      <c r="A86" s="281" t="s">
        <v>366</v>
      </c>
      <c r="B86" s="94">
        <v>70111</v>
      </c>
      <c r="C86" s="95">
        <v>5993</v>
      </c>
      <c r="D86" s="95">
        <v>5985</v>
      </c>
      <c r="E86" s="95">
        <v>6518</v>
      </c>
      <c r="F86" s="95">
        <v>3915</v>
      </c>
      <c r="G86" s="95">
        <v>16873</v>
      </c>
      <c r="H86" s="95">
        <v>19137</v>
      </c>
      <c r="I86" s="95">
        <v>6453</v>
      </c>
      <c r="J86" s="95">
        <v>3270</v>
      </c>
      <c r="K86" s="96">
        <v>1967</v>
      </c>
    </row>
    <row r="87" spans="1:11" x14ac:dyDescent="0.2">
      <c r="A87" s="26" t="s">
        <v>96</v>
      </c>
    </row>
    <row r="88" spans="1:11" x14ac:dyDescent="0.2">
      <c r="A88" s="26"/>
    </row>
    <row r="89" spans="1:11" x14ac:dyDescent="0.2">
      <c r="A89"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M41"/>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45.109375" style="18" customWidth="1"/>
    <col min="2" max="2" width="9.109375" style="18"/>
    <col min="3" max="4" width="7.6640625" style="18" customWidth="1"/>
    <col min="5" max="10" width="9.109375" style="18"/>
    <col min="11" max="11" width="10.44140625" style="18" customWidth="1"/>
    <col min="12" max="16384" width="9.109375" style="18"/>
  </cols>
  <sheetData>
    <row r="1" spans="1:13" s="404" customFormat="1" ht="0.9" customHeight="1" x14ac:dyDescent="0.2">
      <c r="A1" s="404" t="s">
        <v>827</v>
      </c>
    </row>
    <row r="2" spans="1:13" x14ac:dyDescent="0.2">
      <c r="A2" s="18" t="s">
        <v>211</v>
      </c>
    </row>
    <row r="3" spans="1:13" x14ac:dyDescent="0.2">
      <c r="A3" s="18" t="s">
        <v>829</v>
      </c>
    </row>
    <row r="5" spans="1:13" s="34" customFormat="1" ht="22.8" x14ac:dyDescent="0.2">
      <c r="A5" s="13" t="s">
        <v>156</v>
      </c>
      <c r="B5" s="57" t="s">
        <v>0</v>
      </c>
      <c r="C5" s="57" t="s">
        <v>46</v>
      </c>
      <c r="D5" s="57" t="s">
        <v>35</v>
      </c>
      <c r="E5" s="57" t="s">
        <v>36</v>
      </c>
      <c r="F5" s="57" t="s">
        <v>25</v>
      </c>
      <c r="G5" s="57" t="s">
        <v>26</v>
      </c>
      <c r="H5" s="57" t="s">
        <v>27</v>
      </c>
      <c r="I5" s="57" t="s">
        <v>37</v>
      </c>
      <c r="J5" s="57" t="s">
        <v>38</v>
      </c>
      <c r="K5" s="57" t="s">
        <v>39</v>
      </c>
      <c r="L5" s="57" t="s">
        <v>40</v>
      </c>
      <c r="M5" s="57" t="s">
        <v>41</v>
      </c>
    </row>
    <row r="6" spans="1:13" ht="12" x14ac:dyDescent="0.25">
      <c r="A6" s="284" t="s">
        <v>9</v>
      </c>
      <c r="B6" s="4" t="s">
        <v>53</v>
      </c>
      <c r="C6" s="3" t="s">
        <v>53</v>
      </c>
      <c r="D6" s="3" t="s">
        <v>53</v>
      </c>
      <c r="E6" s="3" t="s">
        <v>53</v>
      </c>
      <c r="F6" s="3" t="s">
        <v>53</v>
      </c>
      <c r="G6" s="3" t="s">
        <v>53</v>
      </c>
      <c r="H6" s="3" t="s">
        <v>53</v>
      </c>
      <c r="I6" s="3" t="s">
        <v>53</v>
      </c>
      <c r="J6" s="3" t="s">
        <v>53</v>
      </c>
      <c r="K6" s="3" t="s">
        <v>53</v>
      </c>
      <c r="L6" s="3" t="s">
        <v>53</v>
      </c>
      <c r="M6" s="5" t="s">
        <v>53</v>
      </c>
    </row>
    <row r="7" spans="1:13" x14ac:dyDescent="0.2">
      <c r="A7" s="285" t="s">
        <v>11</v>
      </c>
      <c r="B7" s="84">
        <v>156441</v>
      </c>
      <c r="C7" s="72">
        <v>11372</v>
      </c>
      <c r="D7" s="72">
        <v>13984</v>
      </c>
      <c r="E7" s="72">
        <v>15046</v>
      </c>
      <c r="F7" s="72">
        <v>14407</v>
      </c>
      <c r="G7" s="72">
        <v>12379</v>
      </c>
      <c r="H7" s="72">
        <v>10746</v>
      </c>
      <c r="I7" s="72">
        <v>10346</v>
      </c>
      <c r="J7" s="72">
        <v>23063</v>
      </c>
      <c r="K7" s="72">
        <v>20275</v>
      </c>
      <c r="L7" s="72">
        <v>14076</v>
      </c>
      <c r="M7" s="73">
        <v>10747</v>
      </c>
    </row>
    <row r="8" spans="1:13" x14ac:dyDescent="0.2">
      <c r="A8" s="286" t="s">
        <v>367</v>
      </c>
      <c r="B8" s="84">
        <v>132449</v>
      </c>
      <c r="C8" s="72">
        <v>9284</v>
      </c>
      <c r="D8" s="72">
        <v>11828</v>
      </c>
      <c r="E8" s="72">
        <v>13224</v>
      </c>
      <c r="F8" s="72">
        <v>12353</v>
      </c>
      <c r="G8" s="72">
        <v>9233</v>
      </c>
      <c r="H8" s="72">
        <v>8023</v>
      </c>
      <c r="I8" s="72">
        <v>8180</v>
      </c>
      <c r="J8" s="72">
        <v>19512</v>
      </c>
      <c r="K8" s="72">
        <v>17870</v>
      </c>
      <c r="L8" s="72">
        <v>12846</v>
      </c>
      <c r="M8" s="73">
        <v>10096</v>
      </c>
    </row>
    <row r="9" spans="1:13" x14ac:dyDescent="0.2">
      <c r="A9" s="286" t="s">
        <v>368</v>
      </c>
      <c r="B9" s="84">
        <v>15756</v>
      </c>
      <c r="C9" s="72">
        <v>1548</v>
      </c>
      <c r="D9" s="72">
        <v>1595</v>
      </c>
      <c r="E9" s="72">
        <v>1352</v>
      </c>
      <c r="F9" s="72">
        <v>1413</v>
      </c>
      <c r="G9" s="72">
        <v>1872</v>
      </c>
      <c r="H9" s="72">
        <v>1720</v>
      </c>
      <c r="I9" s="72">
        <v>1349</v>
      </c>
      <c r="J9" s="72">
        <v>2204</v>
      </c>
      <c r="K9" s="72">
        <v>1507</v>
      </c>
      <c r="L9" s="72">
        <v>802</v>
      </c>
      <c r="M9" s="73">
        <v>394</v>
      </c>
    </row>
    <row r="10" spans="1:13" x14ac:dyDescent="0.2">
      <c r="A10" s="286" t="s">
        <v>831</v>
      </c>
      <c r="B10" s="84">
        <v>5944</v>
      </c>
      <c r="C10" s="72">
        <v>549</v>
      </c>
      <c r="D10" s="72">
        <v>610</v>
      </c>
      <c r="E10" s="72">
        <v>531</v>
      </c>
      <c r="F10" s="72">
        <v>516</v>
      </c>
      <c r="G10" s="72">
        <v>636</v>
      </c>
      <c r="H10" s="72">
        <v>603</v>
      </c>
      <c r="I10" s="72">
        <v>471</v>
      </c>
      <c r="J10" s="72">
        <v>850</v>
      </c>
      <c r="K10" s="72">
        <v>633</v>
      </c>
      <c r="L10" s="72">
        <v>355</v>
      </c>
      <c r="M10" s="73">
        <v>190</v>
      </c>
    </row>
    <row r="11" spans="1:13" x14ac:dyDescent="0.2">
      <c r="A11" s="286" t="s">
        <v>832</v>
      </c>
      <c r="B11" s="84">
        <v>9812</v>
      </c>
      <c r="C11" s="72">
        <v>999</v>
      </c>
      <c r="D11" s="72">
        <v>985</v>
      </c>
      <c r="E11" s="72">
        <v>821</v>
      </c>
      <c r="F11" s="72">
        <v>897</v>
      </c>
      <c r="G11" s="72">
        <v>1236</v>
      </c>
      <c r="H11" s="72">
        <v>1117</v>
      </c>
      <c r="I11" s="72">
        <v>878</v>
      </c>
      <c r="J11" s="72">
        <v>1354</v>
      </c>
      <c r="K11" s="72">
        <v>874</v>
      </c>
      <c r="L11" s="72">
        <v>447</v>
      </c>
      <c r="M11" s="73">
        <v>204</v>
      </c>
    </row>
    <row r="12" spans="1:13" x14ac:dyDescent="0.2">
      <c r="A12" s="286" t="s">
        <v>369</v>
      </c>
      <c r="B12" s="84">
        <v>8236</v>
      </c>
      <c r="C12" s="72">
        <v>540</v>
      </c>
      <c r="D12" s="72">
        <v>561</v>
      </c>
      <c r="E12" s="72">
        <v>470</v>
      </c>
      <c r="F12" s="72">
        <v>641</v>
      </c>
      <c r="G12" s="72">
        <v>1274</v>
      </c>
      <c r="H12" s="72">
        <v>1003</v>
      </c>
      <c r="I12" s="72">
        <v>817</v>
      </c>
      <c r="J12" s="72">
        <v>1347</v>
      </c>
      <c r="K12" s="72">
        <v>898</v>
      </c>
      <c r="L12" s="72">
        <v>428</v>
      </c>
      <c r="M12" s="73">
        <v>257</v>
      </c>
    </row>
    <row r="13" spans="1:13" x14ac:dyDescent="0.2">
      <c r="A13" s="287" t="s">
        <v>370</v>
      </c>
      <c r="B13" s="84">
        <v>402</v>
      </c>
      <c r="C13" s="72">
        <v>33</v>
      </c>
      <c r="D13" s="72">
        <v>39</v>
      </c>
      <c r="E13" s="72">
        <v>37</v>
      </c>
      <c r="F13" s="72">
        <v>69</v>
      </c>
      <c r="G13" s="72">
        <v>43</v>
      </c>
      <c r="H13" s="72">
        <v>26</v>
      </c>
      <c r="I13" s="72">
        <v>30</v>
      </c>
      <c r="J13" s="72">
        <v>65</v>
      </c>
      <c r="K13" s="72">
        <v>37</v>
      </c>
      <c r="L13" s="72">
        <v>22</v>
      </c>
      <c r="M13" s="73">
        <v>1</v>
      </c>
    </row>
    <row r="14" spans="1:13" x14ac:dyDescent="0.2">
      <c r="A14" s="287" t="s">
        <v>834</v>
      </c>
      <c r="B14" s="84">
        <v>568</v>
      </c>
      <c r="C14" s="72">
        <v>38</v>
      </c>
      <c r="D14" s="72">
        <v>39</v>
      </c>
      <c r="E14" s="72">
        <v>35</v>
      </c>
      <c r="F14" s="72">
        <v>64</v>
      </c>
      <c r="G14" s="72">
        <v>120</v>
      </c>
      <c r="H14" s="72">
        <v>68</v>
      </c>
      <c r="I14" s="72">
        <v>43</v>
      </c>
      <c r="J14" s="72">
        <v>52</v>
      </c>
      <c r="K14" s="72">
        <v>50</v>
      </c>
      <c r="L14" s="72">
        <v>33</v>
      </c>
      <c r="M14" s="73">
        <v>26</v>
      </c>
    </row>
    <row r="15" spans="1:13" x14ac:dyDescent="0.2">
      <c r="A15" s="287" t="s">
        <v>310</v>
      </c>
      <c r="B15" s="84">
        <v>2195</v>
      </c>
      <c r="C15" s="72">
        <v>71</v>
      </c>
      <c r="D15" s="72">
        <v>96</v>
      </c>
      <c r="E15" s="72">
        <v>113</v>
      </c>
      <c r="F15" s="72">
        <v>129</v>
      </c>
      <c r="G15" s="72">
        <v>172</v>
      </c>
      <c r="H15" s="72">
        <v>178</v>
      </c>
      <c r="I15" s="72">
        <v>187</v>
      </c>
      <c r="J15" s="72">
        <v>569</v>
      </c>
      <c r="K15" s="72">
        <v>464</v>
      </c>
      <c r="L15" s="72">
        <v>126</v>
      </c>
      <c r="M15" s="73">
        <v>90</v>
      </c>
    </row>
    <row r="16" spans="1:13" x14ac:dyDescent="0.2">
      <c r="A16" s="287" t="s">
        <v>660</v>
      </c>
      <c r="B16" s="84">
        <v>179</v>
      </c>
      <c r="C16" s="72">
        <v>3</v>
      </c>
      <c r="D16" s="72">
        <v>9</v>
      </c>
      <c r="E16" s="72">
        <v>7</v>
      </c>
      <c r="F16" s="72">
        <v>12</v>
      </c>
      <c r="G16" s="72">
        <v>5</v>
      </c>
      <c r="H16" s="72">
        <v>10</v>
      </c>
      <c r="I16" s="72">
        <v>12</v>
      </c>
      <c r="J16" s="72">
        <v>77</v>
      </c>
      <c r="K16" s="72">
        <v>34</v>
      </c>
      <c r="L16" s="72">
        <v>7</v>
      </c>
      <c r="M16" s="73">
        <v>3</v>
      </c>
    </row>
    <row r="17" spans="1:13" x14ac:dyDescent="0.2">
      <c r="A17" s="287" t="s">
        <v>374</v>
      </c>
      <c r="B17" s="84">
        <v>1440</v>
      </c>
      <c r="C17" s="72">
        <v>39</v>
      </c>
      <c r="D17" s="72">
        <v>59</v>
      </c>
      <c r="E17" s="72">
        <v>74</v>
      </c>
      <c r="F17" s="72">
        <v>82</v>
      </c>
      <c r="G17" s="72">
        <v>75</v>
      </c>
      <c r="H17" s="72">
        <v>80</v>
      </c>
      <c r="I17" s="72">
        <v>124</v>
      </c>
      <c r="J17" s="72">
        <v>399</v>
      </c>
      <c r="K17" s="72">
        <v>355</v>
      </c>
      <c r="L17" s="72">
        <v>82</v>
      </c>
      <c r="M17" s="73">
        <v>71</v>
      </c>
    </row>
    <row r="18" spans="1:13" x14ac:dyDescent="0.2">
      <c r="A18" s="287" t="s">
        <v>375</v>
      </c>
      <c r="B18" s="84">
        <v>576</v>
      </c>
      <c r="C18" s="72">
        <v>29</v>
      </c>
      <c r="D18" s="72">
        <v>28</v>
      </c>
      <c r="E18" s="72">
        <v>32</v>
      </c>
      <c r="F18" s="72">
        <v>35</v>
      </c>
      <c r="G18" s="72">
        <v>92</v>
      </c>
      <c r="H18" s="72">
        <v>88</v>
      </c>
      <c r="I18" s="72">
        <v>51</v>
      </c>
      <c r="J18" s="72">
        <v>93</v>
      </c>
      <c r="K18" s="72">
        <v>75</v>
      </c>
      <c r="L18" s="72">
        <v>37</v>
      </c>
      <c r="M18" s="73">
        <v>16</v>
      </c>
    </row>
    <row r="19" spans="1:13" x14ac:dyDescent="0.2">
      <c r="A19" s="287" t="s">
        <v>309</v>
      </c>
      <c r="B19" s="84">
        <v>4827</v>
      </c>
      <c r="C19" s="72">
        <v>375</v>
      </c>
      <c r="D19" s="72">
        <v>367</v>
      </c>
      <c r="E19" s="72">
        <v>275</v>
      </c>
      <c r="F19" s="72">
        <v>372</v>
      </c>
      <c r="G19" s="72">
        <v>887</v>
      </c>
      <c r="H19" s="72">
        <v>688</v>
      </c>
      <c r="I19" s="72">
        <v>539</v>
      </c>
      <c r="J19" s="72">
        <v>630</v>
      </c>
      <c r="K19" s="72">
        <v>319</v>
      </c>
      <c r="L19" s="72">
        <v>236</v>
      </c>
      <c r="M19" s="73">
        <v>139</v>
      </c>
    </row>
    <row r="20" spans="1:13" x14ac:dyDescent="0.2">
      <c r="A20" s="287" t="s">
        <v>376</v>
      </c>
      <c r="B20" s="84">
        <v>244</v>
      </c>
      <c r="C20" s="72">
        <v>23</v>
      </c>
      <c r="D20" s="72">
        <v>20</v>
      </c>
      <c r="E20" s="72">
        <v>10</v>
      </c>
      <c r="F20" s="72">
        <v>7</v>
      </c>
      <c r="G20" s="72">
        <v>52</v>
      </c>
      <c r="H20" s="72">
        <v>43</v>
      </c>
      <c r="I20" s="72">
        <v>18</v>
      </c>
      <c r="J20" s="72">
        <v>31</v>
      </c>
      <c r="K20" s="72">
        <v>28</v>
      </c>
      <c r="L20" s="72">
        <v>11</v>
      </c>
      <c r="M20" s="73">
        <v>1</v>
      </c>
    </row>
    <row r="21" spans="1:13" x14ac:dyDescent="0.2">
      <c r="A21" s="285"/>
      <c r="B21" s="84" t="s">
        <v>53</v>
      </c>
      <c r="C21" s="72" t="s">
        <v>53</v>
      </c>
      <c r="D21" s="72" t="s">
        <v>53</v>
      </c>
      <c r="E21" s="72" t="s">
        <v>53</v>
      </c>
      <c r="F21" s="72" t="s">
        <v>53</v>
      </c>
      <c r="G21" s="72" t="s">
        <v>53</v>
      </c>
      <c r="H21" s="72" t="s">
        <v>53</v>
      </c>
      <c r="I21" s="72" t="s">
        <v>53</v>
      </c>
      <c r="J21" s="72" t="s">
        <v>53</v>
      </c>
      <c r="K21" s="72" t="s">
        <v>53</v>
      </c>
      <c r="L21" s="72" t="s">
        <v>53</v>
      </c>
      <c r="M21" s="73" t="s">
        <v>53</v>
      </c>
    </row>
    <row r="22" spans="1:13" x14ac:dyDescent="0.2">
      <c r="A22" s="285" t="s">
        <v>12</v>
      </c>
      <c r="B22" s="84">
        <v>76360</v>
      </c>
      <c r="C22" s="72">
        <v>5514</v>
      </c>
      <c r="D22" s="72">
        <v>6784</v>
      </c>
      <c r="E22" s="72">
        <v>7269</v>
      </c>
      <c r="F22" s="72">
        <v>6934</v>
      </c>
      <c r="G22" s="72">
        <v>5701</v>
      </c>
      <c r="H22" s="72">
        <v>5315</v>
      </c>
      <c r="I22" s="72">
        <v>5195</v>
      </c>
      <c r="J22" s="72">
        <v>11149</v>
      </c>
      <c r="K22" s="72">
        <v>9696</v>
      </c>
      <c r="L22" s="72">
        <v>7067</v>
      </c>
      <c r="M22" s="73">
        <v>5736</v>
      </c>
    </row>
    <row r="23" spans="1:13" x14ac:dyDescent="0.2">
      <c r="A23" s="286" t="s">
        <v>367</v>
      </c>
      <c r="B23" s="84">
        <v>65367</v>
      </c>
      <c r="C23" s="72">
        <v>4535</v>
      </c>
      <c r="D23" s="72">
        <v>5751</v>
      </c>
      <c r="E23" s="72">
        <v>6361</v>
      </c>
      <c r="F23" s="72">
        <v>5944</v>
      </c>
      <c r="G23" s="72">
        <v>4291</v>
      </c>
      <c r="H23" s="72">
        <v>4030</v>
      </c>
      <c r="I23" s="72">
        <v>4165</v>
      </c>
      <c r="J23" s="72">
        <v>9682</v>
      </c>
      <c r="K23" s="72">
        <v>8716</v>
      </c>
      <c r="L23" s="72">
        <v>6509</v>
      </c>
      <c r="M23" s="73">
        <v>5383</v>
      </c>
    </row>
    <row r="24" spans="1:13" x14ac:dyDescent="0.2">
      <c r="A24" s="286" t="s">
        <v>368</v>
      </c>
      <c r="B24" s="84">
        <v>7625</v>
      </c>
      <c r="C24" s="72">
        <v>721</v>
      </c>
      <c r="D24" s="72">
        <v>761</v>
      </c>
      <c r="E24" s="72">
        <v>677</v>
      </c>
      <c r="F24" s="72">
        <v>730</v>
      </c>
      <c r="G24" s="72">
        <v>942</v>
      </c>
      <c r="H24" s="72">
        <v>834</v>
      </c>
      <c r="I24" s="72">
        <v>660</v>
      </c>
      <c r="J24" s="72">
        <v>1033</v>
      </c>
      <c r="K24" s="72">
        <v>691</v>
      </c>
      <c r="L24" s="72">
        <v>364</v>
      </c>
      <c r="M24" s="73">
        <v>212</v>
      </c>
    </row>
    <row r="25" spans="1:13" x14ac:dyDescent="0.2">
      <c r="A25" s="286" t="s">
        <v>831</v>
      </c>
      <c r="B25" s="84">
        <v>2875</v>
      </c>
      <c r="C25" s="72">
        <v>252</v>
      </c>
      <c r="D25" s="72">
        <v>290</v>
      </c>
      <c r="E25" s="72">
        <v>268</v>
      </c>
      <c r="F25" s="72">
        <v>256</v>
      </c>
      <c r="G25" s="72">
        <v>310</v>
      </c>
      <c r="H25" s="72">
        <v>299</v>
      </c>
      <c r="I25" s="72">
        <v>239</v>
      </c>
      <c r="J25" s="72">
        <v>423</v>
      </c>
      <c r="K25" s="72">
        <v>283</v>
      </c>
      <c r="L25" s="72">
        <v>155</v>
      </c>
      <c r="M25" s="73">
        <v>100</v>
      </c>
    </row>
    <row r="26" spans="1:13" x14ac:dyDescent="0.2">
      <c r="A26" s="286" t="s">
        <v>832</v>
      </c>
      <c r="B26" s="84">
        <v>4750</v>
      </c>
      <c r="C26" s="72">
        <v>469</v>
      </c>
      <c r="D26" s="72">
        <v>471</v>
      </c>
      <c r="E26" s="72">
        <v>409</v>
      </c>
      <c r="F26" s="72">
        <v>474</v>
      </c>
      <c r="G26" s="72">
        <v>632</v>
      </c>
      <c r="H26" s="72">
        <v>535</v>
      </c>
      <c r="I26" s="72">
        <v>421</v>
      </c>
      <c r="J26" s="72">
        <v>610</v>
      </c>
      <c r="K26" s="72">
        <v>408</v>
      </c>
      <c r="L26" s="72">
        <v>209</v>
      </c>
      <c r="M26" s="73">
        <v>112</v>
      </c>
    </row>
    <row r="27" spans="1:13" x14ac:dyDescent="0.2">
      <c r="A27" s="286" t="s">
        <v>369</v>
      </c>
      <c r="B27" s="84">
        <v>3368</v>
      </c>
      <c r="C27" s="72">
        <v>258</v>
      </c>
      <c r="D27" s="72">
        <v>272</v>
      </c>
      <c r="E27" s="72">
        <v>231</v>
      </c>
      <c r="F27" s="72">
        <v>260</v>
      </c>
      <c r="G27" s="72">
        <v>468</v>
      </c>
      <c r="H27" s="72">
        <v>451</v>
      </c>
      <c r="I27" s="72">
        <v>370</v>
      </c>
      <c r="J27" s="72">
        <v>434</v>
      </c>
      <c r="K27" s="72">
        <v>289</v>
      </c>
      <c r="L27" s="72">
        <v>194</v>
      </c>
      <c r="M27" s="73">
        <v>141</v>
      </c>
    </row>
    <row r="28" spans="1:13" x14ac:dyDescent="0.2">
      <c r="A28" s="287" t="s">
        <v>370</v>
      </c>
      <c r="B28" s="84">
        <v>191</v>
      </c>
      <c r="C28" s="72">
        <v>13</v>
      </c>
      <c r="D28" s="72">
        <v>21</v>
      </c>
      <c r="E28" s="72">
        <v>14</v>
      </c>
      <c r="F28" s="72">
        <v>29</v>
      </c>
      <c r="G28" s="72">
        <v>17</v>
      </c>
      <c r="H28" s="72">
        <v>15</v>
      </c>
      <c r="I28" s="72">
        <v>19</v>
      </c>
      <c r="J28" s="72">
        <v>35</v>
      </c>
      <c r="K28" s="72">
        <v>18</v>
      </c>
      <c r="L28" s="72">
        <v>10</v>
      </c>
      <c r="M28" s="73">
        <v>0</v>
      </c>
    </row>
    <row r="29" spans="1:13" x14ac:dyDescent="0.2">
      <c r="A29" s="345" t="s">
        <v>834</v>
      </c>
      <c r="B29" s="84">
        <v>287</v>
      </c>
      <c r="C29" s="72">
        <v>20</v>
      </c>
      <c r="D29" s="72">
        <v>17</v>
      </c>
      <c r="E29" s="72">
        <v>16</v>
      </c>
      <c r="F29" s="72">
        <v>39</v>
      </c>
      <c r="G29" s="72">
        <v>57</v>
      </c>
      <c r="H29" s="72">
        <v>33</v>
      </c>
      <c r="I29" s="72">
        <v>31</v>
      </c>
      <c r="J29" s="72">
        <v>23</v>
      </c>
      <c r="K29" s="72">
        <v>20</v>
      </c>
      <c r="L29" s="72">
        <v>19</v>
      </c>
      <c r="M29" s="73">
        <v>12</v>
      </c>
    </row>
    <row r="30" spans="1:13" x14ac:dyDescent="0.2">
      <c r="A30" s="287" t="s">
        <v>310</v>
      </c>
      <c r="B30" s="84">
        <v>667</v>
      </c>
      <c r="C30" s="72">
        <v>29</v>
      </c>
      <c r="D30" s="72">
        <v>41</v>
      </c>
      <c r="E30" s="72">
        <v>50</v>
      </c>
      <c r="F30" s="72">
        <v>43</v>
      </c>
      <c r="G30" s="72">
        <v>65</v>
      </c>
      <c r="H30" s="72">
        <v>80</v>
      </c>
      <c r="I30" s="72">
        <v>60</v>
      </c>
      <c r="J30" s="72">
        <v>107</v>
      </c>
      <c r="K30" s="72">
        <v>92</v>
      </c>
      <c r="L30" s="72">
        <v>48</v>
      </c>
      <c r="M30" s="73">
        <v>52</v>
      </c>
    </row>
    <row r="31" spans="1:13" x14ac:dyDescent="0.2">
      <c r="A31" s="287" t="s">
        <v>660</v>
      </c>
      <c r="B31" s="84">
        <v>48</v>
      </c>
      <c r="C31" s="72">
        <v>2</v>
      </c>
      <c r="D31" s="72">
        <v>5</v>
      </c>
      <c r="E31" s="72">
        <v>3</v>
      </c>
      <c r="F31" s="72">
        <v>4</v>
      </c>
      <c r="G31" s="72">
        <v>2</v>
      </c>
      <c r="H31" s="72">
        <v>2</v>
      </c>
      <c r="I31" s="72">
        <v>8</v>
      </c>
      <c r="J31" s="72">
        <v>9</v>
      </c>
      <c r="K31" s="72">
        <v>8</v>
      </c>
      <c r="L31" s="72">
        <v>4</v>
      </c>
      <c r="M31" s="73">
        <v>1</v>
      </c>
    </row>
    <row r="32" spans="1:13" x14ac:dyDescent="0.2">
      <c r="A32" s="287" t="s">
        <v>374</v>
      </c>
      <c r="B32" s="84">
        <v>397</v>
      </c>
      <c r="C32" s="72">
        <v>20</v>
      </c>
      <c r="D32" s="72">
        <v>27</v>
      </c>
      <c r="E32" s="72">
        <v>32</v>
      </c>
      <c r="F32" s="72">
        <v>28</v>
      </c>
      <c r="G32" s="72">
        <v>35</v>
      </c>
      <c r="H32" s="72">
        <v>42</v>
      </c>
      <c r="I32" s="72">
        <v>28</v>
      </c>
      <c r="J32" s="72">
        <v>59</v>
      </c>
      <c r="K32" s="72">
        <v>54</v>
      </c>
      <c r="L32" s="72">
        <v>30</v>
      </c>
      <c r="M32" s="73">
        <v>42</v>
      </c>
    </row>
    <row r="33" spans="1:13" x14ac:dyDescent="0.2">
      <c r="A33" s="287" t="s">
        <v>375</v>
      </c>
      <c r="B33" s="84">
        <v>222</v>
      </c>
      <c r="C33" s="72">
        <v>7</v>
      </c>
      <c r="D33" s="72">
        <v>9</v>
      </c>
      <c r="E33" s="72">
        <v>15</v>
      </c>
      <c r="F33" s="72">
        <v>11</v>
      </c>
      <c r="G33" s="72">
        <v>28</v>
      </c>
      <c r="H33" s="72">
        <v>36</v>
      </c>
      <c r="I33" s="72">
        <v>24</v>
      </c>
      <c r="J33" s="72">
        <v>39</v>
      </c>
      <c r="K33" s="72">
        <v>30</v>
      </c>
      <c r="L33" s="72">
        <v>14</v>
      </c>
      <c r="M33" s="73">
        <v>9</v>
      </c>
    </row>
    <row r="34" spans="1:13" x14ac:dyDescent="0.2">
      <c r="A34" s="287" t="s">
        <v>309</v>
      </c>
      <c r="B34" s="84">
        <v>2118</v>
      </c>
      <c r="C34" s="72">
        <v>185</v>
      </c>
      <c r="D34" s="72">
        <v>182</v>
      </c>
      <c r="E34" s="72">
        <v>148</v>
      </c>
      <c r="F34" s="72">
        <v>146</v>
      </c>
      <c r="G34" s="72">
        <v>314</v>
      </c>
      <c r="H34" s="72">
        <v>307</v>
      </c>
      <c r="I34" s="72">
        <v>249</v>
      </c>
      <c r="J34" s="72">
        <v>255</v>
      </c>
      <c r="K34" s="72">
        <v>144</v>
      </c>
      <c r="L34" s="72">
        <v>112</v>
      </c>
      <c r="M34" s="73">
        <v>76</v>
      </c>
    </row>
    <row r="35" spans="1:13" x14ac:dyDescent="0.2">
      <c r="A35" s="288" t="s">
        <v>376</v>
      </c>
      <c r="B35" s="85">
        <v>105</v>
      </c>
      <c r="C35" s="86">
        <v>11</v>
      </c>
      <c r="D35" s="86">
        <v>11</v>
      </c>
      <c r="E35" s="86">
        <v>3</v>
      </c>
      <c r="F35" s="86">
        <v>3</v>
      </c>
      <c r="G35" s="86">
        <v>15</v>
      </c>
      <c r="H35" s="86">
        <v>16</v>
      </c>
      <c r="I35" s="86">
        <v>11</v>
      </c>
      <c r="J35" s="86">
        <v>14</v>
      </c>
      <c r="K35" s="86">
        <v>15</v>
      </c>
      <c r="L35" s="86">
        <v>5</v>
      </c>
      <c r="M35" s="87">
        <v>1</v>
      </c>
    </row>
    <row r="36" spans="1:13" s="399" customFormat="1" ht="0.9" customHeight="1" x14ac:dyDescent="0.2">
      <c r="A36" s="412" t="s">
        <v>278</v>
      </c>
      <c r="B36" s="72"/>
      <c r="C36" s="72"/>
      <c r="D36" s="72"/>
      <c r="E36" s="72"/>
      <c r="F36" s="72"/>
      <c r="G36" s="72"/>
      <c r="H36" s="72"/>
      <c r="I36" s="72"/>
      <c r="J36" s="72"/>
      <c r="K36" s="72"/>
      <c r="L36" s="72"/>
      <c r="M36" s="72"/>
    </row>
    <row r="37" spans="1:13" s="38" customFormat="1" x14ac:dyDescent="0.2">
      <c r="A37" s="80" t="s">
        <v>197</v>
      </c>
      <c r="B37" s="37"/>
      <c r="C37" s="37"/>
      <c r="D37" s="37"/>
      <c r="E37" s="37"/>
      <c r="F37" s="37"/>
      <c r="G37" s="37"/>
      <c r="H37" s="37"/>
      <c r="I37" s="37"/>
      <c r="J37" s="37"/>
      <c r="K37" s="37"/>
      <c r="L37" s="37"/>
      <c r="M37" s="37"/>
    </row>
    <row r="38" spans="1:13" s="38" customFormat="1" x14ac:dyDescent="0.2">
      <c r="A38" s="80" t="s">
        <v>190</v>
      </c>
      <c r="B38" s="37"/>
      <c r="C38" s="37"/>
      <c r="D38" s="37"/>
      <c r="E38" s="37"/>
      <c r="F38" s="37"/>
      <c r="G38" s="37"/>
      <c r="H38" s="37"/>
      <c r="I38" s="37"/>
      <c r="J38" s="37"/>
      <c r="K38" s="37"/>
      <c r="L38" s="37"/>
      <c r="M38" s="37"/>
    </row>
    <row r="39" spans="1:13" x14ac:dyDescent="0.2">
      <c r="A39" s="18" t="s">
        <v>196</v>
      </c>
      <c r="B39" s="26"/>
      <c r="C39" s="26"/>
      <c r="D39" s="26"/>
      <c r="E39" s="26"/>
      <c r="F39" s="26"/>
      <c r="G39" s="26"/>
      <c r="H39" s="26"/>
      <c r="I39" s="26"/>
      <c r="J39" s="26"/>
      <c r="K39" s="26"/>
      <c r="L39" s="26"/>
      <c r="M39" s="26"/>
    </row>
    <row r="40" spans="1:13" x14ac:dyDescent="0.2">
      <c r="B40" s="26"/>
      <c r="C40" s="26"/>
      <c r="D40" s="26"/>
      <c r="E40" s="26"/>
      <c r="F40" s="26"/>
      <c r="G40" s="26"/>
      <c r="H40" s="26"/>
      <c r="I40" s="26"/>
      <c r="J40" s="26"/>
      <c r="K40" s="26"/>
      <c r="L40" s="26"/>
      <c r="M40" s="26"/>
    </row>
    <row r="41" spans="1:13" x14ac:dyDescent="0.2">
      <c r="A41" s="18" t="s">
        <v>47</v>
      </c>
      <c r="B41" s="26"/>
      <c r="C41" s="26"/>
      <c r="D41" s="26"/>
      <c r="E41" s="26"/>
      <c r="F41" s="26"/>
      <c r="G41" s="26"/>
      <c r="H41" s="26"/>
      <c r="I41" s="26"/>
      <c r="J41" s="26"/>
      <c r="K41" s="26"/>
      <c r="L41" s="26"/>
      <c r="M41" s="26"/>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L42"/>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29" style="18" customWidth="1"/>
    <col min="2" max="2" width="9.109375" style="18"/>
    <col min="3" max="3" width="8.109375" style="18" customWidth="1"/>
    <col min="4" max="10" width="9.109375" style="18"/>
    <col min="11" max="11" width="9.88671875" style="18" customWidth="1"/>
    <col min="12" max="16384" width="9.109375" style="18"/>
  </cols>
  <sheetData>
    <row r="1" spans="1:12" s="404" customFormat="1" ht="0.9" customHeight="1" x14ac:dyDescent="0.2">
      <c r="A1" s="404" t="s">
        <v>827</v>
      </c>
    </row>
    <row r="2" spans="1:12" x14ac:dyDescent="0.2">
      <c r="A2" s="18" t="s">
        <v>212</v>
      </c>
    </row>
    <row r="3" spans="1:12" x14ac:dyDescent="0.2">
      <c r="A3" s="18" t="s">
        <v>829</v>
      </c>
    </row>
    <row r="5" spans="1:12" s="34" customFormat="1" ht="22.8" x14ac:dyDescent="0.2">
      <c r="A5" s="13" t="s">
        <v>156</v>
      </c>
      <c r="B5" s="6" t="s">
        <v>0</v>
      </c>
      <c r="C5" s="6" t="s">
        <v>173</v>
      </c>
      <c r="D5" s="6" t="s">
        <v>174</v>
      </c>
      <c r="E5" s="6" t="s">
        <v>175</v>
      </c>
      <c r="F5" s="6" t="s">
        <v>176</v>
      </c>
      <c r="G5" s="6" t="s">
        <v>27</v>
      </c>
      <c r="H5" s="6" t="s">
        <v>37</v>
      </c>
      <c r="I5" s="6" t="s">
        <v>38</v>
      </c>
      <c r="J5" s="6" t="s">
        <v>39</v>
      </c>
      <c r="K5" s="6" t="s">
        <v>40</v>
      </c>
      <c r="L5" s="6" t="s">
        <v>41</v>
      </c>
    </row>
    <row r="6" spans="1:12" ht="12" x14ac:dyDescent="0.25">
      <c r="A6" s="289" t="s">
        <v>13</v>
      </c>
      <c r="B6" s="4" t="s">
        <v>53</v>
      </c>
      <c r="C6" s="3" t="s">
        <v>53</v>
      </c>
      <c r="D6" s="3" t="s">
        <v>53</v>
      </c>
      <c r="E6" s="3" t="s">
        <v>53</v>
      </c>
      <c r="F6" s="3" t="s">
        <v>53</v>
      </c>
      <c r="G6" s="3" t="s">
        <v>53</v>
      </c>
      <c r="H6" s="3" t="s">
        <v>53</v>
      </c>
      <c r="I6" s="3" t="s">
        <v>53</v>
      </c>
      <c r="J6" s="3" t="s">
        <v>53</v>
      </c>
      <c r="K6" s="3" t="s">
        <v>53</v>
      </c>
      <c r="L6" s="5" t="s">
        <v>53</v>
      </c>
    </row>
    <row r="7" spans="1:12" x14ac:dyDescent="0.2">
      <c r="A7" s="290" t="s">
        <v>10</v>
      </c>
      <c r="B7" s="84">
        <v>145069</v>
      </c>
      <c r="C7" s="72">
        <v>20029</v>
      </c>
      <c r="D7" s="72">
        <v>17994</v>
      </c>
      <c r="E7" s="72">
        <v>8128</v>
      </c>
      <c r="F7" s="72">
        <v>9665</v>
      </c>
      <c r="G7" s="72">
        <v>10746</v>
      </c>
      <c r="H7" s="72">
        <v>10346</v>
      </c>
      <c r="I7" s="72">
        <v>23063</v>
      </c>
      <c r="J7" s="72">
        <v>20275</v>
      </c>
      <c r="K7" s="72">
        <v>14076</v>
      </c>
      <c r="L7" s="73">
        <v>10747</v>
      </c>
    </row>
    <row r="8" spans="1:12" x14ac:dyDescent="0.2">
      <c r="A8" s="292" t="s">
        <v>377</v>
      </c>
      <c r="B8" s="84">
        <v>63238</v>
      </c>
      <c r="C8" s="72">
        <v>14158</v>
      </c>
      <c r="D8" s="72">
        <v>11935</v>
      </c>
      <c r="E8" s="72">
        <v>4949</v>
      </c>
      <c r="F8" s="72">
        <v>5612</v>
      </c>
      <c r="G8" s="72">
        <v>5492</v>
      </c>
      <c r="H8" s="72">
        <v>4772</v>
      </c>
      <c r="I8" s="72">
        <v>8073</v>
      </c>
      <c r="J8" s="72">
        <v>4615</v>
      </c>
      <c r="K8" s="72">
        <v>2311</v>
      </c>
      <c r="L8" s="73">
        <v>1321</v>
      </c>
    </row>
    <row r="9" spans="1:12" x14ac:dyDescent="0.2">
      <c r="A9" s="292" t="s">
        <v>378</v>
      </c>
      <c r="B9" s="84">
        <v>81831</v>
      </c>
      <c r="C9" s="72">
        <v>5871</v>
      </c>
      <c r="D9" s="72">
        <v>6059</v>
      </c>
      <c r="E9" s="72">
        <v>3179</v>
      </c>
      <c r="F9" s="72">
        <v>4053</v>
      </c>
      <c r="G9" s="72">
        <v>5254</v>
      </c>
      <c r="H9" s="72">
        <v>5574</v>
      </c>
      <c r="I9" s="72">
        <v>14990</v>
      </c>
      <c r="J9" s="72">
        <v>15660</v>
      </c>
      <c r="K9" s="72">
        <v>11765</v>
      </c>
      <c r="L9" s="73">
        <v>9426</v>
      </c>
    </row>
    <row r="10" spans="1:12" x14ac:dyDescent="0.2">
      <c r="A10" s="292" t="s">
        <v>379</v>
      </c>
      <c r="B10" s="84">
        <v>25827</v>
      </c>
      <c r="C10" s="72">
        <v>1072</v>
      </c>
      <c r="D10" s="72">
        <v>1322</v>
      </c>
      <c r="E10" s="72">
        <v>738</v>
      </c>
      <c r="F10" s="72">
        <v>921</v>
      </c>
      <c r="G10" s="72">
        <v>1217</v>
      </c>
      <c r="H10" s="72">
        <v>1486</v>
      </c>
      <c r="I10" s="72">
        <v>4537</v>
      </c>
      <c r="J10" s="72">
        <v>5741</v>
      </c>
      <c r="K10" s="72">
        <v>4905</v>
      </c>
      <c r="L10" s="73">
        <v>3888</v>
      </c>
    </row>
    <row r="11" spans="1:12" x14ac:dyDescent="0.2">
      <c r="A11" s="292" t="s">
        <v>380</v>
      </c>
      <c r="B11" s="84">
        <v>30720</v>
      </c>
      <c r="C11" s="72">
        <v>1605</v>
      </c>
      <c r="D11" s="72">
        <v>2054</v>
      </c>
      <c r="E11" s="72">
        <v>1162</v>
      </c>
      <c r="F11" s="72">
        <v>1442</v>
      </c>
      <c r="G11" s="72">
        <v>1806</v>
      </c>
      <c r="H11" s="72">
        <v>1910</v>
      </c>
      <c r="I11" s="72">
        <v>5539</v>
      </c>
      <c r="J11" s="72">
        <v>6244</v>
      </c>
      <c r="K11" s="72">
        <v>4705</v>
      </c>
      <c r="L11" s="73">
        <v>4253</v>
      </c>
    </row>
    <row r="12" spans="1:12" x14ac:dyDescent="0.2">
      <c r="A12" s="292" t="s">
        <v>381</v>
      </c>
      <c r="B12" s="84">
        <v>14441</v>
      </c>
      <c r="C12" s="72">
        <v>2313</v>
      </c>
      <c r="D12" s="72">
        <v>1805</v>
      </c>
      <c r="E12" s="72">
        <v>931</v>
      </c>
      <c r="F12" s="72">
        <v>1211</v>
      </c>
      <c r="G12" s="72">
        <v>1586</v>
      </c>
      <c r="H12" s="72">
        <v>1431</v>
      </c>
      <c r="I12" s="72">
        <v>2528</v>
      </c>
      <c r="J12" s="72">
        <v>1604</v>
      </c>
      <c r="K12" s="72">
        <v>710</v>
      </c>
      <c r="L12" s="73">
        <v>322</v>
      </c>
    </row>
    <row r="13" spans="1:12" x14ac:dyDescent="0.2">
      <c r="A13" s="292" t="s">
        <v>382</v>
      </c>
      <c r="B13" s="84">
        <v>9192</v>
      </c>
      <c r="C13" s="72">
        <v>773</v>
      </c>
      <c r="D13" s="72">
        <v>794</v>
      </c>
      <c r="E13" s="72">
        <v>257</v>
      </c>
      <c r="F13" s="72">
        <v>308</v>
      </c>
      <c r="G13" s="72">
        <v>443</v>
      </c>
      <c r="H13" s="72">
        <v>575</v>
      </c>
      <c r="I13" s="72">
        <v>2085</v>
      </c>
      <c r="J13" s="72">
        <v>1852</v>
      </c>
      <c r="K13" s="72">
        <v>1273</v>
      </c>
      <c r="L13" s="73">
        <v>832</v>
      </c>
    </row>
    <row r="14" spans="1:12" x14ac:dyDescent="0.2">
      <c r="A14" s="292" t="s">
        <v>383</v>
      </c>
      <c r="B14" s="84">
        <v>1651</v>
      </c>
      <c r="C14" s="72">
        <v>108</v>
      </c>
      <c r="D14" s="72">
        <v>84</v>
      </c>
      <c r="E14" s="72">
        <v>91</v>
      </c>
      <c r="F14" s="72">
        <v>171</v>
      </c>
      <c r="G14" s="72">
        <v>202</v>
      </c>
      <c r="H14" s="72">
        <v>172</v>
      </c>
      <c r="I14" s="72">
        <v>301</v>
      </c>
      <c r="J14" s="72">
        <v>219</v>
      </c>
      <c r="K14" s="72">
        <v>172</v>
      </c>
      <c r="L14" s="73">
        <v>131</v>
      </c>
    </row>
    <row r="15" spans="1:12" x14ac:dyDescent="0.2">
      <c r="A15" s="290"/>
      <c r="B15" s="84" t="s">
        <v>53</v>
      </c>
      <c r="C15" s="72" t="s">
        <v>53</v>
      </c>
      <c r="D15" s="72" t="s">
        <v>53</v>
      </c>
      <c r="E15" s="72" t="s">
        <v>53</v>
      </c>
      <c r="F15" s="72" t="s">
        <v>53</v>
      </c>
      <c r="G15" s="72" t="s">
        <v>53</v>
      </c>
      <c r="H15" s="72" t="s">
        <v>53</v>
      </c>
      <c r="I15" s="72" t="s">
        <v>53</v>
      </c>
      <c r="J15" s="72" t="s">
        <v>53</v>
      </c>
      <c r="K15" s="72" t="s">
        <v>53</v>
      </c>
      <c r="L15" s="73" t="s">
        <v>53</v>
      </c>
    </row>
    <row r="16" spans="1:12" x14ac:dyDescent="0.2">
      <c r="A16" s="290" t="s">
        <v>14</v>
      </c>
      <c r="B16" s="84">
        <v>70846</v>
      </c>
      <c r="C16" s="72">
        <v>9753</v>
      </c>
      <c r="D16" s="72">
        <v>8601</v>
      </c>
      <c r="E16" s="72">
        <v>3848</v>
      </c>
      <c r="F16" s="72">
        <v>4486</v>
      </c>
      <c r="G16" s="72">
        <v>5315</v>
      </c>
      <c r="H16" s="72">
        <v>5195</v>
      </c>
      <c r="I16" s="72">
        <v>11149</v>
      </c>
      <c r="J16" s="72">
        <v>9696</v>
      </c>
      <c r="K16" s="72">
        <v>7067</v>
      </c>
      <c r="L16" s="73">
        <v>5736</v>
      </c>
    </row>
    <row r="17" spans="1:12" x14ac:dyDescent="0.2">
      <c r="A17" s="292" t="s">
        <v>377</v>
      </c>
      <c r="B17" s="84">
        <v>29813</v>
      </c>
      <c r="C17" s="72">
        <v>6816</v>
      </c>
      <c r="D17" s="72">
        <v>5673</v>
      </c>
      <c r="E17" s="72">
        <v>2255</v>
      </c>
      <c r="F17" s="72">
        <v>2492</v>
      </c>
      <c r="G17" s="72">
        <v>2619</v>
      </c>
      <c r="H17" s="72">
        <v>2372</v>
      </c>
      <c r="I17" s="72">
        <v>3930</v>
      </c>
      <c r="J17" s="72">
        <v>2133</v>
      </c>
      <c r="K17" s="72">
        <v>967</v>
      </c>
      <c r="L17" s="73">
        <v>556</v>
      </c>
    </row>
    <row r="18" spans="1:12" x14ac:dyDescent="0.2">
      <c r="A18" s="292" t="s">
        <v>378</v>
      </c>
      <c r="B18" s="84">
        <v>41033</v>
      </c>
      <c r="C18" s="72">
        <v>2937</v>
      </c>
      <c r="D18" s="72">
        <v>2928</v>
      </c>
      <c r="E18" s="72">
        <v>1593</v>
      </c>
      <c r="F18" s="72">
        <v>1994</v>
      </c>
      <c r="G18" s="72">
        <v>2696</v>
      </c>
      <c r="H18" s="72">
        <v>2823</v>
      </c>
      <c r="I18" s="72">
        <v>7219</v>
      </c>
      <c r="J18" s="72">
        <v>7563</v>
      </c>
      <c r="K18" s="72">
        <v>6100</v>
      </c>
      <c r="L18" s="73">
        <v>5180</v>
      </c>
    </row>
    <row r="19" spans="1:12" x14ac:dyDescent="0.2">
      <c r="A19" s="292" t="s">
        <v>379</v>
      </c>
      <c r="B19" s="84">
        <v>12751</v>
      </c>
      <c r="C19" s="72">
        <v>553</v>
      </c>
      <c r="D19" s="72">
        <v>587</v>
      </c>
      <c r="E19" s="72">
        <v>366</v>
      </c>
      <c r="F19" s="72">
        <v>425</v>
      </c>
      <c r="G19" s="72">
        <v>556</v>
      </c>
      <c r="H19" s="72">
        <v>667</v>
      </c>
      <c r="I19" s="72">
        <v>2086</v>
      </c>
      <c r="J19" s="72">
        <v>2747</v>
      </c>
      <c r="K19" s="72">
        <v>2528</v>
      </c>
      <c r="L19" s="73">
        <v>2236</v>
      </c>
    </row>
    <row r="20" spans="1:12" x14ac:dyDescent="0.2">
      <c r="A20" s="292" t="s">
        <v>380</v>
      </c>
      <c r="B20" s="84">
        <v>15268</v>
      </c>
      <c r="C20" s="72">
        <v>817</v>
      </c>
      <c r="D20" s="72">
        <v>1017</v>
      </c>
      <c r="E20" s="72">
        <v>593</v>
      </c>
      <c r="F20" s="72">
        <v>714</v>
      </c>
      <c r="G20" s="72">
        <v>941</v>
      </c>
      <c r="H20" s="72">
        <v>967</v>
      </c>
      <c r="I20" s="72">
        <v>2642</v>
      </c>
      <c r="J20" s="72">
        <v>2925</v>
      </c>
      <c r="K20" s="72">
        <v>2430</v>
      </c>
      <c r="L20" s="73">
        <v>2222</v>
      </c>
    </row>
    <row r="21" spans="1:12" x14ac:dyDescent="0.2">
      <c r="A21" s="292" t="s">
        <v>381</v>
      </c>
      <c r="B21" s="84">
        <v>7528</v>
      </c>
      <c r="C21" s="72">
        <v>1123</v>
      </c>
      <c r="D21" s="72">
        <v>944</v>
      </c>
      <c r="E21" s="72">
        <v>472</v>
      </c>
      <c r="F21" s="72">
        <v>636</v>
      </c>
      <c r="G21" s="72">
        <v>864</v>
      </c>
      <c r="H21" s="72">
        <v>777</v>
      </c>
      <c r="I21" s="72">
        <v>1310</v>
      </c>
      <c r="J21" s="72">
        <v>835</v>
      </c>
      <c r="K21" s="72">
        <v>373</v>
      </c>
      <c r="L21" s="73">
        <v>194</v>
      </c>
    </row>
    <row r="22" spans="1:12" x14ac:dyDescent="0.2">
      <c r="A22" s="292" t="s">
        <v>382</v>
      </c>
      <c r="B22" s="84">
        <v>4719</v>
      </c>
      <c r="C22" s="72">
        <v>383</v>
      </c>
      <c r="D22" s="72">
        <v>339</v>
      </c>
      <c r="E22" s="72">
        <v>123</v>
      </c>
      <c r="F22" s="72">
        <v>147</v>
      </c>
      <c r="G22" s="72">
        <v>239</v>
      </c>
      <c r="H22" s="72">
        <v>329</v>
      </c>
      <c r="I22" s="72">
        <v>1038</v>
      </c>
      <c r="J22" s="72">
        <v>961</v>
      </c>
      <c r="K22" s="72">
        <v>696</v>
      </c>
      <c r="L22" s="73">
        <v>464</v>
      </c>
    </row>
    <row r="23" spans="1:12" x14ac:dyDescent="0.2">
      <c r="A23" s="292" t="s">
        <v>383</v>
      </c>
      <c r="B23" s="84">
        <v>767</v>
      </c>
      <c r="C23" s="72">
        <v>61</v>
      </c>
      <c r="D23" s="72">
        <v>41</v>
      </c>
      <c r="E23" s="72">
        <v>39</v>
      </c>
      <c r="F23" s="72">
        <v>72</v>
      </c>
      <c r="G23" s="72">
        <v>96</v>
      </c>
      <c r="H23" s="72">
        <v>83</v>
      </c>
      <c r="I23" s="72">
        <v>143</v>
      </c>
      <c r="J23" s="72">
        <v>95</v>
      </c>
      <c r="K23" s="72">
        <v>73</v>
      </c>
      <c r="L23" s="73">
        <v>64</v>
      </c>
    </row>
    <row r="24" spans="1:12" x14ac:dyDescent="0.2">
      <c r="A24" s="290"/>
      <c r="B24" s="84" t="s">
        <v>53</v>
      </c>
      <c r="C24" s="72" t="s">
        <v>53</v>
      </c>
      <c r="D24" s="72" t="s">
        <v>53</v>
      </c>
      <c r="E24" s="72" t="s">
        <v>53</v>
      </c>
      <c r="F24" s="72" t="s">
        <v>53</v>
      </c>
      <c r="G24" s="72" t="s">
        <v>53</v>
      </c>
      <c r="H24" s="72" t="s">
        <v>53</v>
      </c>
      <c r="I24" s="72" t="s">
        <v>53</v>
      </c>
      <c r="J24" s="72" t="s">
        <v>53</v>
      </c>
      <c r="K24" s="72" t="s">
        <v>53</v>
      </c>
      <c r="L24" s="73" t="s">
        <v>53</v>
      </c>
    </row>
    <row r="25" spans="1:12" ht="12" x14ac:dyDescent="0.25">
      <c r="A25" s="291" t="s">
        <v>15</v>
      </c>
      <c r="B25" s="84" t="s">
        <v>53</v>
      </c>
      <c r="C25" s="72" t="s">
        <v>53</v>
      </c>
      <c r="D25" s="72" t="s">
        <v>53</v>
      </c>
      <c r="E25" s="72" t="s">
        <v>53</v>
      </c>
      <c r="F25" s="72" t="s">
        <v>53</v>
      </c>
      <c r="G25" s="72" t="s">
        <v>53</v>
      </c>
      <c r="H25" s="72" t="s">
        <v>53</v>
      </c>
      <c r="I25" s="72" t="s">
        <v>53</v>
      </c>
      <c r="J25" s="72" t="s">
        <v>53</v>
      </c>
      <c r="K25" s="72" t="s">
        <v>53</v>
      </c>
      <c r="L25" s="73" t="s">
        <v>53</v>
      </c>
    </row>
    <row r="26" spans="1:12" x14ac:dyDescent="0.2">
      <c r="A26" s="290" t="s">
        <v>10</v>
      </c>
      <c r="B26" s="84">
        <v>145069</v>
      </c>
      <c r="C26" s="72">
        <v>20029</v>
      </c>
      <c r="D26" s="72">
        <v>17994</v>
      </c>
      <c r="E26" s="72">
        <v>8128</v>
      </c>
      <c r="F26" s="72">
        <v>9665</v>
      </c>
      <c r="G26" s="72">
        <v>10746</v>
      </c>
      <c r="H26" s="72">
        <v>10346</v>
      </c>
      <c r="I26" s="72">
        <v>23063</v>
      </c>
      <c r="J26" s="72">
        <v>20275</v>
      </c>
      <c r="K26" s="72">
        <v>14076</v>
      </c>
      <c r="L26" s="73">
        <v>10747</v>
      </c>
    </row>
    <row r="27" spans="1:12" x14ac:dyDescent="0.2">
      <c r="A27" s="292" t="s">
        <v>377</v>
      </c>
      <c r="B27" s="84">
        <v>63238</v>
      </c>
      <c r="C27" s="72">
        <v>14158</v>
      </c>
      <c r="D27" s="72">
        <v>11935</v>
      </c>
      <c r="E27" s="72">
        <v>4949</v>
      </c>
      <c r="F27" s="72">
        <v>5612</v>
      </c>
      <c r="G27" s="72">
        <v>5492</v>
      </c>
      <c r="H27" s="72">
        <v>4772</v>
      </c>
      <c r="I27" s="72">
        <v>8073</v>
      </c>
      <c r="J27" s="72">
        <v>4615</v>
      </c>
      <c r="K27" s="72">
        <v>2311</v>
      </c>
      <c r="L27" s="73">
        <v>1321</v>
      </c>
    </row>
    <row r="28" spans="1:12" x14ac:dyDescent="0.2">
      <c r="A28" s="292" t="s">
        <v>384</v>
      </c>
      <c r="B28" s="84">
        <v>81831</v>
      </c>
      <c r="C28" s="72">
        <v>5871</v>
      </c>
      <c r="D28" s="72">
        <v>6059</v>
      </c>
      <c r="E28" s="72">
        <v>3179</v>
      </c>
      <c r="F28" s="72">
        <v>4053</v>
      </c>
      <c r="G28" s="72">
        <v>5254</v>
      </c>
      <c r="H28" s="72">
        <v>5574</v>
      </c>
      <c r="I28" s="72">
        <v>14990</v>
      </c>
      <c r="J28" s="72">
        <v>15660</v>
      </c>
      <c r="K28" s="72">
        <v>11765</v>
      </c>
      <c r="L28" s="73">
        <v>9426</v>
      </c>
    </row>
    <row r="29" spans="1:12" x14ac:dyDescent="0.2">
      <c r="A29" s="293" t="s">
        <v>385</v>
      </c>
      <c r="B29" s="84">
        <v>21300</v>
      </c>
      <c r="C29" s="72">
        <v>2235</v>
      </c>
      <c r="D29" s="72">
        <v>2290</v>
      </c>
      <c r="E29" s="72">
        <v>1114</v>
      </c>
      <c r="F29" s="72">
        <v>1215</v>
      </c>
      <c r="G29" s="72">
        <v>1478</v>
      </c>
      <c r="H29" s="72">
        <v>1580</v>
      </c>
      <c r="I29" s="72">
        <v>4303</v>
      </c>
      <c r="J29" s="72">
        <v>3661</v>
      </c>
      <c r="K29" s="72">
        <v>2068</v>
      </c>
      <c r="L29" s="73">
        <v>1356</v>
      </c>
    </row>
    <row r="30" spans="1:12" x14ac:dyDescent="0.2">
      <c r="A30" s="293" t="s">
        <v>386</v>
      </c>
      <c r="B30" s="84">
        <v>29057</v>
      </c>
      <c r="C30" s="72">
        <v>2069</v>
      </c>
      <c r="D30" s="72">
        <v>2167</v>
      </c>
      <c r="E30" s="72">
        <v>1056</v>
      </c>
      <c r="F30" s="72">
        <v>1388</v>
      </c>
      <c r="G30" s="72">
        <v>1742</v>
      </c>
      <c r="H30" s="72">
        <v>1858</v>
      </c>
      <c r="I30" s="72">
        <v>5086</v>
      </c>
      <c r="J30" s="72">
        <v>5708</v>
      </c>
      <c r="K30" s="72">
        <v>4590</v>
      </c>
      <c r="L30" s="73">
        <v>3393</v>
      </c>
    </row>
    <row r="31" spans="1:12" x14ac:dyDescent="0.2">
      <c r="A31" s="293" t="s">
        <v>387</v>
      </c>
      <c r="B31" s="84">
        <v>30808</v>
      </c>
      <c r="C31" s="72">
        <v>1556</v>
      </c>
      <c r="D31" s="72">
        <v>1594</v>
      </c>
      <c r="E31" s="72">
        <v>1001</v>
      </c>
      <c r="F31" s="72">
        <v>1442</v>
      </c>
      <c r="G31" s="72">
        <v>2015</v>
      </c>
      <c r="H31" s="72">
        <v>2111</v>
      </c>
      <c r="I31" s="72">
        <v>5389</v>
      </c>
      <c r="J31" s="72">
        <v>6135</v>
      </c>
      <c r="K31" s="72">
        <v>4995</v>
      </c>
      <c r="L31" s="73">
        <v>4570</v>
      </c>
    </row>
    <row r="32" spans="1:12" x14ac:dyDescent="0.2">
      <c r="A32" s="293" t="s">
        <v>388</v>
      </c>
      <c r="B32" s="84">
        <v>666</v>
      </c>
      <c r="C32" s="72">
        <v>11</v>
      </c>
      <c r="D32" s="72">
        <v>8</v>
      </c>
      <c r="E32" s="72">
        <v>8</v>
      </c>
      <c r="F32" s="72">
        <v>8</v>
      </c>
      <c r="G32" s="72">
        <v>19</v>
      </c>
      <c r="H32" s="72">
        <v>25</v>
      </c>
      <c r="I32" s="72">
        <v>212</v>
      </c>
      <c r="J32" s="72">
        <v>156</v>
      </c>
      <c r="K32" s="72">
        <v>112</v>
      </c>
      <c r="L32" s="73">
        <v>107</v>
      </c>
    </row>
    <row r="33" spans="1:12" x14ac:dyDescent="0.2">
      <c r="A33" s="290"/>
      <c r="B33" s="84" t="s">
        <v>53</v>
      </c>
      <c r="C33" s="72" t="s">
        <v>53</v>
      </c>
      <c r="D33" s="72" t="s">
        <v>53</v>
      </c>
      <c r="E33" s="72" t="s">
        <v>53</v>
      </c>
      <c r="F33" s="72" t="s">
        <v>53</v>
      </c>
      <c r="G33" s="72" t="s">
        <v>53</v>
      </c>
      <c r="H33" s="72" t="s">
        <v>53</v>
      </c>
      <c r="I33" s="72" t="s">
        <v>53</v>
      </c>
      <c r="J33" s="72" t="s">
        <v>53</v>
      </c>
      <c r="K33" s="72" t="s">
        <v>53</v>
      </c>
      <c r="L33" s="73" t="s">
        <v>53</v>
      </c>
    </row>
    <row r="34" spans="1:12" x14ac:dyDescent="0.2">
      <c r="A34" s="290" t="s">
        <v>14</v>
      </c>
      <c r="B34" s="84">
        <v>70846</v>
      </c>
      <c r="C34" s="72">
        <v>9753</v>
      </c>
      <c r="D34" s="72">
        <v>8601</v>
      </c>
      <c r="E34" s="72">
        <v>3848</v>
      </c>
      <c r="F34" s="72">
        <v>4486</v>
      </c>
      <c r="G34" s="72">
        <v>5315</v>
      </c>
      <c r="H34" s="72">
        <v>5195</v>
      </c>
      <c r="I34" s="72">
        <v>11149</v>
      </c>
      <c r="J34" s="72">
        <v>9696</v>
      </c>
      <c r="K34" s="72">
        <v>7067</v>
      </c>
      <c r="L34" s="73">
        <v>5736</v>
      </c>
    </row>
    <row r="35" spans="1:12" x14ac:dyDescent="0.2">
      <c r="A35" s="292" t="s">
        <v>377</v>
      </c>
      <c r="B35" s="84">
        <v>29813</v>
      </c>
      <c r="C35" s="72">
        <v>6816</v>
      </c>
      <c r="D35" s="72">
        <v>5673</v>
      </c>
      <c r="E35" s="72">
        <v>2255</v>
      </c>
      <c r="F35" s="72">
        <v>2492</v>
      </c>
      <c r="G35" s="72">
        <v>2619</v>
      </c>
      <c r="H35" s="72">
        <v>2372</v>
      </c>
      <c r="I35" s="72">
        <v>3930</v>
      </c>
      <c r="J35" s="72">
        <v>2133</v>
      </c>
      <c r="K35" s="72">
        <v>967</v>
      </c>
      <c r="L35" s="73">
        <v>556</v>
      </c>
    </row>
    <row r="36" spans="1:12" x14ac:dyDescent="0.2">
      <c r="A36" s="292" t="s">
        <v>384</v>
      </c>
      <c r="B36" s="84">
        <v>41033</v>
      </c>
      <c r="C36" s="72">
        <v>2937</v>
      </c>
      <c r="D36" s="72">
        <v>2928</v>
      </c>
      <c r="E36" s="72">
        <v>1593</v>
      </c>
      <c r="F36" s="72">
        <v>1994</v>
      </c>
      <c r="G36" s="72">
        <v>2696</v>
      </c>
      <c r="H36" s="72">
        <v>2823</v>
      </c>
      <c r="I36" s="72">
        <v>7219</v>
      </c>
      <c r="J36" s="72">
        <v>7563</v>
      </c>
      <c r="K36" s="72">
        <v>6100</v>
      </c>
      <c r="L36" s="73">
        <v>5180</v>
      </c>
    </row>
    <row r="37" spans="1:12" x14ac:dyDescent="0.2">
      <c r="A37" s="293" t="s">
        <v>385</v>
      </c>
      <c r="B37" s="84">
        <v>10979</v>
      </c>
      <c r="C37" s="72">
        <v>1150</v>
      </c>
      <c r="D37" s="72">
        <v>1119</v>
      </c>
      <c r="E37" s="72">
        <v>563</v>
      </c>
      <c r="F37" s="72">
        <v>604</v>
      </c>
      <c r="G37" s="72">
        <v>752</v>
      </c>
      <c r="H37" s="72">
        <v>810</v>
      </c>
      <c r="I37" s="72">
        <v>2195</v>
      </c>
      <c r="J37" s="72">
        <v>1911</v>
      </c>
      <c r="K37" s="72">
        <v>1102</v>
      </c>
      <c r="L37" s="73">
        <v>773</v>
      </c>
    </row>
    <row r="38" spans="1:12" x14ac:dyDescent="0.2">
      <c r="A38" s="293" t="s">
        <v>386</v>
      </c>
      <c r="B38" s="84">
        <v>14810</v>
      </c>
      <c r="C38" s="72">
        <v>1014</v>
      </c>
      <c r="D38" s="72">
        <v>1044</v>
      </c>
      <c r="E38" s="72">
        <v>528</v>
      </c>
      <c r="F38" s="72">
        <v>683</v>
      </c>
      <c r="G38" s="72">
        <v>883</v>
      </c>
      <c r="H38" s="72">
        <v>944</v>
      </c>
      <c r="I38" s="72">
        <v>2549</v>
      </c>
      <c r="J38" s="72">
        <v>2818</v>
      </c>
      <c r="K38" s="72">
        <v>2462</v>
      </c>
      <c r="L38" s="73">
        <v>1885</v>
      </c>
    </row>
    <row r="39" spans="1:12" x14ac:dyDescent="0.2">
      <c r="A39" s="293" t="s">
        <v>387</v>
      </c>
      <c r="B39" s="84">
        <v>14978</v>
      </c>
      <c r="C39" s="72">
        <v>767</v>
      </c>
      <c r="D39" s="72">
        <v>761</v>
      </c>
      <c r="E39" s="72">
        <v>500</v>
      </c>
      <c r="F39" s="72">
        <v>704</v>
      </c>
      <c r="G39" s="72">
        <v>1048</v>
      </c>
      <c r="H39" s="72">
        <v>1061</v>
      </c>
      <c r="I39" s="72">
        <v>2443</v>
      </c>
      <c r="J39" s="72">
        <v>2782</v>
      </c>
      <c r="K39" s="72">
        <v>2467</v>
      </c>
      <c r="L39" s="73">
        <v>2445</v>
      </c>
    </row>
    <row r="40" spans="1:12" x14ac:dyDescent="0.2">
      <c r="A40" s="294" t="s">
        <v>388</v>
      </c>
      <c r="B40" s="85">
        <v>266</v>
      </c>
      <c r="C40" s="86">
        <v>6</v>
      </c>
      <c r="D40" s="86">
        <v>4</v>
      </c>
      <c r="E40" s="86">
        <v>2</v>
      </c>
      <c r="F40" s="86">
        <v>3</v>
      </c>
      <c r="G40" s="86">
        <v>13</v>
      </c>
      <c r="H40" s="86">
        <v>8</v>
      </c>
      <c r="I40" s="86">
        <v>32</v>
      </c>
      <c r="J40" s="86">
        <v>52</v>
      </c>
      <c r="K40" s="86">
        <v>69</v>
      </c>
      <c r="L40" s="87">
        <v>77</v>
      </c>
    </row>
    <row r="42" spans="1:12" x14ac:dyDescent="0.2">
      <c r="A42"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4"/>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7.44140625" style="18" customWidth="1"/>
    <col min="2" max="12" width="11" style="18" customWidth="1"/>
    <col min="13" max="16384" width="9.109375" style="18"/>
  </cols>
  <sheetData>
    <row r="1" spans="1:12" s="404" customFormat="1" ht="0.9" customHeight="1" x14ac:dyDescent="0.2">
      <c r="A1" s="404" t="s">
        <v>826</v>
      </c>
    </row>
    <row r="2" spans="1:12" x14ac:dyDescent="0.2">
      <c r="A2" s="18" t="s">
        <v>224</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1"/>
      <c r="C7" s="470"/>
      <c r="D7" s="39" t="s">
        <v>164</v>
      </c>
      <c r="E7" s="41" t="s">
        <v>45</v>
      </c>
      <c r="F7" s="39" t="s">
        <v>165</v>
      </c>
      <c r="G7" s="42" t="s">
        <v>1</v>
      </c>
      <c r="H7" s="42" t="s">
        <v>153</v>
      </c>
      <c r="I7" s="40" t="s">
        <v>2</v>
      </c>
      <c r="J7" s="470"/>
      <c r="K7" s="470"/>
      <c r="L7" s="455"/>
    </row>
    <row r="8" spans="1:12" ht="12" x14ac:dyDescent="0.25">
      <c r="A8" s="127" t="s">
        <v>167</v>
      </c>
      <c r="B8" s="62" t="s">
        <v>53</v>
      </c>
      <c r="C8" s="63" t="s">
        <v>53</v>
      </c>
      <c r="D8" s="63" t="s">
        <v>53</v>
      </c>
      <c r="E8" s="63" t="s">
        <v>53</v>
      </c>
      <c r="F8" s="63" t="s">
        <v>53</v>
      </c>
      <c r="G8" s="63" t="s">
        <v>53</v>
      </c>
      <c r="H8" s="63" t="s">
        <v>53</v>
      </c>
      <c r="I8" s="63" t="s">
        <v>53</v>
      </c>
      <c r="J8" s="63" t="s">
        <v>53</v>
      </c>
      <c r="K8" s="63" t="s">
        <v>53</v>
      </c>
      <c r="L8" s="64" t="s">
        <v>53</v>
      </c>
    </row>
    <row r="9" spans="1:12" x14ac:dyDescent="0.2">
      <c r="A9" s="128" t="s">
        <v>7</v>
      </c>
      <c r="B9" s="84">
        <v>159358</v>
      </c>
      <c r="C9" s="72">
        <v>144429</v>
      </c>
      <c r="D9" s="72">
        <v>59381</v>
      </c>
      <c r="E9" s="72">
        <v>11230</v>
      </c>
      <c r="F9" s="72">
        <v>7971</v>
      </c>
      <c r="G9" s="72">
        <v>41944</v>
      </c>
      <c r="H9" s="72">
        <v>3437</v>
      </c>
      <c r="I9" s="72">
        <v>6000</v>
      </c>
      <c r="J9" s="72">
        <v>11321</v>
      </c>
      <c r="K9" s="72">
        <v>3145</v>
      </c>
      <c r="L9" s="73">
        <v>14929</v>
      </c>
    </row>
    <row r="10" spans="1:12" x14ac:dyDescent="0.2">
      <c r="A10" s="130" t="s">
        <v>279</v>
      </c>
      <c r="B10" s="84">
        <v>154060</v>
      </c>
      <c r="C10" s="72">
        <v>139456</v>
      </c>
      <c r="D10" s="72">
        <v>58637</v>
      </c>
      <c r="E10" s="72">
        <v>10769</v>
      </c>
      <c r="F10" s="72">
        <v>7695</v>
      </c>
      <c r="G10" s="72">
        <v>40322</v>
      </c>
      <c r="H10" s="72">
        <v>3350</v>
      </c>
      <c r="I10" s="72">
        <v>5546</v>
      </c>
      <c r="J10" s="72">
        <v>10344</v>
      </c>
      <c r="K10" s="72">
        <v>2793</v>
      </c>
      <c r="L10" s="73">
        <v>14604</v>
      </c>
    </row>
    <row r="11" spans="1:12" x14ac:dyDescent="0.2">
      <c r="A11" s="130" t="s">
        <v>280</v>
      </c>
      <c r="B11" s="84">
        <v>42026</v>
      </c>
      <c r="C11" s="72">
        <v>39409</v>
      </c>
      <c r="D11" s="72">
        <v>15444</v>
      </c>
      <c r="E11" s="72">
        <v>1871</v>
      </c>
      <c r="F11" s="72">
        <v>1739</v>
      </c>
      <c r="G11" s="72">
        <v>11006</v>
      </c>
      <c r="H11" s="72">
        <v>1279</v>
      </c>
      <c r="I11" s="72">
        <v>2122</v>
      </c>
      <c r="J11" s="72">
        <v>4745</v>
      </c>
      <c r="K11" s="72">
        <v>1203</v>
      </c>
      <c r="L11" s="73">
        <v>2617</v>
      </c>
    </row>
    <row r="12" spans="1:12" x14ac:dyDescent="0.2">
      <c r="A12" s="130" t="s">
        <v>281</v>
      </c>
      <c r="B12" s="84">
        <v>28046</v>
      </c>
      <c r="C12" s="72">
        <v>26278</v>
      </c>
      <c r="D12" s="72">
        <v>9567</v>
      </c>
      <c r="E12" s="72">
        <v>932</v>
      </c>
      <c r="F12" s="72">
        <v>1072</v>
      </c>
      <c r="G12" s="72">
        <v>7701</v>
      </c>
      <c r="H12" s="72">
        <v>826</v>
      </c>
      <c r="I12" s="72">
        <v>1377</v>
      </c>
      <c r="J12" s="72">
        <v>3849</v>
      </c>
      <c r="K12" s="72">
        <v>954</v>
      </c>
      <c r="L12" s="73">
        <v>1768</v>
      </c>
    </row>
    <row r="13" spans="1:12" x14ac:dyDescent="0.2">
      <c r="A13" s="130" t="s">
        <v>282</v>
      </c>
      <c r="B13" s="84">
        <v>13980</v>
      </c>
      <c r="C13" s="72">
        <v>13131</v>
      </c>
      <c r="D13" s="72">
        <v>5877</v>
      </c>
      <c r="E13" s="72">
        <v>939</v>
      </c>
      <c r="F13" s="72">
        <v>667</v>
      </c>
      <c r="G13" s="72">
        <v>3305</v>
      </c>
      <c r="H13" s="72">
        <v>453</v>
      </c>
      <c r="I13" s="72">
        <v>745</v>
      </c>
      <c r="J13" s="72">
        <v>896</v>
      </c>
      <c r="K13" s="72">
        <v>249</v>
      </c>
      <c r="L13" s="73">
        <v>849</v>
      </c>
    </row>
    <row r="14" spans="1:12" x14ac:dyDescent="0.2">
      <c r="A14" s="130" t="s">
        <v>283</v>
      </c>
      <c r="B14" s="84">
        <v>22810</v>
      </c>
      <c r="C14" s="72">
        <v>21611</v>
      </c>
      <c r="D14" s="72">
        <v>7215</v>
      </c>
      <c r="E14" s="72">
        <v>968</v>
      </c>
      <c r="F14" s="72">
        <v>963</v>
      </c>
      <c r="G14" s="72">
        <v>7437</v>
      </c>
      <c r="H14" s="72">
        <v>844</v>
      </c>
      <c r="I14" s="72">
        <v>1470</v>
      </c>
      <c r="J14" s="72">
        <v>2169</v>
      </c>
      <c r="K14" s="72">
        <v>545</v>
      </c>
      <c r="L14" s="73">
        <v>1199</v>
      </c>
    </row>
    <row r="15" spans="1:12" x14ac:dyDescent="0.2">
      <c r="A15" s="130" t="s">
        <v>284</v>
      </c>
      <c r="B15" s="84">
        <v>57729</v>
      </c>
      <c r="C15" s="72">
        <v>49826</v>
      </c>
      <c r="D15" s="72">
        <v>22641</v>
      </c>
      <c r="E15" s="72">
        <v>4571</v>
      </c>
      <c r="F15" s="72">
        <v>2955</v>
      </c>
      <c r="G15" s="72">
        <v>13999</v>
      </c>
      <c r="H15" s="72">
        <v>897</v>
      </c>
      <c r="I15" s="72">
        <v>1265</v>
      </c>
      <c r="J15" s="72">
        <v>2688</v>
      </c>
      <c r="K15" s="72">
        <v>810</v>
      </c>
      <c r="L15" s="73">
        <v>7903</v>
      </c>
    </row>
    <row r="16" spans="1:12" x14ac:dyDescent="0.2">
      <c r="A16" s="130" t="s">
        <v>285</v>
      </c>
      <c r="B16" s="84">
        <v>2121</v>
      </c>
      <c r="C16" s="72">
        <v>2048</v>
      </c>
      <c r="D16" s="72">
        <v>641</v>
      </c>
      <c r="E16" s="72">
        <v>163</v>
      </c>
      <c r="F16" s="72">
        <v>96</v>
      </c>
      <c r="G16" s="72">
        <v>891</v>
      </c>
      <c r="H16" s="72">
        <v>84</v>
      </c>
      <c r="I16" s="72">
        <v>102</v>
      </c>
      <c r="J16" s="72">
        <v>58</v>
      </c>
      <c r="K16" s="72">
        <v>13</v>
      </c>
      <c r="L16" s="73">
        <v>73</v>
      </c>
    </row>
    <row r="17" spans="1:12" x14ac:dyDescent="0.2">
      <c r="A17" s="130" t="s">
        <v>286</v>
      </c>
      <c r="B17" s="84">
        <v>22439</v>
      </c>
      <c r="C17" s="72">
        <v>20212</v>
      </c>
      <c r="D17" s="72">
        <v>9731</v>
      </c>
      <c r="E17" s="72">
        <v>2598</v>
      </c>
      <c r="F17" s="72">
        <v>1361</v>
      </c>
      <c r="G17" s="72">
        <v>5643</v>
      </c>
      <c r="H17" s="72">
        <v>147</v>
      </c>
      <c r="I17" s="72">
        <v>344</v>
      </c>
      <c r="J17" s="72">
        <v>285</v>
      </c>
      <c r="K17" s="72">
        <v>103</v>
      </c>
      <c r="L17" s="73">
        <v>2227</v>
      </c>
    </row>
    <row r="18" spans="1:12" x14ac:dyDescent="0.2">
      <c r="A18" s="130" t="s">
        <v>287</v>
      </c>
      <c r="B18" s="84">
        <v>6935</v>
      </c>
      <c r="C18" s="72">
        <v>6350</v>
      </c>
      <c r="D18" s="72">
        <v>2965</v>
      </c>
      <c r="E18" s="72">
        <v>598</v>
      </c>
      <c r="F18" s="72">
        <v>581</v>
      </c>
      <c r="G18" s="72">
        <v>1346</v>
      </c>
      <c r="H18" s="72">
        <v>99</v>
      </c>
      <c r="I18" s="72">
        <v>243</v>
      </c>
      <c r="J18" s="72">
        <v>399</v>
      </c>
      <c r="K18" s="72">
        <v>119</v>
      </c>
      <c r="L18" s="73">
        <v>585</v>
      </c>
    </row>
    <row r="19" spans="1:12" x14ac:dyDescent="0.2">
      <c r="A19" s="130" t="s">
        <v>288</v>
      </c>
      <c r="B19" s="84">
        <v>5298</v>
      </c>
      <c r="C19" s="72">
        <v>4973</v>
      </c>
      <c r="D19" s="72">
        <v>744</v>
      </c>
      <c r="E19" s="72">
        <v>461</v>
      </c>
      <c r="F19" s="72">
        <v>276</v>
      </c>
      <c r="G19" s="72">
        <v>1622</v>
      </c>
      <c r="H19" s="72">
        <v>87</v>
      </c>
      <c r="I19" s="72">
        <v>454</v>
      </c>
      <c r="J19" s="72">
        <v>977</v>
      </c>
      <c r="K19" s="72">
        <v>352</v>
      </c>
      <c r="L19" s="73">
        <v>325</v>
      </c>
    </row>
    <row r="20" spans="1:12" x14ac:dyDescent="0.2">
      <c r="A20" s="130" t="s">
        <v>289</v>
      </c>
      <c r="B20" s="84">
        <v>727</v>
      </c>
      <c r="C20" s="72">
        <v>655</v>
      </c>
      <c r="D20" s="72">
        <v>350</v>
      </c>
      <c r="E20" s="72">
        <v>112</v>
      </c>
      <c r="F20" s="72">
        <v>59</v>
      </c>
      <c r="G20" s="72">
        <v>65</v>
      </c>
      <c r="H20" s="72">
        <v>10</v>
      </c>
      <c r="I20" s="72">
        <v>33</v>
      </c>
      <c r="J20" s="72">
        <v>18</v>
      </c>
      <c r="K20" s="72">
        <v>8</v>
      </c>
      <c r="L20" s="73">
        <v>72</v>
      </c>
    </row>
    <row r="21" spans="1:12" x14ac:dyDescent="0.2">
      <c r="A21" s="130" t="s">
        <v>290</v>
      </c>
      <c r="B21" s="84">
        <v>4571</v>
      </c>
      <c r="C21" s="72">
        <v>4318</v>
      </c>
      <c r="D21" s="72">
        <v>394</v>
      </c>
      <c r="E21" s="72">
        <v>349</v>
      </c>
      <c r="F21" s="72">
        <v>217</v>
      </c>
      <c r="G21" s="72">
        <v>1557</v>
      </c>
      <c r="H21" s="72">
        <v>77</v>
      </c>
      <c r="I21" s="72">
        <v>421</v>
      </c>
      <c r="J21" s="72">
        <v>959</v>
      </c>
      <c r="K21" s="72">
        <v>344</v>
      </c>
      <c r="L21" s="73">
        <v>253</v>
      </c>
    </row>
    <row r="22" spans="1:12" x14ac:dyDescent="0.2">
      <c r="A22" s="128"/>
      <c r="B22" s="84" t="s">
        <v>53</v>
      </c>
      <c r="C22" s="72" t="s">
        <v>53</v>
      </c>
      <c r="D22" s="72" t="s">
        <v>53</v>
      </c>
      <c r="E22" s="72" t="s">
        <v>53</v>
      </c>
      <c r="F22" s="72" t="s">
        <v>53</v>
      </c>
      <c r="G22" s="72" t="s">
        <v>53</v>
      </c>
      <c r="H22" s="72" t="s">
        <v>53</v>
      </c>
      <c r="I22" s="72" t="s">
        <v>53</v>
      </c>
      <c r="J22" s="72" t="s">
        <v>53</v>
      </c>
      <c r="K22" s="72" t="s">
        <v>53</v>
      </c>
      <c r="L22" s="73" t="s">
        <v>53</v>
      </c>
    </row>
    <row r="23" spans="1:12" ht="12" x14ac:dyDescent="0.25">
      <c r="A23" s="129" t="s">
        <v>187</v>
      </c>
      <c r="B23" s="84" t="s">
        <v>53</v>
      </c>
      <c r="C23" s="72" t="s">
        <v>53</v>
      </c>
      <c r="D23" s="72" t="s">
        <v>53</v>
      </c>
      <c r="E23" s="72" t="s">
        <v>53</v>
      </c>
      <c r="F23" s="72" t="s">
        <v>53</v>
      </c>
      <c r="G23" s="72" t="s">
        <v>53</v>
      </c>
      <c r="H23" s="72" t="s">
        <v>53</v>
      </c>
      <c r="I23" s="72" t="s">
        <v>53</v>
      </c>
      <c r="J23" s="72" t="s">
        <v>53</v>
      </c>
      <c r="K23" s="72" t="s">
        <v>53</v>
      </c>
      <c r="L23" s="73" t="s">
        <v>53</v>
      </c>
    </row>
    <row r="24" spans="1:12" x14ac:dyDescent="0.2">
      <c r="A24" s="132" t="s">
        <v>107</v>
      </c>
      <c r="B24" s="84">
        <v>8644</v>
      </c>
      <c r="C24" s="72">
        <v>8244</v>
      </c>
      <c r="D24" s="72">
        <v>4033</v>
      </c>
      <c r="E24" s="72">
        <v>524</v>
      </c>
      <c r="F24" s="72">
        <v>403</v>
      </c>
      <c r="G24" s="72">
        <v>2780</v>
      </c>
      <c r="H24" s="72">
        <v>99</v>
      </c>
      <c r="I24" s="72">
        <v>187</v>
      </c>
      <c r="J24" s="72">
        <v>167</v>
      </c>
      <c r="K24" s="72">
        <v>51</v>
      </c>
      <c r="L24" s="73">
        <v>400</v>
      </c>
    </row>
    <row r="25" spans="1:12" x14ac:dyDescent="0.2">
      <c r="A25" s="130" t="s">
        <v>291</v>
      </c>
      <c r="B25" s="84">
        <v>3477</v>
      </c>
      <c r="C25" s="72">
        <v>3311</v>
      </c>
      <c r="D25" s="72">
        <v>1563</v>
      </c>
      <c r="E25" s="72">
        <v>202</v>
      </c>
      <c r="F25" s="72">
        <v>154</v>
      </c>
      <c r="G25" s="72">
        <v>1183</v>
      </c>
      <c r="H25" s="72">
        <v>34</v>
      </c>
      <c r="I25" s="72">
        <v>59</v>
      </c>
      <c r="J25" s="72">
        <v>89</v>
      </c>
      <c r="K25" s="72">
        <v>27</v>
      </c>
      <c r="L25" s="73">
        <v>166</v>
      </c>
    </row>
    <row r="26" spans="1:12" x14ac:dyDescent="0.2">
      <c r="A26" s="130" t="s">
        <v>292</v>
      </c>
      <c r="B26" s="84">
        <v>1455</v>
      </c>
      <c r="C26" s="72">
        <v>1371</v>
      </c>
      <c r="D26" s="72">
        <v>759</v>
      </c>
      <c r="E26" s="72">
        <v>112</v>
      </c>
      <c r="F26" s="72">
        <v>91</v>
      </c>
      <c r="G26" s="72">
        <v>332</v>
      </c>
      <c r="H26" s="72">
        <v>9</v>
      </c>
      <c r="I26" s="72">
        <v>16</v>
      </c>
      <c r="J26" s="72">
        <v>40</v>
      </c>
      <c r="K26" s="72">
        <v>12</v>
      </c>
      <c r="L26" s="73">
        <v>84</v>
      </c>
    </row>
    <row r="27" spans="1:12" x14ac:dyDescent="0.2">
      <c r="A27" s="130" t="s">
        <v>293</v>
      </c>
      <c r="B27" s="84">
        <v>132</v>
      </c>
      <c r="C27" s="72">
        <v>124</v>
      </c>
      <c r="D27" s="72">
        <v>61</v>
      </c>
      <c r="E27" s="72">
        <v>13</v>
      </c>
      <c r="F27" s="72">
        <v>10</v>
      </c>
      <c r="G27" s="72">
        <v>34</v>
      </c>
      <c r="H27" s="72">
        <v>1</v>
      </c>
      <c r="I27" s="72">
        <v>1</v>
      </c>
      <c r="J27" s="72">
        <v>2</v>
      </c>
      <c r="K27" s="72">
        <v>2</v>
      </c>
      <c r="L27" s="73">
        <v>8</v>
      </c>
    </row>
    <row r="28" spans="1:12" x14ac:dyDescent="0.2">
      <c r="A28" s="130" t="s">
        <v>294</v>
      </c>
      <c r="B28" s="84">
        <v>121</v>
      </c>
      <c r="C28" s="72">
        <v>111</v>
      </c>
      <c r="D28" s="72">
        <v>53</v>
      </c>
      <c r="E28" s="72">
        <v>21</v>
      </c>
      <c r="F28" s="72">
        <v>10</v>
      </c>
      <c r="G28" s="72">
        <v>24</v>
      </c>
      <c r="H28" s="72">
        <v>0</v>
      </c>
      <c r="I28" s="72">
        <v>1</v>
      </c>
      <c r="J28" s="72">
        <v>2</v>
      </c>
      <c r="K28" s="72">
        <v>0</v>
      </c>
      <c r="L28" s="73">
        <v>10</v>
      </c>
    </row>
    <row r="29" spans="1:12" x14ac:dyDescent="0.2">
      <c r="A29" s="130" t="s">
        <v>295</v>
      </c>
      <c r="B29" s="84">
        <v>341</v>
      </c>
      <c r="C29" s="72">
        <v>321</v>
      </c>
      <c r="D29" s="72">
        <v>178</v>
      </c>
      <c r="E29" s="72">
        <v>29</v>
      </c>
      <c r="F29" s="72">
        <v>20</v>
      </c>
      <c r="G29" s="72">
        <v>75</v>
      </c>
      <c r="H29" s="72">
        <v>4</v>
      </c>
      <c r="I29" s="72">
        <v>3</v>
      </c>
      <c r="J29" s="72">
        <v>9</v>
      </c>
      <c r="K29" s="72">
        <v>3</v>
      </c>
      <c r="L29" s="73">
        <v>20</v>
      </c>
    </row>
    <row r="30" spans="1:12" x14ac:dyDescent="0.2">
      <c r="A30" s="130" t="s">
        <v>296</v>
      </c>
      <c r="B30" s="84">
        <v>226</v>
      </c>
      <c r="C30" s="72">
        <v>215</v>
      </c>
      <c r="D30" s="72">
        <v>117</v>
      </c>
      <c r="E30" s="72">
        <v>23</v>
      </c>
      <c r="F30" s="72">
        <v>13</v>
      </c>
      <c r="G30" s="72">
        <v>45</v>
      </c>
      <c r="H30" s="72">
        <v>1</v>
      </c>
      <c r="I30" s="72">
        <v>3</v>
      </c>
      <c r="J30" s="72">
        <v>12</v>
      </c>
      <c r="K30" s="72">
        <v>1</v>
      </c>
      <c r="L30" s="73">
        <v>11</v>
      </c>
    </row>
    <row r="31" spans="1:12" x14ac:dyDescent="0.2">
      <c r="A31" s="130" t="s">
        <v>297</v>
      </c>
      <c r="B31" s="84">
        <v>635</v>
      </c>
      <c r="C31" s="72">
        <v>600</v>
      </c>
      <c r="D31" s="72">
        <v>350</v>
      </c>
      <c r="E31" s="72">
        <v>26</v>
      </c>
      <c r="F31" s="72">
        <v>38</v>
      </c>
      <c r="G31" s="72">
        <v>154</v>
      </c>
      <c r="H31" s="72">
        <v>3</v>
      </c>
      <c r="I31" s="72">
        <v>8</v>
      </c>
      <c r="J31" s="72">
        <v>15</v>
      </c>
      <c r="K31" s="72">
        <v>6</v>
      </c>
      <c r="L31" s="73">
        <v>35</v>
      </c>
    </row>
    <row r="32" spans="1:12" x14ac:dyDescent="0.2">
      <c r="A32" s="130"/>
      <c r="B32" s="84" t="s">
        <v>53</v>
      </c>
      <c r="C32" s="72" t="s">
        <v>53</v>
      </c>
      <c r="D32" s="72" t="s">
        <v>53</v>
      </c>
      <c r="E32" s="72" t="s">
        <v>53</v>
      </c>
      <c r="F32" s="72" t="s">
        <v>53</v>
      </c>
      <c r="G32" s="72" t="s">
        <v>53</v>
      </c>
      <c r="H32" s="72" t="s">
        <v>53</v>
      </c>
      <c r="I32" s="72" t="s">
        <v>53</v>
      </c>
      <c r="J32" s="72" t="s">
        <v>53</v>
      </c>
      <c r="K32" s="72" t="s">
        <v>53</v>
      </c>
      <c r="L32" s="73" t="s">
        <v>53</v>
      </c>
    </row>
    <row r="33" spans="1:12" x14ac:dyDescent="0.2">
      <c r="A33" s="130" t="s">
        <v>298</v>
      </c>
      <c r="B33" s="84">
        <v>5167</v>
      </c>
      <c r="C33" s="72">
        <v>4933</v>
      </c>
      <c r="D33" s="72">
        <v>2470</v>
      </c>
      <c r="E33" s="72">
        <v>322</v>
      </c>
      <c r="F33" s="72">
        <v>249</v>
      </c>
      <c r="G33" s="72">
        <v>1597</v>
      </c>
      <c r="H33" s="72">
        <v>65</v>
      </c>
      <c r="I33" s="72">
        <v>128</v>
      </c>
      <c r="J33" s="72">
        <v>78</v>
      </c>
      <c r="K33" s="72">
        <v>24</v>
      </c>
      <c r="L33" s="73">
        <v>234</v>
      </c>
    </row>
    <row r="34" spans="1:12" x14ac:dyDescent="0.2">
      <c r="A34" s="130" t="s">
        <v>292</v>
      </c>
      <c r="B34" s="84">
        <v>1956</v>
      </c>
      <c r="C34" s="72">
        <v>1844</v>
      </c>
      <c r="D34" s="72">
        <v>1074</v>
      </c>
      <c r="E34" s="72">
        <v>149</v>
      </c>
      <c r="F34" s="72">
        <v>118</v>
      </c>
      <c r="G34" s="72">
        <v>408</v>
      </c>
      <c r="H34" s="72">
        <v>15</v>
      </c>
      <c r="I34" s="72">
        <v>35</v>
      </c>
      <c r="J34" s="72">
        <v>35</v>
      </c>
      <c r="K34" s="72">
        <v>10</v>
      </c>
      <c r="L34" s="73">
        <v>112</v>
      </c>
    </row>
    <row r="35" spans="1:12" x14ac:dyDescent="0.2">
      <c r="A35" s="130" t="s">
        <v>293</v>
      </c>
      <c r="B35" s="84">
        <v>193</v>
      </c>
      <c r="C35" s="72">
        <v>180</v>
      </c>
      <c r="D35" s="72">
        <v>96</v>
      </c>
      <c r="E35" s="72">
        <v>21</v>
      </c>
      <c r="F35" s="72">
        <v>14</v>
      </c>
      <c r="G35" s="72">
        <v>42</v>
      </c>
      <c r="H35" s="72">
        <v>1</v>
      </c>
      <c r="I35" s="72">
        <v>2</v>
      </c>
      <c r="J35" s="72">
        <v>2</v>
      </c>
      <c r="K35" s="72">
        <v>2</v>
      </c>
      <c r="L35" s="73">
        <v>13</v>
      </c>
    </row>
    <row r="36" spans="1:12" x14ac:dyDescent="0.2">
      <c r="A36" s="130" t="s">
        <v>294</v>
      </c>
      <c r="B36" s="84">
        <v>169</v>
      </c>
      <c r="C36" s="72">
        <v>163</v>
      </c>
      <c r="D36" s="72">
        <v>97</v>
      </c>
      <c r="E36" s="72">
        <v>16</v>
      </c>
      <c r="F36" s="72">
        <v>15</v>
      </c>
      <c r="G36" s="72">
        <v>29</v>
      </c>
      <c r="H36" s="72">
        <v>0</v>
      </c>
      <c r="I36" s="72">
        <v>2</v>
      </c>
      <c r="J36" s="72">
        <v>4</v>
      </c>
      <c r="K36" s="72">
        <v>0</v>
      </c>
      <c r="L36" s="73">
        <v>6</v>
      </c>
    </row>
    <row r="37" spans="1:12" x14ac:dyDescent="0.2">
      <c r="A37" s="130" t="s">
        <v>295</v>
      </c>
      <c r="B37" s="84">
        <v>422</v>
      </c>
      <c r="C37" s="72">
        <v>395</v>
      </c>
      <c r="D37" s="72">
        <v>219</v>
      </c>
      <c r="E37" s="72">
        <v>46</v>
      </c>
      <c r="F37" s="72">
        <v>27</v>
      </c>
      <c r="G37" s="72">
        <v>87</v>
      </c>
      <c r="H37" s="72">
        <v>4</v>
      </c>
      <c r="I37" s="72">
        <v>1</v>
      </c>
      <c r="J37" s="72">
        <v>9</v>
      </c>
      <c r="K37" s="72">
        <v>2</v>
      </c>
      <c r="L37" s="73">
        <v>27</v>
      </c>
    </row>
    <row r="38" spans="1:12" x14ac:dyDescent="0.2">
      <c r="A38" s="130" t="s">
        <v>296</v>
      </c>
      <c r="B38" s="84">
        <v>298</v>
      </c>
      <c r="C38" s="72">
        <v>285</v>
      </c>
      <c r="D38" s="72">
        <v>161</v>
      </c>
      <c r="E38" s="72">
        <v>27</v>
      </c>
      <c r="F38" s="72">
        <v>17</v>
      </c>
      <c r="G38" s="72">
        <v>62</v>
      </c>
      <c r="H38" s="72">
        <v>3</v>
      </c>
      <c r="I38" s="72">
        <v>6</v>
      </c>
      <c r="J38" s="72">
        <v>6</v>
      </c>
      <c r="K38" s="72">
        <v>3</v>
      </c>
      <c r="L38" s="73">
        <v>13</v>
      </c>
    </row>
    <row r="39" spans="1:12" x14ac:dyDescent="0.2">
      <c r="A39" s="131" t="s">
        <v>297</v>
      </c>
      <c r="B39" s="85">
        <v>874</v>
      </c>
      <c r="C39" s="86">
        <v>821</v>
      </c>
      <c r="D39" s="86">
        <v>501</v>
      </c>
      <c r="E39" s="86">
        <v>39</v>
      </c>
      <c r="F39" s="86">
        <v>45</v>
      </c>
      <c r="G39" s="86">
        <v>188</v>
      </c>
      <c r="H39" s="86">
        <v>7</v>
      </c>
      <c r="I39" s="86">
        <v>24</v>
      </c>
      <c r="J39" s="86">
        <v>14</v>
      </c>
      <c r="K39" s="86">
        <v>3</v>
      </c>
      <c r="L39" s="87">
        <v>53</v>
      </c>
    </row>
    <row r="40" spans="1:12" s="404" customFormat="1" ht="0.9" customHeight="1" x14ac:dyDescent="0.2">
      <c r="A40" s="407" t="s">
        <v>278</v>
      </c>
      <c r="B40" s="406"/>
      <c r="C40" s="406"/>
      <c r="D40" s="406"/>
      <c r="E40" s="406"/>
      <c r="F40" s="406"/>
      <c r="G40" s="406"/>
      <c r="H40" s="406"/>
      <c r="I40" s="406"/>
      <c r="J40" s="406"/>
      <c r="K40" s="406"/>
      <c r="L40" s="406"/>
    </row>
    <row r="41" spans="1:12" ht="15" customHeight="1" x14ac:dyDescent="0.2">
      <c r="A41" s="18" t="s">
        <v>154</v>
      </c>
    </row>
    <row r="42" spans="1:12" ht="45" customHeight="1" x14ac:dyDescent="0.2">
      <c r="A42" s="453" t="s">
        <v>838</v>
      </c>
      <c r="B42" s="453"/>
      <c r="C42" s="453"/>
      <c r="D42" s="453"/>
      <c r="E42" s="453"/>
      <c r="F42" s="453"/>
      <c r="G42" s="453"/>
      <c r="H42" s="453"/>
      <c r="I42" s="453"/>
      <c r="J42" s="453"/>
      <c r="K42" s="453"/>
      <c r="L42" s="453"/>
    </row>
    <row r="43" spans="1:12" x14ac:dyDescent="0.2">
      <c r="A43" s="31"/>
      <c r="B43" s="31"/>
      <c r="C43" s="31"/>
      <c r="D43" s="31"/>
      <c r="E43" s="31"/>
      <c r="F43" s="31"/>
      <c r="G43" s="31"/>
      <c r="H43" s="31"/>
      <c r="I43" s="31"/>
      <c r="J43" s="31"/>
      <c r="K43" s="31"/>
      <c r="L43" s="31"/>
    </row>
    <row r="44" spans="1:12" ht="13.5" customHeight="1" x14ac:dyDescent="0.2">
      <c r="A44" s="18" t="s">
        <v>47</v>
      </c>
    </row>
  </sheetData>
  <mergeCells count="10">
    <mergeCell ref="A42:L42"/>
    <mergeCell ref="L5:L7"/>
    <mergeCell ref="A5:A7"/>
    <mergeCell ref="B5:B7"/>
    <mergeCell ref="C5:K5"/>
    <mergeCell ref="C6:C7"/>
    <mergeCell ref="D6:F6"/>
    <mergeCell ref="G6:I6"/>
    <mergeCell ref="J6:J7"/>
    <mergeCell ref="K6:K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O38"/>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38.109375" style="18" customWidth="1"/>
    <col min="2" max="2" width="9.109375" style="18"/>
    <col min="3" max="4" width="7.88671875" style="18" customWidth="1"/>
    <col min="5" max="16384" width="9.109375" style="18"/>
  </cols>
  <sheetData>
    <row r="1" spans="1:10" s="404" customFormat="1" ht="0.9" customHeight="1" x14ac:dyDescent="0.2">
      <c r="A1" s="404" t="s">
        <v>827</v>
      </c>
    </row>
    <row r="2" spans="1:10" x14ac:dyDescent="0.2">
      <c r="A2" s="18" t="s">
        <v>213</v>
      </c>
    </row>
    <row r="3" spans="1:10" x14ac:dyDescent="0.2">
      <c r="A3" s="18" t="s">
        <v>829</v>
      </c>
    </row>
    <row r="5" spans="1:10" s="34" customFormat="1" ht="22.8" x14ac:dyDescent="0.2">
      <c r="A5" s="13" t="s">
        <v>156</v>
      </c>
      <c r="B5" s="57" t="s">
        <v>0</v>
      </c>
      <c r="C5" s="57" t="s">
        <v>48</v>
      </c>
      <c r="D5" s="57" t="s">
        <v>35</v>
      </c>
      <c r="E5" s="57" t="s">
        <v>36</v>
      </c>
      <c r="F5" s="57" t="s">
        <v>25</v>
      </c>
      <c r="G5" s="57" t="s">
        <v>26</v>
      </c>
      <c r="H5" s="57" t="s">
        <v>27</v>
      </c>
      <c r="I5" s="57" t="s">
        <v>37</v>
      </c>
      <c r="J5" s="57" t="s">
        <v>161</v>
      </c>
    </row>
    <row r="6" spans="1:10" ht="12" x14ac:dyDescent="0.25">
      <c r="A6" s="295" t="s">
        <v>16</v>
      </c>
      <c r="B6" s="67" t="s">
        <v>53</v>
      </c>
      <c r="C6" s="66" t="s">
        <v>53</v>
      </c>
      <c r="D6" s="66" t="s">
        <v>53</v>
      </c>
      <c r="E6" s="66" t="s">
        <v>53</v>
      </c>
      <c r="F6" s="66" t="s">
        <v>53</v>
      </c>
      <c r="G6" s="66" t="s">
        <v>53</v>
      </c>
      <c r="H6" s="66" t="s">
        <v>53</v>
      </c>
      <c r="I6" s="66" t="s">
        <v>53</v>
      </c>
      <c r="J6" s="68" t="s">
        <v>53</v>
      </c>
    </row>
    <row r="7" spans="1:10" x14ac:dyDescent="0.2">
      <c r="A7" s="296" t="s">
        <v>17</v>
      </c>
      <c r="B7" s="91">
        <v>150668</v>
      </c>
      <c r="C7" s="92">
        <v>5599</v>
      </c>
      <c r="D7" s="92">
        <v>13984</v>
      </c>
      <c r="E7" s="92">
        <v>15046</v>
      </c>
      <c r="F7" s="92">
        <v>14407</v>
      </c>
      <c r="G7" s="92">
        <v>12379</v>
      </c>
      <c r="H7" s="92">
        <v>10746</v>
      </c>
      <c r="I7" s="92">
        <v>10346</v>
      </c>
      <c r="J7" s="93">
        <v>68161</v>
      </c>
    </row>
    <row r="8" spans="1:10" x14ac:dyDescent="0.2">
      <c r="A8" s="297" t="s">
        <v>389</v>
      </c>
      <c r="B8" s="91">
        <v>48137</v>
      </c>
      <c r="C8" s="92">
        <v>1066</v>
      </c>
      <c r="D8" s="92">
        <v>12684</v>
      </c>
      <c r="E8" s="92">
        <v>14796</v>
      </c>
      <c r="F8" s="92">
        <v>11537</v>
      </c>
      <c r="G8" s="92">
        <v>3142</v>
      </c>
      <c r="H8" s="92">
        <v>1342</v>
      </c>
      <c r="I8" s="92">
        <v>902</v>
      </c>
      <c r="J8" s="93">
        <v>2668</v>
      </c>
    </row>
    <row r="9" spans="1:10" x14ac:dyDescent="0.2">
      <c r="A9" s="298" t="s">
        <v>390</v>
      </c>
      <c r="B9" s="91">
        <v>1651</v>
      </c>
      <c r="C9" s="92">
        <v>991</v>
      </c>
      <c r="D9" s="92">
        <v>660</v>
      </c>
      <c r="E9" s="92" t="s">
        <v>97</v>
      </c>
      <c r="F9" s="92" t="s">
        <v>97</v>
      </c>
      <c r="G9" s="92" t="s">
        <v>97</v>
      </c>
      <c r="H9" s="92" t="s">
        <v>97</v>
      </c>
      <c r="I9" s="92" t="s">
        <v>97</v>
      </c>
      <c r="J9" s="93" t="s">
        <v>97</v>
      </c>
    </row>
    <row r="10" spans="1:10" x14ac:dyDescent="0.2">
      <c r="A10" s="298" t="s">
        <v>391</v>
      </c>
      <c r="B10" s="91">
        <v>923</v>
      </c>
      <c r="C10" s="92">
        <v>438</v>
      </c>
      <c r="D10" s="92">
        <v>485</v>
      </c>
      <c r="E10" s="92" t="s">
        <v>97</v>
      </c>
      <c r="F10" s="92" t="s">
        <v>97</v>
      </c>
      <c r="G10" s="92" t="s">
        <v>97</v>
      </c>
      <c r="H10" s="92" t="s">
        <v>97</v>
      </c>
      <c r="I10" s="92" t="s">
        <v>97</v>
      </c>
      <c r="J10" s="93" t="s">
        <v>97</v>
      </c>
    </row>
    <row r="11" spans="1:10" x14ac:dyDescent="0.2">
      <c r="A11" s="298" t="s">
        <v>392</v>
      </c>
      <c r="B11" s="91">
        <v>2737</v>
      </c>
      <c r="C11" s="92">
        <v>75</v>
      </c>
      <c r="D11" s="92">
        <v>2662</v>
      </c>
      <c r="E11" s="92" t="s">
        <v>97</v>
      </c>
      <c r="F11" s="92" t="s">
        <v>97</v>
      </c>
      <c r="G11" s="92" t="s">
        <v>97</v>
      </c>
      <c r="H11" s="92" t="s">
        <v>97</v>
      </c>
      <c r="I11" s="92" t="s">
        <v>97</v>
      </c>
      <c r="J11" s="93" t="s">
        <v>97</v>
      </c>
    </row>
    <row r="12" spans="1:10" x14ac:dyDescent="0.2">
      <c r="A12" s="298" t="s">
        <v>391</v>
      </c>
      <c r="B12" s="91">
        <v>2141</v>
      </c>
      <c r="C12" s="92">
        <v>42</v>
      </c>
      <c r="D12" s="92">
        <v>2099</v>
      </c>
      <c r="E12" s="92" t="s">
        <v>97</v>
      </c>
      <c r="F12" s="92" t="s">
        <v>97</v>
      </c>
      <c r="G12" s="92" t="s">
        <v>97</v>
      </c>
      <c r="H12" s="92" t="s">
        <v>97</v>
      </c>
      <c r="I12" s="92" t="s">
        <v>97</v>
      </c>
      <c r="J12" s="93" t="s">
        <v>97</v>
      </c>
    </row>
    <row r="13" spans="1:10" x14ac:dyDescent="0.2">
      <c r="A13" s="298" t="s">
        <v>393</v>
      </c>
      <c r="B13" s="91">
        <v>22994</v>
      </c>
      <c r="C13" s="92" t="s">
        <v>97</v>
      </c>
      <c r="D13" s="92">
        <v>9362</v>
      </c>
      <c r="E13" s="92">
        <v>13409</v>
      </c>
      <c r="F13" s="92">
        <v>167</v>
      </c>
      <c r="G13" s="92">
        <v>25</v>
      </c>
      <c r="H13" s="92">
        <v>4</v>
      </c>
      <c r="I13" s="92">
        <v>6</v>
      </c>
      <c r="J13" s="93">
        <v>21</v>
      </c>
    </row>
    <row r="14" spans="1:10" x14ac:dyDescent="0.2">
      <c r="A14" s="298" t="s">
        <v>391</v>
      </c>
      <c r="B14" s="91">
        <v>18880</v>
      </c>
      <c r="C14" s="92" t="s">
        <v>97</v>
      </c>
      <c r="D14" s="92">
        <v>7665</v>
      </c>
      <c r="E14" s="92">
        <v>11017</v>
      </c>
      <c r="F14" s="92">
        <v>152</v>
      </c>
      <c r="G14" s="92">
        <v>18</v>
      </c>
      <c r="H14" s="92">
        <v>3</v>
      </c>
      <c r="I14" s="92">
        <v>5</v>
      </c>
      <c r="J14" s="93">
        <v>20</v>
      </c>
    </row>
    <row r="15" spans="1:10" x14ac:dyDescent="0.2">
      <c r="A15" s="298" t="s">
        <v>394</v>
      </c>
      <c r="B15" s="91">
        <v>12154</v>
      </c>
      <c r="C15" s="92" t="s">
        <v>97</v>
      </c>
      <c r="D15" s="92" t="s">
        <v>97</v>
      </c>
      <c r="E15" s="92">
        <v>1387</v>
      </c>
      <c r="F15" s="92">
        <v>9876</v>
      </c>
      <c r="G15" s="92">
        <v>292</v>
      </c>
      <c r="H15" s="92">
        <v>130</v>
      </c>
      <c r="I15" s="92">
        <v>87</v>
      </c>
      <c r="J15" s="93">
        <v>382</v>
      </c>
    </row>
    <row r="16" spans="1:10" x14ac:dyDescent="0.2">
      <c r="A16" s="298" t="s">
        <v>391</v>
      </c>
      <c r="B16" s="91">
        <v>9917</v>
      </c>
      <c r="C16" s="92" t="s">
        <v>97</v>
      </c>
      <c r="D16" s="92" t="s">
        <v>97</v>
      </c>
      <c r="E16" s="92">
        <v>1069</v>
      </c>
      <c r="F16" s="92">
        <v>8087</v>
      </c>
      <c r="G16" s="92">
        <v>256</v>
      </c>
      <c r="H16" s="92">
        <v>96</v>
      </c>
      <c r="I16" s="92">
        <v>70</v>
      </c>
      <c r="J16" s="93">
        <v>339</v>
      </c>
    </row>
    <row r="17" spans="1:10" x14ac:dyDescent="0.2">
      <c r="A17" s="298" t="s">
        <v>395</v>
      </c>
      <c r="B17" s="91">
        <v>8601</v>
      </c>
      <c r="C17" s="92" t="s">
        <v>97</v>
      </c>
      <c r="D17" s="92" t="s">
        <v>97</v>
      </c>
      <c r="E17" s="92" t="s">
        <v>97</v>
      </c>
      <c r="F17" s="92">
        <v>1494</v>
      </c>
      <c r="G17" s="92">
        <v>2825</v>
      </c>
      <c r="H17" s="92">
        <v>1208</v>
      </c>
      <c r="I17" s="92">
        <v>809</v>
      </c>
      <c r="J17" s="93">
        <v>2265</v>
      </c>
    </row>
    <row r="18" spans="1:10" x14ac:dyDescent="0.2">
      <c r="A18" s="297" t="s">
        <v>391</v>
      </c>
      <c r="B18" s="91">
        <v>6655</v>
      </c>
      <c r="C18" s="92" t="s">
        <v>97</v>
      </c>
      <c r="D18" s="92" t="s">
        <v>97</v>
      </c>
      <c r="E18" s="92" t="s">
        <v>97</v>
      </c>
      <c r="F18" s="92">
        <v>1255</v>
      </c>
      <c r="G18" s="92">
        <v>2302</v>
      </c>
      <c r="H18" s="92">
        <v>948</v>
      </c>
      <c r="I18" s="92">
        <v>605</v>
      </c>
      <c r="J18" s="93">
        <v>1545</v>
      </c>
    </row>
    <row r="19" spans="1:10" x14ac:dyDescent="0.2">
      <c r="A19" s="297" t="s">
        <v>396</v>
      </c>
      <c r="B19" s="91">
        <v>102531</v>
      </c>
      <c r="C19" s="92">
        <v>4533</v>
      </c>
      <c r="D19" s="92">
        <v>1300</v>
      </c>
      <c r="E19" s="92">
        <v>250</v>
      </c>
      <c r="F19" s="92">
        <v>2870</v>
      </c>
      <c r="G19" s="92">
        <v>9237</v>
      </c>
      <c r="H19" s="92">
        <v>9404</v>
      </c>
      <c r="I19" s="92">
        <v>9444</v>
      </c>
      <c r="J19" s="93">
        <v>65493</v>
      </c>
    </row>
    <row r="20" spans="1:10" x14ac:dyDescent="0.2">
      <c r="A20" s="296"/>
      <c r="B20" s="91" t="s">
        <v>53</v>
      </c>
      <c r="C20" s="92" t="s">
        <v>53</v>
      </c>
      <c r="D20" s="92" t="s">
        <v>53</v>
      </c>
      <c r="E20" s="92" t="s">
        <v>53</v>
      </c>
      <c r="F20" s="92" t="s">
        <v>53</v>
      </c>
      <c r="G20" s="92" t="s">
        <v>53</v>
      </c>
      <c r="H20" s="92" t="s">
        <v>53</v>
      </c>
      <c r="I20" s="92" t="s">
        <v>53</v>
      </c>
      <c r="J20" s="93" t="s">
        <v>53</v>
      </c>
    </row>
    <row r="21" spans="1:10" x14ac:dyDescent="0.2">
      <c r="A21" s="296" t="s">
        <v>32</v>
      </c>
      <c r="B21" s="91">
        <v>73551</v>
      </c>
      <c r="C21" s="92">
        <v>2705</v>
      </c>
      <c r="D21" s="92">
        <v>6784</v>
      </c>
      <c r="E21" s="92">
        <v>7269</v>
      </c>
      <c r="F21" s="92">
        <v>6934</v>
      </c>
      <c r="G21" s="92">
        <v>5701</v>
      </c>
      <c r="H21" s="92">
        <v>5315</v>
      </c>
      <c r="I21" s="92">
        <v>5195</v>
      </c>
      <c r="J21" s="93">
        <v>33648</v>
      </c>
    </row>
    <row r="22" spans="1:10" x14ac:dyDescent="0.2">
      <c r="A22" s="297" t="s">
        <v>389</v>
      </c>
      <c r="B22" s="91">
        <v>23815</v>
      </c>
      <c r="C22" s="92">
        <v>540</v>
      </c>
      <c r="D22" s="92">
        <v>6153</v>
      </c>
      <c r="E22" s="92">
        <v>7159</v>
      </c>
      <c r="F22" s="92">
        <v>5618</v>
      </c>
      <c r="G22" s="92">
        <v>1665</v>
      </c>
      <c r="H22" s="92">
        <v>751</v>
      </c>
      <c r="I22" s="92">
        <v>529</v>
      </c>
      <c r="J22" s="93">
        <v>1400</v>
      </c>
    </row>
    <row r="23" spans="1:10" x14ac:dyDescent="0.2">
      <c r="A23" s="298" t="s">
        <v>390</v>
      </c>
      <c r="B23" s="91">
        <v>818</v>
      </c>
      <c r="C23" s="92">
        <v>500</v>
      </c>
      <c r="D23" s="92">
        <v>318</v>
      </c>
      <c r="E23" s="92" t="s">
        <v>97</v>
      </c>
      <c r="F23" s="92" t="s">
        <v>97</v>
      </c>
      <c r="G23" s="92" t="s">
        <v>97</v>
      </c>
      <c r="H23" s="92" t="s">
        <v>97</v>
      </c>
      <c r="I23" s="92" t="s">
        <v>97</v>
      </c>
      <c r="J23" s="93" t="s">
        <v>97</v>
      </c>
    </row>
    <row r="24" spans="1:10" x14ac:dyDescent="0.2">
      <c r="A24" s="298" t="s">
        <v>391</v>
      </c>
      <c r="B24" s="91">
        <v>455</v>
      </c>
      <c r="C24" s="92">
        <v>215</v>
      </c>
      <c r="D24" s="92">
        <v>240</v>
      </c>
      <c r="E24" s="92" t="s">
        <v>97</v>
      </c>
      <c r="F24" s="92" t="s">
        <v>97</v>
      </c>
      <c r="G24" s="92" t="s">
        <v>97</v>
      </c>
      <c r="H24" s="92" t="s">
        <v>97</v>
      </c>
      <c r="I24" s="92" t="s">
        <v>97</v>
      </c>
      <c r="J24" s="93" t="s">
        <v>97</v>
      </c>
    </row>
    <row r="25" spans="1:10" x14ac:dyDescent="0.2">
      <c r="A25" s="298" t="s">
        <v>392</v>
      </c>
      <c r="B25" s="91">
        <v>1314</v>
      </c>
      <c r="C25" s="92">
        <v>40</v>
      </c>
      <c r="D25" s="92">
        <v>1274</v>
      </c>
      <c r="E25" s="92" t="s">
        <v>97</v>
      </c>
      <c r="F25" s="92" t="s">
        <v>97</v>
      </c>
      <c r="G25" s="92" t="s">
        <v>97</v>
      </c>
      <c r="H25" s="92" t="s">
        <v>97</v>
      </c>
      <c r="I25" s="92" t="s">
        <v>97</v>
      </c>
      <c r="J25" s="93" t="s">
        <v>97</v>
      </c>
    </row>
    <row r="26" spans="1:10" x14ac:dyDescent="0.2">
      <c r="A26" s="298" t="s">
        <v>391</v>
      </c>
      <c r="B26" s="91">
        <v>1019</v>
      </c>
      <c r="C26" s="92">
        <v>22</v>
      </c>
      <c r="D26" s="92">
        <v>997</v>
      </c>
      <c r="E26" s="92" t="s">
        <v>97</v>
      </c>
      <c r="F26" s="92" t="s">
        <v>97</v>
      </c>
      <c r="G26" s="92" t="s">
        <v>97</v>
      </c>
      <c r="H26" s="92" t="s">
        <v>97</v>
      </c>
      <c r="I26" s="92" t="s">
        <v>97</v>
      </c>
      <c r="J26" s="93" t="s">
        <v>97</v>
      </c>
    </row>
    <row r="27" spans="1:10" x14ac:dyDescent="0.2">
      <c r="A27" s="298" t="s">
        <v>393</v>
      </c>
      <c r="B27" s="91">
        <v>11120</v>
      </c>
      <c r="C27" s="92" t="s">
        <v>97</v>
      </c>
      <c r="D27" s="92">
        <v>4561</v>
      </c>
      <c r="E27" s="92">
        <v>6458</v>
      </c>
      <c r="F27" s="92">
        <v>70</v>
      </c>
      <c r="G27" s="92">
        <v>13</v>
      </c>
      <c r="H27" s="92">
        <v>1</v>
      </c>
      <c r="I27" s="92">
        <v>3</v>
      </c>
      <c r="J27" s="93">
        <v>14</v>
      </c>
    </row>
    <row r="28" spans="1:10" x14ac:dyDescent="0.2">
      <c r="A28" s="298" t="s">
        <v>391</v>
      </c>
      <c r="B28" s="91">
        <v>9133</v>
      </c>
      <c r="C28" s="92" t="s">
        <v>97</v>
      </c>
      <c r="D28" s="92">
        <v>3733</v>
      </c>
      <c r="E28" s="92">
        <v>5308</v>
      </c>
      <c r="F28" s="92">
        <v>64</v>
      </c>
      <c r="G28" s="92">
        <v>11</v>
      </c>
      <c r="H28" s="92">
        <v>1</v>
      </c>
      <c r="I28" s="92">
        <v>3</v>
      </c>
      <c r="J28" s="93">
        <v>13</v>
      </c>
    </row>
    <row r="29" spans="1:10" x14ac:dyDescent="0.2">
      <c r="A29" s="298" t="s">
        <v>394</v>
      </c>
      <c r="B29" s="91">
        <v>5779</v>
      </c>
      <c r="C29" s="92" t="s">
        <v>97</v>
      </c>
      <c r="D29" s="92" t="s">
        <v>97</v>
      </c>
      <c r="E29" s="92">
        <v>701</v>
      </c>
      <c r="F29" s="92">
        <v>4651</v>
      </c>
      <c r="G29" s="92">
        <v>127</v>
      </c>
      <c r="H29" s="92">
        <v>66</v>
      </c>
      <c r="I29" s="92">
        <v>45</v>
      </c>
      <c r="J29" s="93">
        <v>189</v>
      </c>
    </row>
    <row r="30" spans="1:10" x14ac:dyDescent="0.2">
      <c r="A30" s="298" t="s">
        <v>391</v>
      </c>
      <c r="B30" s="91">
        <v>4656</v>
      </c>
      <c r="C30" s="92" t="s">
        <v>97</v>
      </c>
      <c r="D30" s="92" t="s">
        <v>97</v>
      </c>
      <c r="E30" s="92">
        <v>531</v>
      </c>
      <c r="F30" s="92">
        <v>3757</v>
      </c>
      <c r="G30" s="92">
        <v>110</v>
      </c>
      <c r="H30" s="92">
        <v>49</v>
      </c>
      <c r="I30" s="92">
        <v>38</v>
      </c>
      <c r="J30" s="93">
        <v>171</v>
      </c>
    </row>
    <row r="31" spans="1:10" x14ac:dyDescent="0.2">
      <c r="A31" s="298" t="s">
        <v>395</v>
      </c>
      <c r="B31" s="91">
        <v>4784</v>
      </c>
      <c r="C31" s="92" t="s">
        <v>97</v>
      </c>
      <c r="D31" s="92" t="s">
        <v>97</v>
      </c>
      <c r="E31" s="92" t="s">
        <v>97</v>
      </c>
      <c r="F31" s="92">
        <v>897</v>
      </c>
      <c r="G31" s="92">
        <v>1525</v>
      </c>
      <c r="H31" s="92">
        <v>684</v>
      </c>
      <c r="I31" s="92">
        <v>481</v>
      </c>
      <c r="J31" s="93">
        <v>1197</v>
      </c>
    </row>
    <row r="32" spans="1:10" x14ac:dyDescent="0.2">
      <c r="A32" s="297" t="s">
        <v>391</v>
      </c>
      <c r="B32" s="91">
        <v>3712</v>
      </c>
      <c r="C32" s="92" t="s">
        <v>97</v>
      </c>
      <c r="D32" s="92" t="s">
        <v>97</v>
      </c>
      <c r="E32" s="92" t="s">
        <v>97</v>
      </c>
      <c r="F32" s="92">
        <v>752</v>
      </c>
      <c r="G32" s="92">
        <v>1239</v>
      </c>
      <c r="H32" s="92">
        <v>538</v>
      </c>
      <c r="I32" s="92">
        <v>361</v>
      </c>
      <c r="J32" s="93">
        <v>822</v>
      </c>
    </row>
    <row r="33" spans="1:15" x14ac:dyDescent="0.2">
      <c r="A33" s="299" t="s">
        <v>396</v>
      </c>
      <c r="B33" s="94">
        <v>49736</v>
      </c>
      <c r="C33" s="95">
        <v>2165</v>
      </c>
      <c r="D33" s="95">
        <v>631</v>
      </c>
      <c r="E33" s="95">
        <v>110</v>
      </c>
      <c r="F33" s="95">
        <v>1316</v>
      </c>
      <c r="G33" s="95">
        <v>4036</v>
      </c>
      <c r="H33" s="95">
        <v>4564</v>
      </c>
      <c r="I33" s="95">
        <v>4666</v>
      </c>
      <c r="J33" s="96">
        <v>32248</v>
      </c>
    </row>
    <row r="34" spans="1:15" x14ac:dyDescent="0.2">
      <c r="A34" s="18" t="s">
        <v>96</v>
      </c>
    </row>
    <row r="35" spans="1:15" x14ac:dyDescent="0.2">
      <c r="K35" s="118"/>
      <c r="L35" s="118"/>
      <c r="M35" s="118"/>
      <c r="N35" s="118"/>
      <c r="O35" s="118"/>
    </row>
    <row r="36" spans="1:15" x14ac:dyDescent="0.2">
      <c r="A36" s="18" t="s">
        <v>47</v>
      </c>
      <c r="K36" s="118"/>
      <c r="L36" s="118"/>
      <c r="M36" s="118"/>
      <c r="N36" s="118"/>
      <c r="O36" s="118"/>
    </row>
    <row r="37" spans="1:15" x14ac:dyDescent="0.2">
      <c r="K37" s="118"/>
      <c r="L37" s="118"/>
      <c r="M37" s="118"/>
      <c r="N37" s="118"/>
      <c r="O37" s="118"/>
    </row>
    <row r="38" spans="1:15" x14ac:dyDescent="0.2">
      <c r="K38" s="118"/>
      <c r="L38" s="118"/>
      <c r="M38" s="118"/>
      <c r="N38" s="118"/>
      <c r="O38" s="118"/>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35"/>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4.4" x14ac:dyDescent="0.3"/>
  <cols>
    <col min="1" max="1" width="57.44140625" style="29" customWidth="1"/>
    <col min="2" max="16384" width="9.109375" style="29"/>
  </cols>
  <sheetData>
    <row r="1" spans="1:9" s="418" customFormat="1" ht="0.9" customHeight="1" x14ac:dyDescent="0.3">
      <c r="A1" s="404" t="s">
        <v>827</v>
      </c>
    </row>
    <row r="2" spans="1:9" x14ac:dyDescent="0.3">
      <c r="A2" s="18" t="s">
        <v>214</v>
      </c>
    </row>
    <row r="3" spans="1:9" x14ac:dyDescent="0.3">
      <c r="A3" s="18" t="s">
        <v>829</v>
      </c>
    </row>
    <row r="5" spans="1:9" ht="24" x14ac:dyDescent="0.3">
      <c r="A5" s="13" t="s">
        <v>156</v>
      </c>
      <c r="B5" s="6" t="s">
        <v>0</v>
      </c>
      <c r="C5" s="6" t="s">
        <v>138</v>
      </c>
      <c r="D5" s="6" t="s">
        <v>27</v>
      </c>
      <c r="E5" s="6" t="s">
        <v>37</v>
      </c>
      <c r="F5" s="6" t="s">
        <v>38</v>
      </c>
      <c r="G5" s="7" t="s">
        <v>39</v>
      </c>
      <c r="H5" s="6" t="s">
        <v>40</v>
      </c>
      <c r="I5" s="8" t="s">
        <v>41</v>
      </c>
    </row>
    <row r="6" spans="1:9" x14ac:dyDescent="0.3">
      <c r="A6" s="301" t="s">
        <v>18</v>
      </c>
      <c r="B6" s="4" t="s">
        <v>53</v>
      </c>
      <c r="C6" s="3" t="s">
        <v>53</v>
      </c>
      <c r="D6" s="3" t="s">
        <v>53</v>
      </c>
      <c r="E6" s="3" t="s">
        <v>53</v>
      </c>
      <c r="F6" s="3" t="s">
        <v>53</v>
      </c>
      <c r="G6" s="3" t="s">
        <v>53</v>
      </c>
      <c r="H6" s="3" t="s">
        <v>53</v>
      </c>
      <c r="I6" s="5" t="s">
        <v>53</v>
      </c>
    </row>
    <row r="7" spans="1:9" x14ac:dyDescent="0.3">
      <c r="A7" s="302" t="s">
        <v>113</v>
      </c>
      <c r="B7" s="84">
        <v>107046</v>
      </c>
      <c r="C7" s="72">
        <v>17793</v>
      </c>
      <c r="D7" s="72">
        <v>10746</v>
      </c>
      <c r="E7" s="72">
        <v>10346</v>
      </c>
      <c r="F7" s="72">
        <v>23063</v>
      </c>
      <c r="G7" s="72">
        <v>20275</v>
      </c>
      <c r="H7" s="72">
        <v>14076</v>
      </c>
      <c r="I7" s="73">
        <v>10747</v>
      </c>
    </row>
    <row r="8" spans="1:9" x14ac:dyDescent="0.3">
      <c r="A8" s="303" t="s">
        <v>397</v>
      </c>
      <c r="B8" s="84">
        <v>7359</v>
      </c>
      <c r="C8" s="72">
        <v>440</v>
      </c>
      <c r="D8" s="72">
        <v>412</v>
      </c>
      <c r="E8" s="72">
        <v>413</v>
      </c>
      <c r="F8" s="72">
        <v>1100</v>
      </c>
      <c r="G8" s="72">
        <v>1144</v>
      </c>
      <c r="H8" s="72">
        <v>1353</v>
      </c>
      <c r="I8" s="73">
        <v>2497</v>
      </c>
    </row>
    <row r="9" spans="1:9" x14ac:dyDescent="0.3">
      <c r="A9" s="303" t="s">
        <v>398</v>
      </c>
      <c r="B9" s="84">
        <v>15336</v>
      </c>
      <c r="C9" s="72">
        <v>3907</v>
      </c>
      <c r="D9" s="72">
        <v>1623</v>
      </c>
      <c r="E9" s="72">
        <v>1679</v>
      </c>
      <c r="F9" s="72">
        <v>3042</v>
      </c>
      <c r="G9" s="72">
        <v>2231</v>
      </c>
      <c r="H9" s="72">
        <v>1484</v>
      </c>
      <c r="I9" s="73">
        <v>1370</v>
      </c>
    </row>
    <row r="10" spans="1:9" x14ac:dyDescent="0.3">
      <c r="A10" s="303" t="s">
        <v>399</v>
      </c>
      <c r="B10" s="84">
        <v>37404</v>
      </c>
      <c r="C10" s="72">
        <v>7228</v>
      </c>
      <c r="D10" s="72">
        <v>3705</v>
      </c>
      <c r="E10" s="72">
        <v>3334</v>
      </c>
      <c r="F10" s="72">
        <v>8156</v>
      </c>
      <c r="G10" s="72">
        <v>7207</v>
      </c>
      <c r="H10" s="72">
        <v>4609</v>
      </c>
      <c r="I10" s="73">
        <v>3165</v>
      </c>
    </row>
    <row r="11" spans="1:9" x14ac:dyDescent="0.3">
      <c r="A11" s="303" t="s">
        <v>400</v>
      </c>
      <c r="B11" s="84">
        <v>28053</v>
      </c>
      <c r="C11" s="72">
        <v>5503</v>
      </c>
      <c r="D11" s="72">
        <v>3406</v>
      </c>
      <c r="E11" s="72">
        <v>2841</v>
      </c>
      <c r="F11" s="72">
        <v>5995</v>
      </c>
      <c r="G11" s="72">
        <v>5239</v>
      </c>
      <c r="H11" s="72">
        <v>3339</v>
      </c>
      <c r="I11" s="73">
        <v>1730</v>
      </c>
    </row>
    <row r="12" spans="1:9" x14ac:dyDescent="0.3">
      <c r="A12" s="303" t="s">
        <v>401</v>
      </c>
      <c r="B12" s="84">
        <v>14182</v>
      </c>
      <c r="C12" s="72">
        <v>669</v>
      </c>
      <c r="D12" s="72">
        <v>1385</v>
      </c>
      <c r="E12" s="72">
        <v>1566</v>
      </c>
      <c r="F12" s="72">
        <v>3529</v>
      </c>
      <c r="G12" s="72">
        <v>3316</v>
      </c>
      <c r="H12" s="72">
        <v>2332</v>
      </c>
      <c r="I12" s="73">
        <v>1385</v>
      </c>
    </row>
    <row r="13" spans="1:9" x14ac:dyDescent="0.3">
      <c r="A13" s="303" t="s">
        <v>402</v>
      </c>
      <c r="B13" s="84">
        <v>4712</v>
      </c>
      <c r="C13" s="72">
        <v>46</v>
      </c>
      <c r="D13" s="72">
        <v>215</v>
      </c>
      <c r="E13" s="72">
        <v>513</v>
      </c>
      <c r="F13" s="72">
        <v>1241</v>
      </c>
      <c r="G13" s="72">
        <v>1138</v>
      </c>
      <c r="H13" s="72">
        <v>959</v>
      </c>
      <c r="I13" s="73">
        <v>600</v>
      </c>
    </row>
    <row r="14" spans="1:9" x14ac:dyDescent="0.3">
      <c r="A14" s="305"/>
      <c r="B14" s="20" t="s">
        <v>53</v>
      </c>
      <c r="C14" s="37" t="s">
        <v>53</v>
      </c>
      <c r="D14" s="37" t="s">
        <v>53</v>
      </c>
      <c r="E14" s="37" t="s">
        <v>53</v>
      </c>
      <c r="F14" s="37" t="s">
        <v>53</v>
      </c>
      <c r="G14" s="37" t="s">
        <v>53</v>
      </c>
      <c r="H14" s="37" t="s">
        <v>53</v>
      </c>
      <c r="I14" s="27" t="s">
        <v>53</v>
      </c>
    </row>
    <row r="15" spans="1:9" x14ac:dyDescent="0.3">
      <c r="A15" s="302" t="s">
        <v>403</v>
      </c>
      <c r="B15" s="44">
        <v>78.8</v>
      </c>
      <c r="C15" s="45">
        <v>75.599999999999994</v>
      </c>
      <c r="D15" s="45">
        <v>81.099999999999994</v>
      </c>
      <c r="E15" s="45">
        <v>79.8</v>
      </c>
      <c r="F15" s="45">
        <v>82</v>
      </c>
      <c r="G15" s="45">
        <v>83.4</v>
      </c>
      <c r="H15" s="45">
        <v>79.8</v>
      </c>
      <c r="I15" s="46">
        <v>64</v>
      </c>
    </row>
    <row r="16" spans="1:9" x14ac:dyDescent="0.3">
      <c r="A16" s="302" t="s">
        <v>404</v>
      </c>
      <c r="B16" s="44">
        <v>17.7</v>
      </c>
      <c r="C16" s="45">
        <v>4</v>
      </c>
      <c r="D16" s="45">
        <v>14.9</v>
      </c>
      <c r="E16" s="45">
        <v>20.100000000000001</v>
      </c>
      <c r="F16" s="45">
        <v>20.7</v>
      </c>
      <c r="G16" s="45">
        <v>22</v>
      </c>
      <c r="H16" s="45">
        <v>23.4</v>
      </c>
      <c r="I16" s="46">
        <v>18.5</v>
      </c>
    </row>
    <row r="17" spans="1:9" x14ac:dyDescent="0.3">
      <c r="A17" s="300"/>
      <c r="B17" s="20" t="s">
        <v>53</v>
      </c>
      <c r="C17" s="37" t="s">
        <v>53</v>
      </c>
      <c r="D17" s="37" t="s">
        <v>53</v>
      </c>
      <c r="E17" s="37" t="s">
        <v>53</v>
      </c>
      <c r="F17" s="37" t="s">
        <v>53</v>
      </c>
      <c r="G17" s="37" t="s">
        <v>53</v>
      </c>
      <c r="H17" s="37" t="s">
        <v>53</v>
      </c>
      <c r="I17" s="27" t="s">
        <v>53</v>
      </c>
    </row>
    <row r="18" spans="1:9" x14ac:dyDescent="0.3">
      <c r="A18" s="302" t="s">
        <v>168</v>
      </c>
      <c r="B18" s="84">
        <v>52492</v>
      </c>
      <c r="C18" s="72">
        <v>8334</v>
      </c>
      <c r="D18" s="72">
        <v>5315</v>
      </c>
      <c r="E18" s="72">
        <v>5195</v>
      </c>
      <c r="F18" s="72">
        <v>11149</v>
      </c>
      <c r="G18" s="72">
        <v>9696</v>
      </c>
      <c r="H18" s="72">
        <v>7067</v>
      </c>
      <c r="I18" s="73">
        <v>5736</v>
      </c>
    </row>
    <row r="19" spans="1:9" x14ac:dyDescent="0.3">
      <c r="A19" s="303" t="s">
        <v>397</v>
      </c>
      <c r="B19" s="84">
        <v>4010</v>
      </c>
      <c r="C19" s="72">
        <v>193</v>
      </c>
      <c r="D19" s="72">
        <v>206</v>
      </c>
      <c r="E19" s="72">
        <v>206</v>
      </c>
      <c r="F19" s="72">
        <v>480</v>
      </c>
      <c r="G19" s="72">
        <v>569</v>
      </c>
      <c r="H19" s="72">
        <v>780</v>
      </c>
      <c r="I19" s="73">
        <v>1576</v>
      </c>
    </row>
    <row r="20" spans="1:9" x14ac:dyDescent="0.3">
      <c r="A20" s="303" t="s">
        <v>398</v>
      </c>
      <c r="B20" s="84">
        <v>7285</v>
      </c>
      <c r="C20" s="72">
        <v>1764</v>
      </c>
      <c r="D20" s="72">
        <v>763</v>
      </c>
      <c r="E20" s="72">
        <v>797</v>
      </c>
      <c r="F20" s="72">
        <v>1361</v>
      </c>
      <c r="G20" s="72">
        <v>1057</v>
      </c>
      <c r="H20" s="72">
        <v>774</v>
      </c>
      <c r="I20" s="73">
        <v>769</v>
      </c>
    </row>
    <row r="21" spans="1:9" x14ac:dyDescent="0.3">
      <c r="A21" s="303" t="s">
        <v>399</v>
      </c>
      <c r="B21" s="84">
        <v>17255</v>
      </c>
      <c r="C21" s="72">
        <v>3121</v>
      </c>
      <c r="D21" s="72">
        <v>1650</v>
      </c>
      <c r="E21" s="72">
        <v>1508</v>
      </c>
      <c r="F21" s="72">
        <v>3678</v>
      </c>
      <c r="G21" s="72">
        <v>3351</v>
      </c>
      <c r="H21" s="72">
        <v>2325</v>
      </c>
      <c r="I21" s="73">
        <v>1622</v>
      </c>
    </row>
    <row r="22" spans="1:9" x14ac:dyDescent="0.3">
      <c r="A22" s="303" t="s">
        <v>400</v>
      </c>
      <c r="B22" s="84">
        <v>13621</v>
      </c>
      <c r="C22" s="72">
        <v>2816</v>
      </c>
      <c r="D22" s="72">
        <v>1746</v>
      </c>
      <c r="E22" s="72">
        <v>1438</v>
      </c>
      <c r="F22" s="72">
        <v>2948</v>
      </c>
      <c r="G22" s="72">
        <v>2427</v>
      </c>
      <c r="H22" s="72">
        <v>1510</v>
      </c>
      <c r="I22" s="73">
        <v>736</v>
      </c>
    </row>
    <row r="23" spans="1:9" x14ac:dyDescent="0.3">
      <c r="A23" s="303" t="s">
        <v>401</v>
      </c>
      <c r="B23" s="84">
        <v>7870</v>
      </c>
      <c r="C23" s="72">
        <v>416</v>
      </c>
      <c r="D23" s="72">
        <v>821</v>
      </c>
      <c r="E23" s="72">
        <v>925</v>
      </c>
      <c r="F23" s="72">
        <v>1992</v>
      </c>
      <c r="G23" s="72">
        <v>1752</v>
      </c>
      <c r="H23" s="72">
        <v>1209</v>
      </c>
      <c r="I23" s="73">
        <v>755</v>
      </c>
    </row>
    <row r="24" spans="1:9" x14ac:dyDescent="0.3">
      <c r="A24" s="303" t="s">
        <v>402</v>
      </c>
      <c r="B24" s="84">
        <v>2451</v>
      </c>
      <c r="C24" s="72">
        <v>24</v>
      </c>
      <c r="D24" s="72">
        <v>129</v>
      </c>
      <c r="E24" s="72">
        <v>321</v>
      </c>
      <c r="F24" s="72">
        <v>690</v>
      </c>
      <c r="G24" s="72">
        <v>540</v>
      </c>
      <c r="H24" s="72">
        <v>469</v>
      </c>
      <c r="I24" s="73">
        <v>278</v>
      </c>
    </row>
    <row r="25" spans="1:9" x14ac:dyDescent="0.3">
      <c r="A25" s="305"/>
      <c r="B25" s="20" t="s">
        <v>53</v>
      </c>
      <c r="C25" s="37" t="s">
        <v>53</v>
      </c>
      <c r="D25" s="37" t="s">
        <v>53</v>
      </c>
      <c r="E25" s="37" t="s">
        <v>53</v>
      </c>
      <c r="F25" s="37" t="s">
        <v>53</v>
      </c>
      <c r="G25" s="37" t="s">
        <v>53</v>
      </c>
      <c r="H25" s="37" t="s">
        <v>53</v>
      </c>
      <c r="I25" s="27" t="s">
        <v>53</v>
      </c>
    </row>
    <row r="26" spans="1:9" x14ac:dyDescent="0.3">
      <c r="A26" s="302" t="s">
        <v>403</v>
      </c>
      <c r="B26" s="44">
        <v>78.5</v>
      </c>
      <c r="C26" s="45">
        <v>76.5</v>
      </c>
      <c r="D26" s="45">
        <v>81.8</v>
      </c>
      <c r="E26" s="45">
        <v>80.7</v>
      </c>
      <c r="F26" s="45">
        <v>83.5</v>
      </c>
      <c r="G26" s="45">
        <v>83.2</v>
      </c>
      <c r="H26" s="45">
        <v>78</v>
      </c>
      <c r="I26" s="46">
        <v>59.1</v>
      </c>
    </row>
    <row r="27" spans="1:9" x14ac:dyDescent="0.3">
      <c r="A27" s="304" t="s">
        <v>404</v>
      </c>
      <c r="B27" s="48">
        <v>19.7</v>
      </c>
      <c r="C27" s="49">
        <v>5.3</v>
      </c>
      <c r="D27" s="49">
        <v>17.899999999999999</v>
      </c>
      <c r="E27" s="49">
        <v>24</v>
      </c>
      <c r="F27" s="49">
        <v>24.1</v>
      </c>
      <c r="G27" s="49">
        <v>23.6</v>
      </c>
      <c r="H27" s="49">
        <v>23.7</v>
      </c>
      <c r="I27" s="50">
        <v>18</v>
      </c>
    </row>
    <row r="28" spans="1:9" x14ac:dyDescent="0.3">
      <c r="A28" s="10"/>
      <c r="B28" s="9"/>
      <c r="C28" s="9"/>
      <c r="D28" s="11"/>
      <c r="E28" s="11"/>
      <c r="F28" s="11"/>
      <c r="G28" s="11"/>
      <c r="H28" s="11"/>
      <c r="I28" s="11"/>
    </row>
    <row r="29" spans="1:9" x14ac:dyDescent="0.3">
      <c r="A29" s="18" t="s">
        <v>47</v>
      </c>
    </row>
    <row r="35" spans="1:1" x14ac:dyDescent="0.3">
      <c r="A35" s="18" t="s">
        <v>53</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2"/>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52.6640625" style="18" customWidth="1"/>
    <col min="2" max="8" width="9.109375" style="18"/>
    <col min="9" max="9" width="9.5546875" style="18" customWidth="1"/>
    <col min="10" max="16384" width="9.109375" style="18"/>
  </cols>
  <sheetData>
    <row r="1" spans="1:10" s="404" customFormat="1" ht="0.9" customHeight="1" x14ac:dyDescent="0.2">
      <c r="A1" s="404" t="s">
        <v>827</v>
      </c>
    </row>
    <row r="2" spans="1:10" x14ac:dyDescent="0.2">
      <c r="A2" s="18" t="s">
        <v>215</v>
      </c>
    </row>
    <row r="3" spans="1:10" x14ac:dyDescent="0.2">
      <c r="A3" s="18" t="s">
        <v>829</v>
      </c>
    </row>
    <row r="5" spans="1:10" s="34" customFormat="1" ht="22.8" x14ac:dyDescent="0.2">
      <c r="A5" s="13" t="s">
        <v>156</v>
      </c>
      <c r="B5" s="57" t="s">
        <v>0</v>
      </c>
      <c r="C5" s="57" t="s">
        <v>42</v>
      </c>
      <c r="D5" s="57" t="s">
        <v>26</v>
      </c>
      <c r="E5" s="57" t="s">
        <v>27</v>
      </c>
      <c r="F5" s="57" t="s">
        <v>37</v>
      </c>
      <c r="G5" s="57" t="s">
        <v>38</v>
      </c>
      <c r="H5" s="57" t="s">
        <v>39</v>
      </c>
      <c r="I5" s="57" t="s">
        <v>40</v>
      </c>
      <c r="J5" s="69" t="s">
        <v>41</v>
      </c>
    </row>
    <row r="6" spans="1:10" ht="12" x14ac:dyDescent="0.25">
      <c r="A6" s="307" t="s">
        <v>19</v>
      </c>
      <c r="B6" s="4" t="s">
        <v>53</v>
      </c>
      <c r="C6" s="3" t="s">
        <v>53</v>
      </c>
      <c r="D6" s="3" t="s">
        <v>53</v>
      </c>
      <c r="E6" s="3" t="s">
        <v>53</v>
      </c>
      <c r="F6" s="3" t="s">
        <v>53</v>
      </c>
      <c r="G6" s="3" t="s">
        <v>53</v>
      </c>
      <c r="H6" s="3" t="s">
        <v>53</v>
      </c>
      <c r="I6" s="3" t="s">
        <v>53</v>
      </c>
      <c r="J6" s="5" t="s">
        <v>53</v>
      </c>
    </row>
    <row r="7" spans="1:10" x14ac:dyDescent="0.2">
      <c r="A7" s="306" t="s">
        <v>20</v>
      </c>
      <c r="B7" s="84">
        <v>113067</v>
      </c>
      <c r="C7" s="72">
        <v>11435</v>
      </c>
      <c r="D7" s="72">
        <v>12379</v>
      </c>
      <c r="E7" s="72">
        <v>10746</v>
      </c>
      <c r="F7" s="72">
        <v>10346</v>
      </c>
      <c r="G7" s="72">
        <v>23063</v>
      </c>
      <c r="H7" s="72">
        <v>20275</v>
      </c>
      <c r="I7" s="72">
        <v>14076</v>
      </c>
      <c r="J7" s="73">
        <v>10747</v>
      </c>
    </row>
    <row r="8" spans="1:10" x14ac:dyDescent="0.2">
      <c r="A8" s="310" t="s">
        <v>405</v>
      </c>
      <c r="B8" s="84">
        <v>27933</v>
      </c>
      <c r="C8" s="72">
        <v>1211</v>
      </c>
      <c r="D8" s="72">
        <v>2492</v>
      </c>
      <c r="E8" s="72">
        <v>2497</v>
      </c>
      <c r="F8" s="72">
        <v>2686</v>
      </c>
      <c r="G8" s="72">
        <v>6657</v>
      </c>
      <c r="H8" s="72">
        <v>6140</v>
      </c>
      <c r="I8" s="72">
        <v>3845</v>
      </c>
      <c r="J8" s="73">
        <v>2405</v>
      </c>
    </row>
    <row r="9" spans="1:10" x14ac:dyDescent="0.2">
      <c r="A9" s="308" t="s">
        <v>406</v>
      </c>
      <c r="B9" s="84">
        <v>15520</v>
      </c>
      <c r="C9" s="72">
        <v>881</v>
      </c>
      <c r="D9" s="72">
        <v>1370</v>
      </c>
      <c r="E9" s="72">
        <v>1360</v>
      </c>
      <c r="F9" s="72">
        <v>1489</v>
      </c>
      <c r="G9" s="72">
        <v>3761</v>
      </c>
      <c r="H9" s="72">
        <v>3424</v>
      </c>
      <c r="I9" s="72">
        <v>2030</v>
      </c>
      <c r="J9" s="73">
        <v>1205</v>
      </c>
    </row>
    <row r="10" spans="1:10" x14ac:dyDescent="0.2">
      <c r="A10" s="308" t="s">
        <v>407</v>
      </c>
      <c r="B10" s="84">
        <v>12413</v>
      </c>
      <c r="C10" s="72">
        <v>330</v>
      </c>
      <c r="D10" s="72">
        <v>1122</v>
      </c>
      <c r="E10" s="72">
        <v>1137</v>
      </c>
      <c r="F10" s="72">
        <v>1197</v>
      </c>
      <c r="G10" s="72">
        <v>2896</v>
      </c>
      <c r="H10" s="72">
        <v>2716</v>
      </c>
      <c r="I10" s="72">
        <v>1815</v>
      </c>
      <c r="J10" s="73">
        <v>1200</v>
      </c>
    </row>
    <row r="11" spans="1:10" x14ac:dyDescent="0.2">
      <c r="A11" s="308" t="s">
        <v>408</v>
      </c>
      <c r="B11" s="84">
        <v>85134</v>
      </c>
      <c r="C11" s="72">
        <v>10224</v>
      </c>
      <c r="D11" s="72">
        <v>9887</v>
      </c>
      <c r="E11" s="72">
        <v>8249</v>
      </c>
      <c r="F11" s="72">
        <v>7660</v>
      </c>
      <c r="G11" s="72">
        <v>16406</v>
      </c>
      <c r="H11" s="72">
        <v>14135</v>
      </c>
      <c r="I11" s="72">
        <v>10231</v>
      </c>
      <c r="J11" s="73">
        <v>8342</v>
      </c>
    </row>
    <row r="12" spans="1:10" x14ac:dyDescent="0.2">
      <c r="A12" s="306"/>
      <c r="B12" s="84" t="s">
        <v>53</v>
      </c>
      <c r="C12" s="72" t="s">
        <v>53</v>
      </c>
      <c r="D12" s="72" t="s">
        <v>53</v>
      </c>
      <c r="E12" s="72" t="s">
        <v>53</v>
      </c>
      <c r="F12" s="72" t="s">
        <v>53</v>
      </c>
      <c r="G12" s="72" t="s">
        <v>53</v>
      </c>
      <c r="H12" s="72" t="s">
        <v>53</v>
      </c>
      <c r="I12" s="72" t="s">
        <v>53</v>
      </c>
      <c r="J12" s="73" t="s">
        <v>53</v>
      </c>
    </row>
    <row r="13" spans="1:10" x14ac:dyDescent="0.2">
      <c r="A13" s="306" t="s">
        <v>33</v>
      </c>
      <c r="B13" s="84">
        <v>55345</v>
      </c>
      <c r="C13" s="72">
        <v>5486</v>
      </c>
      <c r="D13" s="72">
        <v>5701</v>
      </c>
      <c r="E13" s="72">
        <v>5315</v>
      </c>
      <c r="F13" s="72">
        <v>5195</v>
      </c>
      <c r="G13" s="72">
        <v>11149</v>
      </c>
      <c r="H13" s="72">
        <v>9696</v>
      </c>
      <c r="I13" s="72">
        <v>7067</v>
      </c>
      <c r="J13" s="73">
        <v>5736</v>
      </c>
    </row>
    <row r="14" spans="1:10" x14ac:dyDescent="0.2">
      <c r="A14" s="310" t="s">
        <v>405</v>
      </c>
      <c r="B14" s="84">
        <v>11612</v>
      </c>
      <c r="C14" s="72">
        <v>535</v>
      </c>
      <c r="D14" s="72">
        <v>994</v>
      </c>
      <c r="E14" s="72">
        <v>1130</v>
      </c>
      <c r="F14" s="72">
        <v>1154</v>
      </c>
      <c r="G14" s="72">
        <v>2792</v>
      </c>
      <c r="H14" s="72">
        <v>2431</v>
      </c>
      <c r="I14" s="72">
        <v>1577</v>
      </c>
      <c r="J14" s="73">
        <v>999</v>
      </c>
    </row>
    <row r="15" spans="1:10" x14ac:dyDescent="0.2">
      <c r="A15" s="308" t="s">
        <v>406</v>
      </c>
      <c r="B15" s="84">
        <v>6901</v>
      </c>
      <c r="C15" s="72">
        <v>384</v>
      </c>
      <c r="D15" s="72">
        <v>611</v>
      </c>
      <c r="E15" s="72">
        <v>661</v>
      </c>
      <c r="F15" s="72">
        <v>683</v>
      </c>
      <c r="G15" s="72">
        <v>1698</v>
      </c>
      <c r="H15" s="72">
        <v>1485</v>
      </c>
      <c r="I15" s="72">
        <v>860</v>
      </c>
      <c r="J15" s="73">
        <v>519</v>
      </c>
    </row>
    <row r="16" spans="1:10" x14ac:dyDescent="0.2">
      <c r="A16" s="308" t="s">
        <v>407</v>
      </c>
      <c r="B16" s="84">
        <v>4711</v>
      </c>
      <c r="C16" s="72">
        <v>151</v>
      </c>
      <c r="D16" s="72">
        <v>383</v>
      </c>
      <c r="E16" s="72">
        <v>469</v>
      </c>
      <c r="F16" s="72">
        <v>471</v>
      </c>
      <c r="G16" s="72">
        <v>1094</v>
      </c>
      <c r="H16" s="72">
        <v>946</v>
      </c>
      <c r="I16" s="72">
        <v>717</v>
      </c>
      <c r="J16" s="73">
        <v>480</v>
      </c>
    </row>
    <row r="17" spans="1:10" x14ac:dyDescent="0.2">
      <c r="A17" s="309" t="s">
        <v>408</v>
      </c>
      <c r="B17" s="85">
        <v>43733</v>
      </c>
      <c r="C17" s="86">
        <v>4951</v>
      </c>
      <c r="D17" s="86">
        <v>4707</v>
      </c>
      <c r="E17" s="86">
        <v>4185</v>
      </c>
      <c r="F17" s="86">
        <v>4041</v>
      </c>
      <c r="G17" s="86">
        <v>8357</v>
      </c>
      <c r="H17" s="86">
        <v>7265</v>
      </c>
      <c r="I17" s="86">
        <v>5490</v>
      </c>
      <c r="J17" s="87">
        <v>4737</v>
      </c>
    </row>
    <row r="19" spans="1:10" x14ac:dyDescent="0.2">
      <c r="A19" s="18" t="s">
        <v>47</v>
      </c>
    </row>
    <row r="22" spans="1:10" ht="13.2" x14ac:dyDescent="0.25">
      <c r="D22" s="1"/>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dimension ref="A1:H89"/>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41.6640625" style="18" customWidth="1"/>
    <col min="2" max="16384" width="9.109375" style="18"/>
  </cols>
  <sheetData>
    <row r="1" spans="1:8" s="404" customFormat="1" ht="0.9" customHeight="1" x14ac:dyDescent="0.2">
      <c r="A1" s="404" t="s">
        <v>827</v>
      </c>
    </row>
    <row r="2" spans="1:8" x14ac:dyDescent="0.2">
      <c r="A2" s="18" t="s">
        <v>216</v>
      </c>
    </row>
    <row r="3" spans="1:8" x14ac:dyDescent="0.2">
      <c r="A3" s="18" t="s">
        <v>829</v>
      </c>
    </row>
    <row r="5" spans="1:8" s="34" customFormat="1" ht="22.8" x14ac:dyDescent="0.2">
      <c r="A5" s="13" t="s">
        <v>156</v>
      </c>
      <c r="B5" s="57" t="s">
        <v>0</v>
      </c>
      <c r="C5" s="57" t="s">
        <v>42</v>
      </c>
      <c r="D5" s="57" t="s">
        <v>26</v>
      </c>
      <c r="E5" s="57" t="s">
        <v>155</v>
      </c>
      <c r="F5" s="57" t="s">
        <v>39</v>
      </c>
      <c r="G5" s="57" t="s">
        <v>40</v>
      </c>
      <c r="H5" s="69" t="s">
        <v>41</v>
      </c>
    </row>
    <row r="6" spans="1:8" ht="12" x14ac:dyDescent="0.25">
      <c r="A6" s="311" t="s">
        <v>132</v>
      </c>
      <c r="B6" s="4" t="s">
        <v>53</v>
      </c>
      <c r="C6" s="3" t="s">
        <v>53</v>
      </c>
      <c r="D6" s="3" t="s">
        <v>53</v>
      </c>
      <c r="E6" s="3" t="s">
        <v>53</v>
      </c>
      <c r="F6" s="3" t="s">
        <v>53</v>
      </c>
      <c r="G6" s="3" t="s">
        <v>53</v>
      </c>
      <c r="H6" s="5" t="s">
        <v>53</v>
      </c>
    </row>
    <row r="7" spans="1:8" x14ac:dyDescent="0.2">
      <c r="A7" s="312" t="s">
        <v>20</v>
      </c>
      <c r="B7" s="84">
        <v>113067</v>
      </c>
      <c r="C7" s="72">
        <v>11435</v>
      </c>
      <c r="D7" s="72">
        <v>12379</v>
      </c>
      <c r="E7" s="72">
        <v>44155</v>
      </c>
      <c r="F7" s="72">
        <v>20275</v>
      </c>
      <c r="G7" s="72">
        <v>14076</v>
      </c>
      <c r="H7" s="73">
        <v>10747</v>
      </c>
    </row>
    <row r="8" spans="1:8" x14ac:dyDescent="0.2">
      <c r="A8" s="314" t="s">
        <v>409</v>
      </c>
      <c r="B8" s="84">
        <v>74400</v>
      </c>
      <c r="C8" s="72">
        <v>3171</v>
      </c>
      <c r="D8" s="72">
        <v>9240</v>
      </c>
      <c r="E8" s="72">
        <v>35037</v>
      </c>
      <c r="F8" s="72">
        <v>15949</v>
      </c>
      <c r="G8" s="72">
        <v>8594</v>
      </c>
      <c r="H8" s="73">
        <v>2409</v>
      </c>
    </row>
    <row r="9" spans="1:8" x14ac:dyDescent="0.2">
      <c r="A9" s="314" t="s">
        <v>410</v>
      </c>
      <c r="B9" s="84">
        <v>5006</v>
      </c>
      <c r="C9" s="72">
        <v>222</v>
      </c>
      <c r="D9" s="72">
        <v>1618</v>
      </c>
      <c r="E9" s="72">
        <v>2845</v>
      </c>
      <c r="F9" s="72">
        <v>294</v>
      </c>
      <c r="G9" s="72">
        <v>27</v>
      </c>
      <c r="H9" s="73">
        <v>0</v>
      </c>
    </row>
    <row r="10" spans="1:8" x14ac:dyDescent="0.2">
      <c r="A10" s="314" t="s">
        <v>411</v>
      </c>
      <c r="B10" s="84">
        <v>69394</v>
      </c>
      <c r="C10" s="72">
        <v>2949</v>
      </c>
      <c r="D10" s="72">
        <v>7622</v>
      </c>
      <c r="E10" s="72">
        <v>32192</v>
      </c>
      <c r="F10" s="72">
        <v>15655</v>
      </c>
      <c r="G10" s="72">
        <v>8567</v>
      </c>
      <c r="H10" s="73">
        <v>2409</v>
      </c>
    </row>
    <row r="11" spans="1:8" x14ac:dyDescent="0.2">
      <c r="A11" s="314" t="s">
        <v>412</v>
      </c>
      <c r="B11" s="84">
        <v>63678</v>
      </c>
      <c r="C11" s="72">
        <v>2003</v>
      </c>
      <c r="D11" s="72">
        <v>6464</v>
      </c>
      <c r="E11" s="72">
        <v>29809</v>
      </c>
      <c r="F11" s="72">
        <v>14898</v>
      </c>
      <c r="G11" s="72">
        <v>8207</v>
      </c>
      <c r="H11" s="73">
        <v>2297</v>
      </c>
    </row>
    <row r="12" spans="1:8" x14ac:dyDescent="0.2">
      <c r="A12" s="314" t="s">
        <v>413</v>
      </c>
      <c r="B12" s="84">
        <v>2606</v>
      </c>
      <c r="C12" s="72">
        <v>54</v>
      </c>
      <c r="D12" s="72">
        <v>180</v>
      </c>
      <c r="E12" s="72">
        <v>1061</v>
      </c>
      <c r="F12" s="72">
        <v>678</v>
      </c>
      <c r="G12" s="72">
        <v>495</v>
      </c>
      <c r="H12" s="73">
        <v>138</v>
      </c>
    </row>
    <row r="13" spans="1:8" x14ac:dyDescent="0.2">
      <c r="A13" s="314" t="s">
        <v>414</v>
      </c>
      <c r="B13" s="84">
        <v>5716</v>
      </c>
      <c r="C13" s="72">
        <v>946</v>
      </c>
      <c r="D13" s="72">
        <v>1158</v>
      </c>
      <c r="E13" s="72">
        <v>2383</v>
      </c>
      <c r="F13" s="72">
        <v>757</v>
      </c>
      <c r="G13" s="72">
        <v>360</v>
      </c>
      <c r="H13" s="73">
        <v>112</v>
      </c>
    </row>
    <row r="14" spans="1:8" x14ac:dyDescent="0.2">
      <c r="A14" s="314" t="s">
        <v>415</v>
      </c>
      <c r="B14" s="84">
        <v>38667</v>
      </c>
      <c r="C14" s="72">
        <v>8264</v>
      </c>
      <c r="D14" s="72">
        <v>3139</v>
      </c>
      <c r="E14" s="72">
        <v>9118</v>
      </c>
      <c r="F14" s="72">
        <v>4326</v>
      </c>
      <c r="G14" s="72">
        <v>5482</v>
      </c>
      <c r="H14" s="73">
        <v>8338</v>
      </c>
    </row>
    <row r="15" spans="1:8" x14ac:dyDescent="0.2">
      <c r="A15" s="314" t="s">
        <v>289</v>
      </c>
      <c r="B15" s="84">
        <v>695</v>
      </c>
      <c r="C15" s="72">
        <v>57</v>
      </c>
      <c r="D15" s="72">
        <v>70</v>
      </c>
      <c r="E15" s="72">
        <v>368</v>
      </c>
      <c r="F15" s="72">
        <v>102</v>
      </c>
      <c r="G15" s="72">
        <v>45</v>
      </c>
      <c r="H15" s="73">
        <v>53</v>
      </c>
    </row>
    <row r="16" spans="1:8" x14ac:dyDescent="0.2">
      <c r="A16" s="312"/>
      <c r="B16" s="84" t="s">
        <v>53</v>
      </c>
      <c r="C16" s="72" t="s">
        <v>53</v>
      </c>
      <c r="D16" s="72" t="s">
        <v>53</v>
      </c>
      <c r="E16" s="72" t="s">
        <v>53</v>
      </c>
      <c r="F16" s="72" t="s">
        <v>53</v>
      </c>
      <c r="G16" s="72" t="s">
        <v>53</v>
      </c>
      <c r="H16" s="73" t="s">
        <v>53</v>
      </c>
    </row>
    <row r="17" spans="1:8" x14ac:dyDescent="0.2">
      <c r="A17" s="312" t="s">
        <v>33</v>
      </c>
      <c r="B17" s="84">
        <v>55345</v>
      </c>
      <c r="C17" s="72">
        <v>5486</v>
      </c>
      <c r="D17" s="72">
        <v>5701</v>
      </c>
      <c r="E17" s="72">
        <v>21659</v>
      </c>
      <c r="F17" s="72">
        <v>9696</v>
      </c>
      <c r="G17" s="72">
        <v>7067</v>
      </c>
      <c r="H17" s="73">
        <v>5736</v>
      </c>
    </row>
    <row r="18" spans="1:8" x14ac:dyDescent="0.2">
      <c r="A18" s="314" t="s">
        <v>409</v>
      </c>
      <c r="B18" s="84">
        <v>32082</v>
      </c>
      <c r="C18" s="72">
        <v>1488</v>
      </c>
      <c r="D18" s="72">
        <v>3802</v>
      </c>
      <c r="E18" s="72">
        <v>15202</v>
      </c>
      <c r="F18" s="72">
        <v>6879</v>
      </c>
      <c r="G18" s="72">
        <v>3785</v>
      </c>
      <c r="H18" s="73">
        <v>926</v>
      </c>
    </row>
    <row r="19" spans="1:8" x14ac:dyDescent="0.2">
      <c r="A19" s="314" t="s">
        <v>410</v>
      </c>
      <c r="B19" s="84">
        <v>846</v>
      </c>
      <c r="C19" s="72">
        <v>47</v>
      </c>
      <c r="D19" s="72">
        <v>307</v>
      </c>
      <c r="E19" s="72">
        <v>446</v>
      </c>
      <c r="F19" s="72">
        <v>42</v>
      </c>
      <c r="G19" s="72">
        <v>4</v>
      </c>
      <c r="H19" s="73">
        <v>0</v>
      </c>
    </row>
    <row r="20" spans="1:8" x14ac:dyDescent="0.2">
      <c r="A20" s="314" t="s">
        <v>411</v>
      </c>
      <c r="B20" s="84">
        <v>31236</v>
      </c>
      <c r="C20" s="72">
        <v>1441</v>
      </c>
      <c r="D20" s="72">
        <v>3495</v>
      </c>
      <c r="E20" s="72">
        <v>14756</v>
      </c>
      <c r="F20" s="72">
        <v>6837</v>
      </c>
      <c r="G20" s="72">
        <v>3781</v>
      </c>
      <c r="H20" s="73">
        <v>926</v>
      </c>
    </row>
    <row r="21" spans="1:8" x14ac:dyDescent="0.2">
      <c r="A21" s="314" t="s">
        <v>412</v>
      </c>
      <c r="B21" s="84">
        <v>28324</v>
      </c>
      <c r="C21" s="72">
        <v>999</v>
      </c>
      <c r="D21" s="72">
        <v>2929</v>
      </c>
      <c r="E21" s="72">
        <v>13427</v>
      </c>
      <c r="F21" s="72">
        <v>6444</v>
      </c>
      <c r="G21" s="72">
        <v>3623</v>
      </c>
      <c r="H21" s="73">
        <v>902</v>
      </c>
    </row>
    <row r="22" spans="1:8" x14ac:dyDescent="0.2">
      <c r="A22" s="314" t="s">
        <v>413</v>
      </c>
      <c r="B22" s="84">
        <v>863</v>
      </c>
      <c r="C22" s="72">
        <v>28</v>
      </c>
      <c r="D22" s="72">
        <v>72</v>
      </c>
      <c r="E22" s="72">
        <v>333</v>
      </c>
      <c r="F22" s="72">
        <v>219</v>
      </c>
      <c r="G22" s="72">
        <v>174</v>
      </c>
      <c r="H22" s="73">
        <v>37</v>
      </c>
    </row>
    <row r="23" spans="1:8" x14ac:dyDescent="0.2">
      <c r="A23" s="314" t="s">
        <v>414</v>
      </c>
      <c r="B23" s="84">
        <v>2912</v>
      </c>
      <c r="C23" s="72">
        <v>442</v>
      </c>
      <c r="D23" s="72">
        <v>566</v>
      </c>
      <c r="E23" s="72">
        <v>1329</v>
      </c>
      <c r="F23" s="72">
        <v>393</v>
      </c>
      <c r="G23" s="72">
        <v>158</v>
      </c>
      <c r="H23" s="73">
        <v>24</v>
      </c>
    </row>
    <row r="24" spans="1:8" x14ac:dyDescent="0.2">
      <c r="A24" s="314" t="s">
        <v>415</v>
      </c>
      <c r="B24" s="84">
        <v>23263</v>
      </c>
      <c r="C24" s="72">
        <v>3998</v>
      </c>
      <c r="D24" s="72">
        <v>1899</v>
      </c>
      <c r="E24" s="72">
        <v>6457</v>
      </c>
      <c r="F24" s="72">
        <v>2817</v>
      </c>
      <c r="G24" s="72">
        <v>3282</v>
      </c>
      <c r="H24" s="73">
        <v>4810</v>
      </c>
    </row>
    <row r="25" spans="1:8" x14ac:dyDescent="0.2">
      <c r="A25" s="314" t="s">
        <v>289</v>
      </c>
      <c r="B25" s="84">
        <v>84</v>
      </c>
      <c r="C25" s="72">
        <v>9</v>
      </c>
      <c r="D25" s="72">
        <v>1</v>
      </c>
      <c r="E25" s="72">
        <v>25</v>
      </c>
      <c r="F25" s="72">
        <v>7</v>
      </c>
      <c r="G25" s="72">
        <v>7</v>
      </c>
      <c r="H25" s="73">
        <v>35</v>
      </c>
    </row>
    <row r="26" spans="1:8" x14ac:dyDescent="0.2">
      <c r="A26" s="312"/>
      <c r="B26" s="84" t="s">
        <v>53</v>
      </c>
      <c r="C26" s="72" t="s">
        <v>53</v>
      </c>
      <c r="D26" s="72" t="s">
        <v>53</v>
      </c>
      <c r="E26" s="72" t="s">
        <v>53</v>
      </c>
      <c r="F26" s="72" t="s">
        <v>53</v>
      </c>
      <c r="G26" s="72" t="s">
        <v>53</v>
      </c>
      <c r="H26" s="73" t="s">
        <v>53</v>
      </c>
    </row>
    <row r="27" spans="1:8" x14ac:dyDescent="0.2">
      <c r="A27" s="314" t="s">
        <v>416</v>
      </c>
      <c r="B27" s="84">
        <v>4420</v>
      </c>
      <c r="C27" s="72">
        <v>400</v>
      </c>
      <c r="D27" s="72">
        <v>1256</v>
      </c>
      <c r="E27" s="72">
        <v>2628</v>
      </c>
      <c r="F27" s="72">
        <v>98</v>
      </c>
      <c r="G27" s="72">
        <v>32</v>
      </c>
      <c r="H27" s="73">
        <v>6</v>
      </c>
    </row>
    <row r="28" spans="1:8" x14ac:dyDescent="0.2">
      <c r="A28" s="314" t="s">
        <v>417</v>
      </c>
      <c r="B28" s="84">
        <v>2563</v>
      </c>
      <c r="C28" s="72">
        <v>125</v>
      </c>
      <c r="D28" s="72">
        <v>741</v>
      </c>
      <c r="E28" s="72">
        <v>1611</v>
      </c>
      <c r="F28" s="72">
        <v>67</v>
      </c>
      <c r="G28" s="72">
        <v>17</v>
      </c>
      <c r="H28" s="73">
        <v>2</v>
      </c>
    </row>
    <row r="29" spans="1:8" x14ac:dyDescent="0.2">
      <c r="A29" s="314" t="s">
        <v>418</v>
      </c>
      <c r="B29" s="84">
        <v>5201</v>
      </c>
      <c r="C29" s="72">
        <v>10</v>
      </c>
      <c r="D29" s="72">
        <v>197</v>
      </c>
      <c r="E29" s="72">
        <v>4749</v>
      </c>
      <c r="F29" s="72">
        <v>218</v>
      </c>
      <c r="G29" s="72">
        <v>24</v>
      </c>
      <c r="H29" s="73">
        <v>3</v>
      </c>
    </row>
    <row r="30" spans="1:8" x14ac:dyDescent="0.2">
      <c r="A30" s="314" t="s">
        <v>417</v>
      </c>
      <c r="B30" s="84">
        <v>3207</v>
      </c>
      <c r="C30" s="72">
        <v>4</v>
      </c>
      <c r="D30" s="72">
        <v>113</v>
      </c>
      <c r="E30" s="72">
        <v>2946</v>
      </c>
      <c r="F30" s="72">
        <v>131</v>
      </c>
      <c r="G30" s="72">
        <v>12</v>
      </c>
      <c r="H30" s="73">
        <v>1</v>
      </c>
    </row>
    <row r="31" spans="1:8" x14ac:dyDescent="0.2">
      <c r="A31" s="314" t="s">
        <v>419</v>
      </c>
      <c r="B31" s="84">
        <v>10375</v>
      </c>
      <c r="C31" s="72">
        <v>9</v>
      </c>
      <c r="D31" s="72">
        <v>77</v>
      </c>
      <c r="E31" s="72">
        <v>6229</v>
      </c>
      <c r="F31" s="72">
        <v>3528</v>
      </c>
      <c r="G31" s="72">
        <v>467</v>
      </c>
      <c r="H31" s="73">
        <v>65</v>
      </c>
    </row>
    <row r="32" spans="1:8" x14ac:dyDescent="0.2">
      <c r="A32" s="314" t="s">
        <v>417</v>
      </c>
      <c r="B32" s="84">
        <v>7578</v>
      </c>
      <c r="C32" s="72">
        <v>5</v>
      </c>
      <c r="D32" s="72">
        <v>55</v>
      </c>
      <c r="E32" s="72">
        <v>4691</v>
      </c>
      <c r="F32" s="72">
        <v>2536</v>
      </c>
      <c r="G32" s="72">
        <v>278</v>
      </c>
      <c r="H32" s="73">
        <v>13</v>
      </c>
    </row>
    <row r="33" spans="1:8" x14ac:dyDescent="0.2">
      <c r="A33" s="312"/>
      <c r="B33" s="84" t="s">
        <v>53</v>
      </c>
      <c r="C33" s="72" t="s">
        <v>53</v>
      </c>
      <c r="D33" s="72" t="s">
        <v>53</v>
      </c>
      <c r="E33" s="72" t="s">
        <v>53</v>
      </c>
      <c r="F33" s="72" t="s">
        <v>53</v>
      </c>
      <c r="G33" s="72" t="s">
        <v>53</v>
      </c>
      <c r="H33" s="73" t="s">
        <v>53</v>
      </c>
    </row>
    <row r="34" spans="1:8" ht="12" x14ac:dyDescent="0.25">
      <c r="A34" s="313" t="s">
        <v>133</v>
      </c>
      <c r="B34" s="84" t="s">
        <v>53</v>
      </c>
      <c r="C34" s="72" t="s">
        <v>53</v>
      </c>
      <c r="D34" s="72" t="s">
        <v>53</v>
      </c>
      <c r="E34" s="72" t="s">
        <v>53</v>
      </c>
      <c r="F34" s="72" t="s">
        <v>53</v>
      </c>
      <c r="G34" s="72" t="s">
        <v>53</v>
      </c>
      <c r="H34" s="73" t="s">
        <v>53</v>
      </c>
    </row>
    <row r="35" spans="1:8" x14ac:dyDescent="0.2">
      <c r="A35" s="317" t="s">
        <v>20</v>
      </c>
      <c r="B35" s="84">
        <v>113067</v>
      </c>
      <c r="C35" s="72">
        <v>11435</v>
      </c>
      <c r="D35" s="72">
        <v>12379</v>
      </c>
      <c r="E35" s="72">
        <v>44155</v>
      </c>
      <c r="F35" s="72">
        <v>20275</v>
      </c>
      <c r="G35" s="72">
        <v>14076</v>
      </c>
      <c r="H35" s="73">
        <v>10747</v>
      </c>
    </row>
    <row r="36" spans="1:8" x14ac:dyDescent="0.2">
      <c r="A36" s="314" t="s">
        <v>420</v>
      </c>
      <c r="B36" s="84">
        <v>74928</v>
      </c>
      <c r="C36" s="72">
        <v>3052</v>
      </c>
      <c r="D36" s="72">
        <v>9220</v>
      </c>
      <c r="E36" s="72">
        <v>35098</v>
      </c>
      <c r="F36" s="72">
        <v>16012</v>
      </c>
      <c r="G36" s="72">
        <v>8866</v>
      </c>
      <c r="H36" s="73">
        <v>2680</v>
      </c>
    </row>
    <row r="37" spans="1:8" x14ac:dyDescent="0.2">
      <c r="A37" s="314" t="s">
        <v>421</v>
      </c>
      <c r="B37" s="84">
        <v>56622</v>
      </c>
      <c r="C37" s="72">
        <v>1004</v>
      </c>
      <c r="D37" s="72">
        <v>5867</v>
      </c>
      <c r="E37" s="72">
        <v>27671</v>
      </c>
      <c r="F37" s="72">
        <v>13021</v>
      </c>
      <c r="G37" s="72">
        <v>7090</v>
      </c>
      <c r="H37" s="73">
        <v>1969</v>
      </c>
    </row>
    <row r="38" spans="1:8" x14ac:dyDescent="0.2">
      <c r="A38" s="314" t="s">
        <v>422</v>
      </c>
      <c r="B38" s="84">
        <v>6939</v>
      </c>
      <c r="C38" s="72">
        <v>306</v>
      </c>
      <c r="D38" s="72">
        <v>1093</v>
      </c>
      <c r="E38" s="72">
        <v>3141</v>
      </c>
      <c r="F38" s="72">
        <v>1393</v>
      </c>
      <c r="G38" s="72">
        <v>758</v>
      </c>
      <c r="H38" s="73">
        <v>248</v>
      </c>
    </row>
    <row r="39" spans="1:8" x14ac:dyDescent="0.2">
      <c r="A39" s="314" t="s">
        <v>423</v>
      </c>
      <c r="B39" s="84">
        <v>4157</v>
      </c>
      <c r="C39" s="72">
        <v>363</v>
      </c>
      <c r="D39" s="72">
        <v>772</v>
      </c>
      <c r="E39" s="72">
        <v>1750</v>
      </c>
      <c r="F39" s="72">
        <v>685</v>
      </c>
      <c r="G39" s="72">
        <v>429</v>
      </c>
      <c r="H39" s="73">
        <v>158</v>
      </c>
    </row>
    <row r="40" spans="1:8" x14ac:dyDescent="0.2">
      <c r="A40" s="314" t="s">
        <v>424</v>
      </c>
      <c r="B40" s="84">
        <v>3357</v>
      </c>
      <c r="C40" s="72">
        <v>463</v>
      </c>
      <c r="D40" s="72">
        <v>696</v>
      </c>
      <c r="E40" s="72">
        <v>1234</v>
      </c>
      <c r="F40" s="72">
        <v>476</v>
      </c>
      <c r="G40" s="72">
        <v>340</v>
      </c>
      <c r="H40" s="73">
        <v>148</v>
      </c>
    </row>
    <row r="41" spans="1:8" x14ac:dyDescent="0.2">
      <c r="A41" s="314" t="s">
        <v>425</v>
      </c>
      <c r="B41" s="84">
        <v>3853</v>
      </c>
      <c r="C41" s="72">
        <v>916</v>
      </c>
      <c r="D41" s="72">
        <v>792</v>
      </c>
      <c r="E41" s="72">
        <v>1302</v>
      </c>
      <c r="F41" s="72">
        <v>437</v>
      </c>
      <c r="G41" s="72">
        <v>249</v>
      </c>
      <c r="H41" s="73">
        <v>157</v>
      </c>
    </row>
    <row r="42" spans="1:8" x14ac:dyDescent="0.2">
      <c r="A42" s="314" t="s">
        <v>426</v>
      </c>
      <c r="B42" s="84">
        <v>61169</v>
      </c>
      <c r="C42" s="72">
        <v>1269</v>
      </c>
      <c r="D42" s="72">
        <v>6159</v>
      </c>
      <c r="E42" s="72">
        <v>30112</v>
      </c>
      <c r="F42" s="72">
        <v>14164</v>
      </c>
      <c r="G42" s="72">
        <v>7496</v>
      </c>
      <c r="H42" s="73">
        <v>1969</v>
      </c>
    </row>
    <row r="43" spans="1:8" x14ac:dyDescent="0.2">
      <c r="A43" s="314" t="s">
        <v>421</v>
      </c>
      <c r="B43" s="84">
        <v>50369</v>
      </c>
      <c r="C43" s="72">
        <v>538</v>
      </c>
      <c r="D43" s="72">
        <v>4559</v>
      </c>
      <c r="E43" s="72">
        <v>25230</v>
      </c>
      <c r="F43" s="72">
        <v>12089</v>
      </c>
      <c r="G43" s="72">
        <v>6327</v>
      </c>
      <c r="H43" s="73">
        <v>1626</v>
      </c>
    </row>
    <row r="44" spans="1:8" x14ac:dyDescent="0.2">
      <c r="A44" s="314" t="s">
        <v>422</v>
      </c>
      <c r="B44" s="84">
        <v>5038</v>
      </c>
      <c r="C44" s="72">
        <v>124</v>
      </c>
      <c r="D44" s="72">
        <v>667</v>
      </c>
      <c r="E44" s="72">
        <v>2426</v>
      </c>
      <c r="F44" s="72">
        <v>1109</v>
      </c>
      <c r="G44" s="72">
        <v>577</v>
      </c>
      <c r="H44" s="73">
        <v>135</v>
      </c>
    </row>
    <row r="45" spans="1:8" x14ac:dyDescent="0.2">
      <c r="A45" s="314" t="s">
        <v>423</v>
      </c>
      <c r="B45" s="84">
        <v>2216</v>
      </c>
      <c r="C45" s="72">
        <v>95</v>
      </c>
      <c r="D45" s="72">
        <v>303</v>
      </c>
      <c r="E45" s="72">
        <v>1057</v>
      </c>
      <c r="F45" s="72">
        <v>435</v>
      </c>
      <c r="G45" s="72">
        <v>251</v>
      </c>
      <c r="H45" s="73">
        <v>75</v>
      </c>
    </row>
    <row r="46" spans="1:8" x14ac:dyDescent="0.2">
      <c r="A46" s="314" t="s">
        <v>424</v>
      </c>
      <c r="B46" s="84">
        <v>1784</v>
      </c>
      <c r="C46" s="72">
        <v>156</v>
      </c>
      <c r="D46" s="72">
        <v>313</v>
      </c>
      <c r="E46" s="72">
        <v>726</v>
      </c>
      <c r="F46" s="72">
        <v>296</v>
      </c>
      <c r="G46" s="72">
        <v>210</v>
      </c>
      <c r="H46" s="73">
        <v>83</v>
      </c>
    </row>
    <row r="47" spans="1:8" x14ac:dyDescent="0.2">
      <c r="A47" s="314" t="s">
        <v>425</v>
      </c>
      <c r="B47" s="84">
        <v>1762</v>
      </c>
      <c r="C47" s="72">
        <v>356</v>
      </c>
      <c r="D47" s="72">
        <v>317</v>
      </c>
      <c r="E47" s="72">
        <v>673</v>
      </c>
      <c r="F47" s="72">
        <v>235</v>
      </c>
      <c r="G47" s="72">
        <v>131</v>
      </c>
      <c r="H47" s="73">
        <v>50</v>
      </c>
    </row>
    <row r="48" spans="1:8" x14ac:dyDescent="0.2">
      <c r="A48" s="314" t="s">
        <v>427</v>
      </c>
      <c r="B48" s="84">
        <v>11652</v>
      </c>
      <c r="C48" s="72">
        <v>1417</v>
      </c>
      <c r="D48" s="72">
        <v>2666</v>
      </c>
      <c r="E48" s="72">
        <v>4303</v>
      </c>
      <c r="F48" s="72">
        <v>1588</v>
      </c>
      <c r="G48" s="72">
        <v>1121</v>
      </c>
      <c r="H48" s="73">
        <v>557</v>
      </c>
    </row>
    <row r="49" spans="1:8" x14ac:dyDescent="0.2">
      <c r="A49" s="314" t="s">
        <v>421</v>
      </c>
      <c r="B49" s="84">
        <v>5463</v>
      </c>
      <c r="C49" s="72">
        <v>395</v>
      </c>
      <c r="D49" s="72">
        <v>1139</v>
      </c>
      <c r="E49" s="72">
        <v>2170</v>
      </c>
      <c r="F49" s="72">
        <v>822</v>
      </c>
      <c r="G49" s="72">
        <v>648</v>
      </c>
      <c r="H49" s="73">
        <v>289</v>
      </c>
    </row>
    <row r="50" spans="1:8" x14ac:dyDescent="0.2">
      <c r="A50" s="314" t="s">
        <v>422</v>
      </c>
      <c r="B50" s="84">
        <v>1710</v>
      </c>
      <c r="C50" s="72">
        <v>165</v>
      </c>
      <c r="D50" s="72">
        <v>391</v>
      </c>
      <c r="E50" s="72">
        <v>652</v>
      </c>
      <c r="F50" s="72">
        <v>253</v>
      </c>
      <c r="G50" s="72">
        <v>151</v>
      </c>
      <c r="H50" s="73">
        <v>98</v>
      </c>
    </row>
    <row r="51" spans="1:8" x14ac:dyDescent="0.2">
      <c r="A51" s="314" t="s">
        <v>423</v>
      </c>
      <c r="B51" s="84">
        <v>1719</v>
      </c>
      <c r="C51" s="72">
        <v>226</v>
      </c>
      <c r="D51" s="72">
        <v>438</v>
      </c>
      <c r="E51" s="72">
        <v>617</v>
      </c>
      <c r="F51" s="72">
        <v>220</v>
      </c>
      <c r="G51" s="72">
        <v>144</v>
      </c>
      <c r="H51" s="73">
        <v>74</v>
      </c>
    </row>
    <row r="52" spans="1:8" x14ac:dyDescent="0.2">
      <c r="A52" s="314" t="s">
        <v>424</v>
      </c>
      <c r="B52" s="84">
        <v>1295</v>
      </c>
      <c r="C52" s="72">
        <v>236</v>
      </c>
      <c r="D52" s="72">
        <v>330</v>
      </c>
      <c r="E52" s="72">
        <v>425</v>
      </c>
      <c r="F52" s="72">
        <v>149</v>
      </c>
      <c r="G52" s="72">
        <v>106</v>
      </c>
      <c r="H52" s="73">
        <v>49</v>
      </c>
    </row>
    <row r="53" spans="1:8" x14ac:dyDescent="0.2">
      <c r="A53" s="314" t="s">
        <v>425</v>
      </c>
      <c r="B53" s="84">
        <v>1465</v>
      </c>
      <c r="C53" s="72">
        <v>395</v>
      </c>
      <c r="D53" s="72">
        <v>368</v>
      </c>
      <c r="E53" s="72">
        <v>439</v>
      </c>
      <c r="F53" s="72">
        <v>144</v>
      </c>
      <c r="G53" s="72">
        <v>72</v>
      </c>
      <c r="H53" s="73">
        <v>47</v>
      </c>
    </row>
    <row r="54" spans="1:8" x14ac:dyDescent="0.2">
      <c r="A54" s="314" t="s">
        <v>428</v>
      </c>
      <c r="B54" s="84">
        <v>2107</v>
      </c>
      <c r="C54" s="72">
        <v>366</v>
      </c>
      <c r="D54" s="72">
        <v>395</v>
      </c>
      <c r="E54" s="72">
        <v>683</v>
      </c>
      <c r="F54" s="72">
        <v>260</v>
      </c>
      <c r="G54" s="72">
        <v>249</v>
      </c>
      <c r="H54" s="73">
        <v>154</v>
      </c>
    </row>
    <row r="55" spans="1:8" x14ac:dyDescent="0.2">
      <c r="A55" s="314" t="s">
        <v>421</v>
      </c>
      <c r="B55" s="84">
        <v>790</v>
      </c>
      <c r="C55" s="72">
        <v>71</v>
      </c>
      <c r="D55" s="72">
        <v>169</v>
      </c>
      <c r="E55" s="72">
        <v>271</v>
      </c>
      <c r="F55" s="72">
        <v>110</v>
      </c>
      <c r="G55" s="72">
        <v>115</v>
      </c>
      <c r="H55" s="73">
        <v>54</v>
      </c>
    </row>
    <row r="56" spans="1:8" x14ac:dyDescent="0.2">
      <c r="A56" s="314" t="s">
        <v>422</v>
      </c>
      <c r="B56" s="84">
        <v>191</v>
      </c>
      <c r="C56" s="72">
        <v>17</v>
      </c>
      <c r="D56" s="72">
        <v>35</v>
      </c>
      <c r="E56" s="72">
        <v>63</v>
      </c>
      <c r="F56" s="72">
        <v>31</v>
      </c>
      <c r="G56" s="72">
        <v>30</v>
      </c>
      <c r="H56" s="73">
        <v>15</v>
      </c>
    </row>
    <row r="57" spans="1:8" x14ac:dyDescent="0.2">
      <c r="A57" s="314" t="s">
        <v>423</v>
      </c>
      <c r="B57" s="84">
        <v>222</v>
      </c>
      <c r="C57" s="72">
        <v>42</v>
      </c>
      <c r="D57" s="72">
        <v>31</v>
      </c>
      <c r="E57" s="72">
        <v>76</v>
      </c>
      <c r="F57" s="72">
        <v>30</v>
      </c>
      <c r="G57" s="72">
        <v>34</v>
      </c>
      <c r="H57" s="73">
        <v>9</v>
      </c>
    </row>
    <row r="58" spans="1:8" x14ac:dyDescent="0.2">
      <c r="A58" s="314" t="s">
        <v>424</v>
      </c>
      <c r="B58" s="84">
        <v>278</v>
      </c>
      <c r="C58" s="72">
        <v>71</v>
      </c>
      <c r="D58" s="72">
        <v>53</v>
      </c>
      <c r="E58" s="72">
        <v>83</v>
      </c>
      <c r="F58" s="72">
        <v>31</v>
      </c>
      <c r="G58" s="72">
        <v>24</v>
      </c>
      <c r="H58" s="73">
        <v>16</v>
      </c>
    </row>
    <row r="59" spans="1:8" x14ac:dyDescent="0.2">
      <c r="A59" s="314" t="s">
        <v>425</v>
      </c>
      <c r="B59" s="84">
        <v>626</v>
      </c>
      <c r="C59" s="72">
        <v>165</v>
      </c>
      <c r="D59" s="72">
        <v>107</v>
      </c>
      <c r="E59" s="72">
        <v>190</v>
      </c>
      <c r="F59" s="72">
        <v>58</v>
      </c>
      <c r="G59" s="72">
        <v>46</v>
      </c>
      <c r="H59" s="73">
        <v>60</v>
      </c>
    </row>
    <row r="60" spans="1:8" x14ac:dyDescent="0.2">
      <c r="A60" s="314" t="s">
        <v>429</v>
      </c>
      <c r="B60" s="84">
        <v>38139</v>
      </c>
      <c r="C60" s="72">
        <v>8383</v>
      </c>
      <c r="D60" s="72">
        <v>3159</v>
      </c>
      <c r="E60" s="72">
        <v>9057</v>
      </c>
      <c r="F60" s="72">
        <v>4263</v>
      </c>
      <c r="G60" s="72">
        <v>5210</v>
      </c>
      <c r="H60" s="73">
        <v>8067</v>
      </c>
    </row>
    <row r="61" spans="1:8" x14ac:dyDescent="0.2">
      <c r="A61" s="315"/>
      <c r="B61" s="84" t="s">
        <v>53</v>
      </c>
      <c r="C61" s="72" t="s">
        <v>53</v>
      </c>
      <c r="D61" s="72" t="s">
        <v>53</v>
      </c>
      <c r="E61" s="72" t="s">
        <v>53</v>
      </c>
      <c r="F61" s="72" t="s">
        <v>53</v>
      </c>
      <c r="G61" s="72" t="s">
        <v>53</v>
      </c>
      <c r="H61" s="73" t="s">
        <v>53</v>
      </c>
    </row>
    <row r="62" spans="1:8" x14ac:dyDescent="0.2">
      <c r="A62" s="312" t="s">
        <v>33</v>
      </c>
      <c r="B62" s="84">
        <v>55345</v>
      </c>
      <c r="C62" s="72">
        <v>5486</v>
      </c>
      <c r="D62" s="72">
        <v>5701</v>
      </c>
      <c r="E62" s="72">
        <v>21659</v>
      </c>
      <c r="F62" s="72">
        <v>9696</v>
      </c>
      <c r="G62" s="72">
        <v>7067</v>
      </c>
      <c r="H62" s="73">
        <v>5736</v>
      </c>
    </row>
    <row r="63" spans="1:8" x14ac:dyDescent="0.2">
      <c r="A63" s="314" t="s">
        <v>420</v>
      </c>
      <c r="B63" s="84">
        <v>32300</v>
      </c>
      <c r="C63" s="72">
        <v>1448</v>
      </c>
      <c r="D63" s="72">
        <v>3833</v>
      </c>
      <c r="E63" s="72">
        <v>15169</v>
      </c>
      <c r="F63" s="72">
        <v>6876</v>
      </c>
      <c r="G63" s="72">
        <v>3920</v>
      </c>
      <c r="H63" s="73">
        <v>1054</v>
      </c>
    </row>
    <row r="64" spans="1:8" x14ac:dyDescent="0.2">
      <c r="A64" s="314" t="s">
        <v>421</v>
      </c>
      <c r="B64" s="84">
        <v>23654</v>
      </c>
      <c r="C64" s="72">
        <v>488</v>
      </c>
      <c r="D64" s="72">
        <v>2244</v>
      </c>
      <c r="E64" s="72">
        <v>11502</v>
      </c>
      <c r="F64" s="72">
        <v>5557</v>
      </c>
      <c r="G64" s="72">
        <v>3097</v>
      </c>
      <c r="H64" s="73">
        <v>766</v>
      </c>
    </row>
    <row r="65" spans="1:8" x14ac:dyDescent="0.2">
      <c r="A65" s="314" t="s">
        <v>422</v>
      </c>
      <c r="B65" s="84">
        <v>3149</v>
      </c>
      <c r="C65" s="72">
        <v>148</v>
      </c>
      <c r="D65" s="72">
        <v>481</v>
      </c>
      <c r="E65" s="72">
        <v>1422</v>
      </c>
      <c r="F65" s="72">
        <v>619</v>
      </c>
      <c r="G65" s="72">
        <v>372</v>
      </c>
      <c r="H65" s="73">
        <v>107</v>
      </c>
    </row>
    <row r="66" spans="1:8" x14ac:dyDescent="0.2">
      <c r="A66" s="314" t="s">
        <v>423</v>
      </c>
      <c r="B66" s="84">
        <v>1962</v>
      </c>
      <c r="C66" s="72">
        <v>177</v>
      </c>
      <c r="D66" s="72">
        <v>378</v>
      </c>
      <c r="E66" s="72">
        <v>852</v>
      </c>
      <c r="F66" s="72">
        <v>296</v>
      </c>
      <c r="G66" s="72">
        <v>189</v>
      </c>
      <c r="H66" s="73">
        <v>70</v>
      </c>
    </row>
    <row r="67" spans="1:8" x14ac:dyDescent="0.2">
      <c r="A67" s="314" t="s">
        <v>424</v>
      </c>
      <c r="B67" s="84">
        <v>1669</v>
      </c>
      <c r="C67" s="72">
        <v>229</v>
      </c>
      <c r="D67" s="72">
        <v>348</v>
      </c>
      <c r="E67" s="72">
        <v>672</v>
      </c>
      <c r="F67" s="72">
        <v>218</v>
      </c>
      <c r="G67" s="72">
        <v>153</v>
      </c>
      <c r="H67" s="73">
        <v>49</v>
      </c>
    </row>
    <row r="68" spans="1:8" x14ac:dyDescent="0.2">
      <c r="A68" s="314" t="s">
        <v>425</v>
      </c>
      <c r="B68" s="84">
        <v>1866</v>
      </c>
      <c r="C68" s="72">
        <v>406</v>
      </c>
      <c r="D68" s="72">
        <v>382</v>
      </c>
      <c r="E68" s="72">
        <v>721</v>
      </c>
      <c r="F68" s="72">
        <v>186</v>
      </c>
      <c r="G68" s="72">
        <v>109</v>
      </c>
      <c r="H68" s="73">
        <v>62</v>
      </c>
    </row>
    <row r="69" spans="1:8" x14ac:dyDescent="0.2">
      <c r="A69" s="314" t="s">
        <v>426</v>
      </c>
      <c r="B69" s="84">
        <v>24464</v>
      </c>
      <c r="C69" s="72">
        <v>521</v>
      </c>
      <c r="D69" s="72">
        <v>2225</v>
      </c>
      <c r="E69" s="72">
        <v>12115</v>
      </c>
      <c r="F69" s="72">
        <v>5749</v>
      </c>
      <c r="G69" s="72">
        <v>3144</v>
      </c>
      <c r="H69" s="73">
        <v>710</v>
      </c>
    </row>
    <row r="70" spans="1:8" x14ac:dyDescent="0.2">
      <c r="A70" s="314" t="s">
        <v>421</v>
      </c>
      <c r="B70" s="84">
        <v>20101</v>
      </c>
      <c r="C70" s="72">
        <v>235</v>
      </c>
      <c r="D70" s="72">
        <v>1569</v>
      </c>
      <c r="E70" s="72">
        <v>10074</v>
      </c>
      <c r="F70" s="72">
        <v>4975</v>
      </c>
      <c r="G70" s="72">
        <v>2647</v>
      </c>
      <c r="H70" s="73">
        <v>601</v>
      </c>
    </row>
    <row r="71" spans="1:8" x14ac:dyDescent="0.2">
      <c r="A71" s="314" t="s">
        <v>422</v>
      </c>
      <c r="B71" s="84">
        <v>2034</v>
      </c>
      <c r="C71" s="72">
        <v>41</v>
      </c>
      <c r="D71" s="72">
        <v>246</v>
      </c>
      <c r="E71" s="72">
        <v>997</v>
      </c>
      <c r="F71" s="72">
        <v>433</v>
      </c>
      <c r="G71" s="72">
        <v>264</v>
      </c>
      <c r="H71" s="73">
        <v>53</v>
      </c>
    </row>
    <row r="72" spans="1:8" x14ac:dyDescent="0.2">
      <c r="A72" s="314" t="s">
        <v>423</v>
      </c>
      <c r="B72" s="84">
        <v>870</v>
      </c>
      <c r="C72" s="72">
        <v>32</v>
      </c>
      <c r="D72" s="72">
        <v>131</v>
      </c>
      <c r="E72" s="72">
        <v>429</v>
      </c>
      <c r="F72" s="72">
        <v>155</v>
      </c>
      <c r="G72" s="72">
        <v>97</v>
      </c>
      <c r="H72" s="73">
        <v>26</v>
      </c>
    </row>
    <row r="73" spans="1:8" x14ac:dyDescent="0.2">
      <c r="A73" s="314" t="s">
        <v>424</v>
      </c>
      <c r="B73" s="84">
        <v>737</v>
      </c>
      <c r="C73" s="72">
        <v>67</v>
      </c>
      <c r="D73" s="72">
        <v>149</v>
      </c>
      <c r="E73" s="72">
        <v>316</v>
      </c>
      <c r="F73" s="72">
        <v>101</v>
      </c>
      <c r="G73" s="72">
        <v>84</v>
      </c>
      <c r="H73" s="73">
        <v>20</v>
      </c>
    </row>
    <row r="74" spans="1:8" x14ac:dyDescent="0.2">
      <c r="A74" s="314" t="s">
        <v>425</v>
      </c>
      <c r="B74" s="84">
        <v>722</v>
      </c>
      <c r="C74" s="72">
        <v>146</v>
      </c>
      <c r="D74" s="72">
        <v>130</v>
      </c>
      <c r="E74" s="72">
        <v>299</v>
      </c>
      <c r="F74" s="72">
        <v>85</v>
      </c>
      <c r="G74" s="72">
        <v>52</v>
      </c>
      <c r="H74" s="73">
        <v>10</v>
      </c>
    </row>
    <row r="75" spans="1:8" x14ac:dyDescent="0.2">
      <c r="A75" s="314" t="s">
        <v>427</v>
      </c>
      <c r="B75" s="84">
        <v>6695</v>
      </c>
      <c r="C75" s="72">
        <v>736</v>
      </c>
      <c r="D75" s="72">
        <v>1424</v>
      </c>
      <c r="E75" s="72">
        <v>2639</v>
      </c>
      <c r="F75" s="72">
        <v>973</v>
      </c>
      <c r="G75" s="72">
        <v>646</v>
      </c>
      <c r="H75" s="73">
        <v>277</v>
      </c>
    </row>
    <row r="76" spans="1:8" x14ac:dyDescent="0.2">
      <c r="A76" s="314" t="s">
        <v>421</v>
      </c>
      <c r="B76" s="84">
        <v>3167</v>
      </c>
      <c r="C76" s="72">
        <v>209</v>
      </c>
      <c r="D76" s="72">
        <v>601</v>
      </c>
      <c r="E76" s="72">
        <v>1296</v>
      </c>
      <c r="F76" s="72">
        <v>520</v>
      </c>
      <c r="G76" s="72">
        <v>396</v>
      </c>
      <c r="H76" s="73">
        <v>145</v>
      </c>
    </row>
    <row r="77" spans="1:8" x14ac:dyDescent="0.2">
      <c r="A77" s="314" t="s">
        <v>422</v>
      </c>
      <c r="B77" s="84">
        <v>1007</v>
      </c>
      <c r="C77" s="72">
        <v>101</v>
      </c>
      <c r="D77" s="72">
        <v>218</v>
      </c>
      <c r="E77" s="72">
        <v>385</v>
      </c>
      <c r="F77" s="72">
        <v>167</v>
      </c>
      <c r="G77" s="72">
        <v>87</v>
      </c>
      <c r="H77" s="73">
        <v>49</v>
      </c>
    </row>
    <row r="78" spans="1:8" x14ac:dyDescent="0.2">
      <c r="A78" s="314" t="s">
        <v>423</v>
      </c>
      <c r="B78" s="84">
        <v>952</v>
      </c>
      <c r="C78" s="72">
        <v>116</v>
      </c>
      <c r="D78" s="72">
        <v>230</v>
      </c>
      <c r="E78" s="72">
        <v>372</v>
      </c>
      <c r="F78" s="72">
        <v>122</v>
      </c>
      <c r="G78" s="72">
        <v>73</v>
      </c>
      <c r="H78" s="73">
        <v>39</v>
      </c>
    </row>
    <row r="79" spans="1:8" x14ac:dyDescent="0.2">
      <c r="A79" s="314" t="s">
        <v>424</v>
      </c>
      <c r="B79" s="84">
        <v>765</v>
      </c>
      <c r="C79" s="72">
        <v>122</v>
      </c>
      <c r="D79" s="72">
        <v>177</v>
      </c>
      <c r="E79" s="72">
        <v>297</v>
      </c>
      <c r="F79" s="72">
        <v>95</v>
      </c>
      <c r="G79" s="72">
        <v>54</v>
      </c>
      <c r="H79" s="73">
        <v>20</v>
      </c>
    </row>
    <row r="80" spans="1:8" x14ac:dyDescent="0.2">
      <c r="A80" s="314" t="s">
        <v>425</v>
      </c>
      <c r="B80" s="84">
        <v>804</v>
      </c>
      <c r="C80" s="72">
        <v>188</v>
      </c>
      <c r="D80" s="72">
        <v>198</v>
      </c>
      <c r="E80" s="72">
        <v>289</v>
      </c>
      <c r="F80" s="72">
        <v>69</v>
      </c>
      <c r="G80" s="72">
        <v>36</v>
      </c>
      <c r="H80" s="73">
        <v>24</v>
      </c>
    </row>
    <row r="81" spans="1:8" x14ac:dyDescent="0.2">
      <c r="A81" s="314" t="s">
        <v>428</v>
      </c>
      <c r="B81" s="84">
        <v>1141</v>
      </c>
      <c r="C81" s="72">
        <v>191</v>
      </c>
      <c r="D81" s="72">
        <v>184</v>
      </c>
      <c r="E81" s="72">
        <v>415</v>
      </c>
      <c r="F81" s="72">
        <v>154</v>
      </c>
      <c r="G81" s="72">
        <v>130</v>
      </c>
      <c r="H81" s="73">
        <v>67</v>
      </c>
    </row>
    <row r="82" spans="1:8" x14ac:dyDescent="0.2">
      <c r="A82" s="314" t="s">
        <v>421</v>
      </c>
      <c r="B82" s="84">
        <v>386</v>
      </c>
      <c r="C82" s="72">
        <v>44</v>
      </c>
      <c r="D82" s="72">
        <v>74</v>
      </c>
      <c r="E82" s="72">
        <v>132</v>
      </c>
      <c r="F82" s="72">
        <v>62</v>
      </c>
      <c r="G82" s="72">
        <v>54</v>
      </c>
      <c r="H82" s="73">
        <v>20</v>
      </c>
    </row>
    <row r="83" spans="1:8" x14ac:dyDescent="0.2">
      <c r="A83" s="314" t="s">
        <v>422</v>
      </c>
      <c r="B83" s="84">
        <v>108</v>
      </c>
      <c r="C83" s="72">
        <v>6</v>
      </c>
      <c r="D83" s="72">
        <v>17</v>
      </c>
      <c r="E83" s="72">
        <v>40</v>
      </c>
      <c r="F83" s="72">
        <v>19</v>
      </c>
      <c r="G83" s="72">
        <v>21</v>
      </c>
      <c r="H83" s="73">
        <v>5</v>
      </c>
    </row>
    <row r="84" spans="1:8" x14ac:dyDescent="0.2">
      <c r="A84" s="314" t="s">
        <v>423</v>
      </c>
      <c r="B84" s="84">
        <v>140</v>
      </c>
      <c r="C84" s="72">
        <v>29</v>
      </c>
      <c r="D84" s="72">
        <v>17</v>
      </c>
      <c r="E84" s="72">
        <v>51</v>
      </c>
      <c r="F84" s="72">
        <v>19</v>
      </c>
      <c r="G84" s="72">
        <v>19</v>
      </c>
      <c r="H84" s="73">
        <v>5</v>
      </c>
    </row>
    <row r="85" spans="1:8" x14ac:dyDescent="0.2">
      <c r="A85" s="314" t="s">
        <v>424</v>
      </c>
      <c r="B85" s="84">
        <v>167</v>
      </c>
      <c r="C85" s="72">
        <v>40</v>
      </c>
      <c r="D85" s="72">
        <v>22</v>
      </c>
      <c r="E85" s="72">
        <v>59</v>
      </c>
      <c r="F85" s="72">
        <v>22</v>
      </c>
      <c r="G85" s="72">
        <v>15</v>
      </c>
      <c r="H85" s="73">
        <v>9</v>
      </c>
    </row>
    <row r="86" spans="1:8" x14ac:dyDescent="0.2">
      <c r="A86" s="314" t="s">
        <v>425</v>
      </c>
      <c r="B86" s="84">
        <v>340</v>
      </c>
      <c r="C86" s="72">
        <v>72</v>
      </c>
      <c r="D86" s="72">
        <v>54</v>
      </c>
      <c r="E86" s="72">
        <v>133</v>
      </c>
      <c r="F86" s="72">
        <v>32</v>
      </c>
      <c r="G86" s="72">
        <v>21</v>
      </c>
      <c r="H86" s="73">
        <v>28</v>
      </c>
    </row>
    <row r="87" spans="1:8" x14ac:dyDescent="0.2">
      <c r="A87" s="316" t="s">
        <v>429</v>
      </c>
      <c r="B87" s="85">
        <v>23045</v>
      </c>
      <c r="C87" s="86">
        <v>4038</v>
      </c>
      <c r="D87" s="86">
        <v>1868</v>
      </c>
      <c r="E87" s="86">
        <v>6490</v>
      </c>
      <c r="F87" s="86">
        <v>2820</v>
      </c>
      <c r="G87" s="86">
        <v>3147</v>
      </c>
      <c r="H87" s="87">
        <v>4682</v>
      </c>
    </row>
    <row r="89" spans="1:8" x14ac:dyDescent="0.2">
      <c r="A89"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A1:L83"/>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73.44140625" style="18" customWidth="1"/>
    <col min="2" max="9" width="9.109375" style="18"/>
    <col min="10" max="10" width="9.109375" style="18" customWidth="1"/>
    <col min="11" max="16384" width="9.109375" style="18"/>
  </cols>
  <sheetData>
    <row r="1" spans="1:12" s="404" customFormat="1" ht="0.9" customHeight="1" x14ac:dyDescent="0.2">
      <c r="A1" s="404" t="s">
        <v>827</v>
      </c>
    </row>
    <row r="2" spans="1:12" x14ac:dyDescent="0.2">
      <c r="A2" s="18" t="s">
        <v>217</v>
      </c>
      <c r="K2" s="26"/>
    </row>
    <row r="3" spans="1:12" x14ac:dyDescent="0.2">
      <c r="A3" s="18" t="s">
        <v>829</v>
      </c>
      <c r="K3" s="26"/>
    </row>
    <row r="4" spans="1:12" x14ac:dyDescent="0.2">
      <c r="K4" s="26"/>
    </row>
    <row r="5" spans="1:12" s="34" customFormat="1" ht="22.8" x14ac:dyDescent="0.2">
      <c r="A5" s="13" t="s">
        <v>156</v>
      </c>
      <c r="B5" s="57" t="s">
        <v>0</v>
      </c>
      <c r="C5" s="57" t="s">
        <v>177</v>
      </c>
      <c r="D5" s="57" t="s">
        <v>27</v>
      </c>
      <c r="E5" s="57" t="s">
        <v>37</v>
      </c>
      <c r="F5" s="57" t="s">
        <v>28</v>
      </c>
      <c r="G5" s="57" t="s">
        <v>29</v>
      </c>
      <c r="H5" s="57" t="s">
        <v>43</v>
      </c>
      <c r="I5" s="57" t="s">
        <v>30</v>
      </c>
      <c r="J5" s="65" t="s">
        <v>44</v>
      </c>
      <c r="K5" s="57" t="s">
        <v>31</v>
      </c>
      <c r="L5" s="69" t="s">
        <v>41</v>
      </c>
    </row>
    <row r="6" spans="1:12" ht="12" x14ac:dyDescent="0.25">
      <c r="A6" s="318" t="s">
        <v>117</v>
      </c>
      <c r="B6" s="4" t="s">
        <v>53</v>
      </c>
      <c r="C6" s="3" t="s">
        <v>53</v>
      </c>
      <c r="D6" s="3" t="s">
        <v>53</v>
      </c>
      <c r="E6" s="3" t="s">
        <v>53</v>
      </c>
      <c r="F6" s="3" t="s">
        <v>53</v>
      </c>
      <c r="G6" s="3" t="s">
        <v>53</v>
      </c>
      <c r="H6" s="3" t="s">
        <v>53</v>
      </c>
      <c r="I6" s="3" t="s">
        <v>53</v>
      </c>
      <c r="J6" s="3" t="s">
        <v>53</v>
      </c>
      <c r="K6" s="3" t="s">
        <v>53</v>
      </c>
      <c r="L6" s="5" t="s">
        <v>53</v>
      </c>
    </row>
    <row r="7" spans="1:12" x14ac:dyDescent="0.2">
      <c r="A7" s="319" t="s">
        <v>118</v>
      </c>
      <c r="B7" s="84">
        <v>63678</v>
      </c>
      <c r="C7" s="72">
        <v>8467</v>
      </c>
      <c r="D7" s="72">
        <v>6590</v>
      </c>
      <c r="E7" s="72">
        <v>6719</v>
      </c>
      <c r="F7" s="72">
        <v>7960</v>
      </c>
      <c r="G7" s="72">
        <v>8540</v>
      </c>
      <c r="H7" s="72">
        <v>8273</v>
      </c>
      <c r="I7" s="72">
        <v>6625</v>
      </c>
      <c r="J7" s="72">
        <v>4980</v>
      </c>
      <c r="K7" s="72">
        <v>3227</v>
      </c>
      <c r="L7" s="73">
        <v>2297</v>
      </c>
    </row>
    <row r="8" spans="1:12" x14ac:dyDescent="0.2">
      <c r="A8" s="320" t="s">
        <v>430</v>
      </c>
      <c r="B8" s="84">
        <v>17571</v>
      </c>
      <c r="C8" s="72">
        <v>1065</v>
      </c>
      <c r="D8" s="72">
        <v>1632</v>
      </c>
      <c r="E8" s="72">
        <v>1919</v>
      </c>
      <c r="F8" s="72">
        <v>2334</v>
      </c>
      <c r="G8" s="72">
        <v>2465</v>
      </c>
      <c r="H8" s="72">
        <v>2463</v>
      </c>
      <c r="I8" s="72">
        <v>2069</v>
      </c>
      <c r="J8" s="72">
        <v>1682</v>
      </c>
      <c r="K8" s="72">
        <v>1135</v>
      </c>
      <c r="L8" s="73">
        <v>807</v>
      </c>
    </row>
    <row r="9" spans="1:12" x14ac:dyDescent="0.2">
      <c r="A9" s="320" t="s">
        <v>431</v>
      </c>
      <c r="B9" s="84">
        <v>7868</v>
      </c>
      <c r="C9" s="72">
        <v>256</v>
      </c>
      <c r="D9" s="72">
        <v>604</v>
      </c>
      <c r="E9" s="72">
        <v>759</v>
      </c>
      <c r="F9" s="72">
        <v>1017</v>
      </c>
      <c r="G9" s="72">
        <v>1172</v>
      </c>
      <c r="H9" s="72">
        <v>1223</v>
      </c>
      <c r="I9" s="72">
        <v>1061</v>
      </c>
      <c r="J9" s="72">
        <v>824</v>
      </c>
      <c r="K9" s="72">
        <v>559</v>
      </c>
      <c r="L9" s="73">
        <v>393</v>
      </c>
    </row>
    <row r="10" spans="1:12" x14ac:dyDescent="0.2">
      <c r="A10" s="320" t="s">
        <v>432</v>
      </c>
      <c r="B10" s="84">
        <v>4920</v>
      </c>
      <c r="C10" s="72">
        <v>100</v>
      </c>
      <c r="D10" s="72">
        <v>298</v>
      </c>
      <c r="E10" s="72">
        <v>459</v>
      </c>
      <c r="F10" s="72">
        <v>649</v>
      </c>
      <c r="G10" s="72">
        <v>721</v>
      </c>
      <c r="H10" s="72">
        <v>777</v>
      </c>
      <c r="I10" s="72">
        <v>721</v>
      </c>
      <c r="J10" s="72">
        <v>545</v>
      </c>
      <c r="K10" s="72">
        <v>378</v>
      </c>
      <c r="L10" s="73">
        <v>272</v>
      </c>
    </row>
    <row r="11" spans="1:12" x14ac:dyDescent="0.2">
      <c r="A11" s="320" t="s">
        <v>433</v>
      </c>
      <c r="B11" s="84">
        <v>2948</v>
      </c>
      <c r="C11" s="72">
        <v>156</v>
      </c>
      <c r="D11" s="72">
        <v>306</v>
      </c>
      <c r="E11" s="72">
        <v>300</v>
      </c>
      <c r="F11" s="72">
        <v>368</v>
      </c>
      <c r="G11" s="72">
        <v>451</v>
      </c>
      <c r="H11" s="72">
        <v>446</v>
      </c>
      <c r="I11" s="72">
        <v>340</v>
      </c>
      <c r="J11" s="72">
        <v>279</v>
      </c>
      <c r="K11" s="72">
        <v>181</v>
      </c>
      <c r="L11" s="73">
        <v>121</v>
      </c>
    </row>
    <row r="12" spans="1:12" x14ac:dyDescent="0.2">
      <c r="A12" s="320" t="s">
        <v>434</v>
      </c>
      <c r="B12" s="84">
        <v>1861</v>
      </c>
      <c r="C12" s="72">
        <v>123</v>
      </c>
      <c r="D12" s="72">
        <v>173</v>
      </c>
      <c r="E12" s="72">
        <v>193</v>
      </c>
      <c r="F12" s="72">
        <v>235</v>
      </c>
      <c r="G12" s="72">
        <v>279</v>
      </c>
      <c r="H12" s="72">
        <v>316</v>
      </c>
      <c r="I12" s="72">
        <v>227</v>
      </c>
      <c r="J12" s="72">
        <v>137</v>
      </c>
      <c r="K12" s="72">
        <v>93</v>
      </c>
      <c r="L12" s="73">
        <v>85</v>
      </c>
    </row>
    <row r="13" spans="1:12" x14ac:dyDescent="0.2">
      <c r="A13" s="320" t="s">
        <v>435</v>
      </c>
      <c r="B13" s="84">
        <v>558</v>
      </c>
      <c r="C13" s="72">
        <v>52</v>
      </c>
      <c r="D13" s="72">
        <v>81</v>
      </c>
      <c r="E13" s="72">
        <v>74</v>
      </c>
      <c r="F13" s="72">
        <v>82</v>
      </c>
      <c r="G13" s="72">
        <v>77</v>
      </c>
      <c r="H13" s="72">
        <v>76</v>
      </c>
      <c r="I13" s="72">
        <v>57</v>
      </c>
      <c r="J13" s="72">
        <v>29</v>
      </c>
      <c r="K13" s="72">
        <v>23</v>
      </c>
      <c r="L13" s="73">
        <v>7</v>
      </c>
    </row>
    <row r="14" spans="1:12" x14ac:dyDescent="0.2">
      <c r="A14" s="320" t="s">
        <v>436</v>
      </c>
      <c r="B14" s="84">
        <v>1009</v>
      </c>
      <c r="C14" s="72">
        <v>49</v>
      </c>
      <c r="D14" s="72">
        <v>59</v>
      </c>
      <c r="E14" s="72">
        <v>77</v>
      </c>
      <c r="F14" s="72">
        <v>117</v>
      </c>
      <c r="G14" s="72">
        <v>165</v>
      </c>
      <c r="H14" s="72">
        <v>200</v>
      </c>
      <c r="I14" s="72">
        <v>135</v>
      </c>
      <c r="J14" s="72">
        <v>85</v>
      </c>
      <c r="K14" s="72">
        <v>57</v>
      </c>
      <c r="L14" s="73">
        <v>65</v>
      </c>
    </row>
    <row r="15" spans="1:12" x14ac:dyDescent="0.2">
      <c r="A15" s="320" t="s">
        <v>437</v>
      </c>
      <c r="B15" s="84">
        <v>294</v>
      </c>
      <c r="C15" s="72">
        <v>22</v>
      </c>
      <c r="D15" s="72">
        <v>33</v>
      </c>
      <c r="E15" s="72">
        <v>42</v>
      </c>
      <c r="F15" s="72">
        <v>36</v>
      </c>
      <c r="G15" s="72">
        <v>37</v>
      </c>
      <c r="H15" s="72">
        <v>40</v>
      </c>
      <c r="I15" s="72">
        <v>35</v>
      </c>
      <c r="J15" s="72">
        <v>23</v>
      </c>
      <c r="K15" s="72">
        <v>13</v>
      </c>
      <c r="L15" s="73">
        <v>13</v>
      </c>
    </row>
    <row r="16" spans="1:12" x14ac:dyDescent="0.2">
      <c r="A16" s="320" t="s">
        <v>438</v>
      </c>
      <c r="B16" s="84">
        <v>6234</v>
      </c>
      <c r="C16" s="72">
        <v>587</v>
      </c>
      <c r="D16" s="72">
        <v>649</v>
      </c>
      <c r="E16" s="72">
        <v>766</v>
      </c>
      <c r="F16" s="72">
        <v>882</v>
      </c>
      <c r="G16" s="72">
        <v>796</v>
      </c>
      <c r="H16" s="72">
        <v>726</v>
      </c>
      <c r="I16" s="72">
        <v>602</v>
      </c>
      <c r="J16" s="72">
        <v>569</v>
      </c>
      <c r="K16" s="72">
        <v>399</v>
      </c>
      <c r="L16" s="73">
        <v>258</v>
      </c>
    </row>
    <row r="17" spans="1:12" x14ac:dyDescent="0.2">
      <c r="A17" s="320" t="s">
        <v>439</v>
      </c>
      <c r="B17" s="84">
        <v>739</v>
      </c>
      <c r="C17" s="72">
        <v>58</v>
      </c>
      <c r="D17" s="72">
        <v>71</v>
      </c>
      <c r="E17" s="72">
        <v>80</v>
      </c>
      <c r="F17" s="72">
        <v>115</v>
      </c>
      <c r="G17" s="72">
        <v>105</v>
      </c>
      <c r="H17" s="72">
        <v>96</v>
      </c>
      <c r="I17" s="72">
        <v>83</v>
      </c>
      <c r="J17" s="72">
        <v>62</v>
      </c>
      <c r="K17" s="72">
        <v>33</v>
      </c>
      <c r="L17" s="73">
        <v>36</v>
      </c>
    </row>
    <row r="18" spans="1:12" x14ac:dyDescent="0.2">
      <c r="A18" s="320" t="s">
        <v>440</v>
      </c>
      <c r="B18" s="84">
        <v>345</v>
      </c>
      <c r="C18" s="72">
        <v>6</v>
      </c>
      <c r="D18" s="72">
        <v>27</v>
      </c>
      <c r="E18" s="72">
        <v>40</v>
      </c>
      <c r="F18" s="72">
        <v>39</v>
      </c>
      <c r="G18" s="72">
        <v>40</v>
      </c>
      <c r="H18" s="72">
        <v>52</v>
      </c>
      <c r="I18" s="72">
        <v>40</v>
      </c>
      <c r="J18" s="72">
        <v>41</v>
      </c>
      <c r="K18" s="72">
        <v>30</v>
      </c>
      <c r="L18" s="73">
        <v>30</v>
      </c>
    </row>
    <row r="19" spans="1:12" x14ac:dyDescent="0.2">
      <c r="A19" s="320" t="s">
        <v>441</v>
      </c>
      <c r="B19" s="84">
        <v>4179</v>
      </c>
      <c r="C19" s="72">
        <v>318</v>
      </c>
      <c r="D19" s="72">
        <v>412</v>
      </c>
      <c r="E19" s="72">
        <v>513</v>
      </c>
      <c r="F19" s="72">
        <v>604</v>
      </c>
      <c r="G19" s="72">
        <v>535</v>
      </c>
      <c r="H19" s="72">
        <v>474</v>
      </c>
      <c r="I19" s="72">
        <v>427</v>
      </c>
      <c r="J19" s="72">
        <v>412</v>
      </c>
      <c r="K19" s="72">
        <v>310</v>
      </c>
      <c r="L19" s="73">
        <v>174</v>
      </c>
    </row>
    <row r="20" spans="1:12" x14ac:dyDescent="0.2">
      <c r="A20" s="320" t="s">
        <v>442</v>
      </c>
      <c r="B20" s="84">
        <v>971</v>
      </c>
      <c r="C20" s="72">
        <v>205</v>
      </c>
      <c r="D20" s="72">
        <v>139</v>
      </c>
      <c r="E20" s="72">
        <v>133</v>
      </c>
      <c r="F20" s="72">
        <v>124</v>
      </c>
      <c r="G20" s="72">
        <v>116</v>
      </c>
      <c r="H20" s="72">
        <v>104</v>
      </c>
      <c r="I20" s="72">
        <v>52</v>
      </c>
      <c r="J20" s="72">
        <v>54</v>
      </c>
      <c r="K20" s="72">
        <v>26</v>
      </c>
      <c r="L20" s="73">
        <v>18</v>
      </c>
    </row>
    <row r="21" spans="1:12" x14ac:dyDescent="0.2">
      <c r="A21" s="320" t="s">
        <v>443</v>
      </c>
      <c r="B21" s="84">
        <v>1608</v>
      </c>
      <c r="C21" s="72">
        <v>99</v>
      </c>
      <c r="D21" s="72">
        <v>206</v>
      </c>
      <c r="E21" s="72">
        <v>201</v>
      </c>
      <c r="F21" s="72">
        <v>200</v>
      </c>
      <c r="G21" s="72">
        <v>218</v>
      </c>
      <c r="H21" s="72">
        <v>198</v>
      </c>
      <c r="I21" s="72">
        <v>179</v>
      </c>
      <c r="J21" s="72">
        <v>152</v>
      </c>
      <c r="K21" s="72">
        <v>84</v>
      </c>
      <c r="L21" s="73">
        <v>71</v>
      </c>
    </row>
    <row r="22" spans="1:12" x14ac:dyDescent="0.2">
      <c r="A22" s="320" t="s">
        <v>444</v>
      </c>
      <c r="B22" s="84">
        <v>1066</v>
      </c>
      <c r="C22" s="72">
        <v>47</v>
      </c>
      <c r="D22" s="72">
        <v>121</v>
      </c>
      <c r="E22" s="72">
        <v>142</v>
      </c>
      <c r="F22" s="72">
        <v>139</v>
      </c>
      <c r="G22" s="72">
        <v>140</v>
      </c>
      <c r="H22" s="72">
        <v>135</v>
      </c>
      <c r="I22" s="72">
        <v>118</v>
      </c>
      <c r="J22" s="72">
        <v>107</v>
      </c>
      <c r="K22" s="72">
        <v>60</v>
      </c>
      <c r="L22" s="73">
        <v>57</v>
      </c>
    </row>
    <row r="23" spans="1:12" x14ac:dyDescent="0.2">
      <c r="A23" s="320" t="s">
        <v>445</v>
      </c>
      <c r="B23" s="84">
        <v>542</v>
      </c>
      <c r="C23" s="72">
        <v>52</v>
      </c>
      <c r="D23" s="72">
        <v>85</v>
      </c>
      <c r="E23" s="72">
        <v>59</v>
      </c>
      <c r="F23" s="72">
        <v>61</v>
      </c>
      <c r="G23" s="72">
        <v>78</v>
      </c>
      <c r="H23" s="72">
        <v>63</v>
      </c>
      <c r="I23" s="72">
        <v>61</v>
      </c>
      <c r="J23" s="72">
        <v>45</v>
      </c>
      <c r="K23" s="72">
        <v>24</v>
      </c>
      <c r="L23" s="73">
        <v>14</v>
      </c>
    </row>
    <row r="24" spans="1:12" x14ac:dyDescent="0.2">
      <c r="A24" s="320" t="s">
        <v>446</v>
      </c>
      <c r="B24" s="84">
        <v>13877</v>
      </c>
      <c r="C24" s="72">
        <v>2719</v>
      </c>
      <c r="D24" s="72">
        <v>1689</v>
      </c>
      <c r="E24" s="72">
        <v>1440</v>
      </c>
      <c r="F24" s="72">
        <v>1507</v>
      </c>
      <c r="G24" s="72">
        <v>1605</v>
      </c>
      <c r="H24" s="72">
        <v>1547</v>
      </c>
      <c r="I24" s="72">
        <v>1244</v>
      </c>
      <c r="J24" s="72">
        <v>963</v>
      </c>
      <c r="K24" s="72">
        <v>619</v>
      </c>
      <c r="L24" s="73">
        <v>544</v>
      </c>
    </row>
    <row r="25" spans="1:12" x14ac:dyDescent="0.2">
      <c r="A25" s="320" t="s">
        <v>447</v>
      </c>
      <c r="B25" s="84">
        <v>848</v>
      </c>
      <c r="C25" s="72">
        <v>138</v>
      </c>
      <c r="D25" s="72">
        <v>132</v>
      </c>
      <c r="E25" s="72">
        <v>121</v>
      </c>
      <c r="F25" s="72">
        <v>118</v>
      </c>
      <c r="G25" s="72">
        <v>108</v>
      </c>
      <c r="H25" s="72">
        <v>76</v>
      </c>
      <c r="I25" s="72">
        <v>68</v>
      </c>
      <c r="J25" s="72">
        <v>60</v>
      </c>
      <c r="K25" s="72">
        <v>21</v>
      </c>
      <c r="L25" s="73">
        <v>6</v>
      </c>
    </row>
    <row r="26" spans="1:12" x14ac:dyDescent="0.2">
      <c r="A26" s="320" t="s">
        <v>448</v>
      </c>
      <c r="B26" s="84">
        <v>2532</v>
      </c>
      <c r="C26" s="72">
        <v>273</v>
      </c>
      <c r="D26" s="72">
        <v>302</v>
      </c>
      <c r="E26" s="72">
        <v>301</v>
      </c>
      <c r="F26" s="72">
        <v>342</v>
      </c>
      <c r="G26" s="72">
        <v>401</v>
      </c>
      <c r="H26" s="72">
        <v>363</v>
      </c>
      <c r="I26" s="72">
        <v>244</v>
      </c>
      <c r="J26" s="72">
        <v>144</v>
      </c>
      <c r="K26" s="72">
        <v>85</v>
      </c>
      <c r="L26" s="73">
        <v>77</v>
      </c>
    </row>
    <row r="27" spans="1:12" x14ac:dyDescent="0.2">
      <c r="A27" s="320" t="s">
        <v>449</v>
      </c>
      <c r="B27" s="84">
        <v>1746</v>
      </c>
      <c r="C27" s="72">
        <v>246</v>
      </c>
      <c r="D27" s="72">
        <v>225</v>
      </c>
      <c r="E27" s="72">
        <v>192</v>
      </c>
      <c r="F27" s="72">
        <v>217</v>
      </c>
      <c r="G27" s="72">
        <v>249</v>
      </c>
      <c r="H27" s="72">
        <v>214</v>
      </c>
      <c r="I27" s="72">
        <v>173</v>
      </c>
      <c r="J27" s="72">
        <v>100</v>
      </c>
      <c r="K27" s="72">
        <v>63</v>
      </c>
      <c r="L27" s="73">
        <v>67</v>
      </c>
    </row>
    <row r="28" spans="1:12" x14ac:dyDescent="0.2">
      <c r="A28" s="320" t="s">
        <v>450</v>
      </c>
      <c r="B28" s="84">
        <v>786</v>
      </c>
      <c r="C28" s="72">
        <v>27</v>
      </c>
      <c r="D28" s="72">
        <v>77</v>
      </c>
      <c r="E28" s="72">
        <v>109</v>
      </c>
      <c r="F28" s="72">
        <v>125</v>
      </c>
      <c r="G28" s="72">
        <v>152</v>
      </c>
      <c r="H28" s="72">
        <v>149</v>
      </c>
      <c r="I28" s="72">
        <v>71</v>
      </c>
      <c r="J28" s="72">
        <v>44</v>
      </c>
      <c r="K28" s="72">
        <v>22</v>
      </c>
      <c r="L28" s="73">
        <v>10</v>
      </c>
    </row>
    <row r="29" spans="1:12" x14ac:dyDescent="0.2">
      <c r="A29" s="320" t="s">
        <v>451</v>
      </c>
      <c r="B29" s="84">
        <v>5399</v>
      </c>
      <c r="C29" s="72">
        <v>1601</v>
      </c>
      <c r="D29" s="72">
        <v>793</v>
      </c>
      <c r="E29" s="72">
        <v>557</v>
      </c>
      <c r="F29" s="72">
        <v>483</v>
      </c>
      <c r="G29" s="72">
        <v>515</v>
      </c>
      <c r="H29" s="72">
        <v>455</v>
      </c>
      <c r="I29" s="72">
        <v>379</v>
      </c>
      <c r="J29" s="72">
        <v>294</v>
      </c>
      <c r="K29" s="72">
        <v>198</v>
      </c>
      <c r="L29" s="73">
        <v>124</v>
      </c>
    </row>
    <row r="30" spans="1:12" x14ac:dyDescent="0.2">
      <c r="A30" s="320" t="s">
        <v>452</v>
      </c>
      <c r="B30" s="84">
        <v>3475</v>
      </c>
      <c r="C30" s="72">
        <v>349</v>
      </c>
      <c r="D30" s="72">
        <v>292</v>
      </c>
      <c r="E30" s="72">
        <v>279</v>
      </c>
      <c r="F30" s="72">
        <v>377</v>
      </c>
      <c r="G30" s="72">
        <v>414</v>
      </c>
      <c r="H30" s="72">
        <v>485</v>
      </c>
      <c r="I30" s="72">
        <v>420</v>
      </c>
      <c r="J30" s="72">
        <v>358</v>
      </c>
      <c r="K30" s="72">
        <v>250</v>
      </c>
      <c r="L30" s="73">
        <v>251</v>
      </c>
    </row>
    <row r="31" spans="1:12" x14ac:dyDescent="0.2">
      <c r="A31" s="320" t="s">
        <v>453</v>
      </c>
      <c r="B31" s="84">
        <v>1623</v>
      </c>
      <c r="C31" s="72">
        <v>358</v>
      </c>
      <c r="D31" s="72">
        <v>170</v>
      </c>
      <c r="E31" s="72">
        <v>182</v>
      </c>
      <c r="F31" s="72">
        <v>187</v>
      </c>
      <c r="G31" s="72">
        <v>167</v>
      </c>
      <c r="H31" s="72">
        <v>168</v>
      </c>
      <c r="I31" s="72">
        <v>133</v>
      </c>
      <c r="J31" s="72">
        <v>107</v>
      </c>
      <c r="K31" s="72">
        <v>65</v>
      </c>
      <c r="L31" s="73">
        <v>86</v>
      </c>
    </row>
    <row r="32" spans="1:12" x14ac:dyDescent="0.2">
      <c r="A32" s="320" t="s">
        <v>454</v>
      </c>
      <c r="B32" s="84">
        <v>17154</v>
      </c>
      <c r="C32" s="72">
        <v>3306</v>
      </c>
      <c r="D32" s="72">
        <v>2024</v>
      </c>
      <c r="E32" s="72">
        <v>1879</v>
      </c>
      <c r="F32" s="72">
        <v>2179</v>
      </c>
      <c r="G32" s="72">
        <v>2102</v>
      </c>
      <c r="H32" s="72">
        <v>1909</v>
      </c>
      <c r="I32" s="72">
        <v>1518</v>
      </c>
      <c r="J32" s="72">
        <v>1121</v>
      </c>
      <c r="K32" s="72">
        <v>715</v>
      </c>
      <c r="L32" s="73">
        <v>401</v>
      </c>
    </row>
    <row r="33" spans="1:12" x14ac:dyDescent="0.2">
      <c r="A33" s="320" t="s">
        <v>455</v>
      </c>
      <c r="B33" s="84">
        <v>7446</v>
      </c>
      <c r="C33" s="72">
        <v>1609</v>
      </c>
      <c r="D33" s="72">
        <v>872</v>
      </c>
      <c r="E33" s="72">
        <v>779</v>
      </c>
      <c r="F33" s="72">
        <v>843</v>
      </c>
      <c r="G33" s="72">
        <v>815</v>
      </c>
      <c r="H33" s="72">
        <v>799</v>
      </c>
      <c r="I33" s="72">
        <v>671</v>
      </c>
      <c r="J33" s="72">
        <v>504</v>
      </c>
      <c r="K33" s="72">
        <v>337</v>
      </c>
      <c r="L33" s="73">
        <v>217</v>
      </c>
    </row>
    <row r="34" spans="1:12" x14ac:dyDescent="0.2">
      <c r="A34" s="320" t="s">
        <v>456</v>
      </c>
      <c r="B34" s="84">
        <v>9708</v>
      </c>
      <c r="C34" s="72">
        <v>1697</v>
      </c>
      <c r="D34" s="72">
        <v>1152</v>
      </c>
      <c r="E34" s="72">
        <v>1100</v>
      </c>
      <c r="F34" s="72">
        <v>1336</v>
      </c>
      <c r="G34" s="72">
        <v>1287</v>
      </c>
      <c r="H34" s="72">
        <v>1110</v>
      </c>
      <c r="I34" s="72">
        <v>847</v>
      </c>
      <c r="J34" s="72">
        <v>617</v>
      </c>
      <c r="K34" s="72">
        <v>378</v>
      </c>
      <c r="L34" s="73">
        <v>184</v>
      </c>
    </row>
    <row r="35" spans="1:12" x14ac:dyDescent="0.2">
      <c r="A35" s="320" t="s">
        <v>457</v>
      </c>
      <c r="B35" s="84">
        <v>8984</v>
      </c>
      <c r="C35" s="72">
        <v>570</v>
      </c>
      <c r="D35" s="72">
        <v>667</v>
      </c>
      <c r="E35" s="72">
        <v>843</v>
      </c>
      <c r="F35" s="72">
        <v>1164</v>
      </c>
      <c r="G35" s="72">
        <v>1528</v>
      </c>
      <c r="H35" s="72">
        <v>1509</v>
      </c>
      <c r="I35" s="72">
        <v>1168</v>
      </c>
      <c r="J35" s="72">
        <v>761</v>
      </c>
      <c r="K35" s="72">
        <v>443</v>
      </c>
      <c r="L35" s="73">
        <v>331</v>
      </c>
    </row>
    <row r="36" spans="1:12" x14ac:dyDescent="0.2">
      <c r="A36" s="320" t="s">
        <v>458</v>
      </c>
      <c r="B36" s="84">
        <v>107</v>
      </c>
      <c r="C36" s="72">
        <v>8</v>
      </c>
      <c r="D36" s="72">
        <v>11</v>
      </c>
      <c r="E36" s="72">
        <v>7</v>
      </c>
      <c r="F36" s="72">
        <v>17</v>
      </c>
      <c r="G36" s="72">
        <v>17</v>
      </c>
      <c r="H36" s="72">
        <v>13</v>
      </c>
      <c r="I36" s="72">
        <v>11</v>
      </c>
      <c r="J36" s="72">
        <v>16</v>
      </c>
      <c r="K36" s="72">
        <v>5</v>
      </c>
      <c r="L36" s="73">
        <v>2</v>
      </c>
    </row>
    <row r="37" spans="1:12" x14ac:dyDescent="0.2">
      <c r="A37" s="320" t="s">
        <v>459</v>
      </c>
      <c r="B37" s="84">
        <v>5691</v>
      </c>
      <c r="C37" s="72">
        <v>257</v>
      </c>
      <c r="D37" s="72">
        <v>338</v>
      </c>
      <c r="E37" s="72">
        <v>484</v>
      </c>
      <c r="F37" s="72">
        <v>706</v>
      </c>
      <c r="G37" s="72">
        <v>1058</v>
      </c>
      <c r="H37" s="72">
        <v>1045</v>
      </c>
      <c r="I37" s="72">
        <v>801</v>
      </c>
      <c r="J37" s="72">
        <v>505</v>
      </c>
      <c r="K37" s="72">
        <v>280</v>
      </c>
      <c r="L37" s="73">
        <v>217</v>
      </c>
    </row>
    <row r="38" spans="1:12" x14ac:dyDescent="0.2">
      <c r="A38" s="320" t="s">
        <v>460</v>
      </c>
      <c r="B38" s="84">
        <v>3186</v>
      </c>
      <c r="C38" s="72">
        <v>305</v>
      </c>
      <c r="D38" s="72">
        <v>318</v>
      </c>
      <c r="E38" s="72">
        <v>352</v>
      </c>
      <c r="F38" s="72">
        <v>441</v>
      </c>
      <c r="G38" s="72">
        <v>453</v>
      </c>
      <c r="H38" s="72">
        <v>451</v>
      </c>
      <c r="I38" s="72">
        <v>356</v>
      </c>
      <c r="J38" s="72">
        <v>240</v>
      </c>
      <c r="K38" s="72">
        <v>158</v>
      </c>
      <c r="L38" s="73">
        <v>112</v>
      </c>
    </row>
    <row r="39" spans="1:12" x14ac:dyDescent="0.2">
      <c r="A39" s="320" t="s">
        <v>461</v>
      </c>
      <c r="B39" s="84">
        <v>6092</v>
      </c>
      <c r="C39" s="72">
        <v>807</v>
      </c>
      <c r="D39" s="72">
        <v>578</v>
      </c>
      <c r="E39" s="72">
        <v>638</v>
      </c>
      <c r="F39" s="72">
        <v>776</v>
      </c>
      <c r="G39" s="72">
        <v>840</v>
      </c>
      <c r="H39" s="72">
        <v>845</v>
      </c>
      <c r="I39" s="72">
        <v>626</v>
      </c>
      <c r="J39" s="72">
        <v>453</v>
      </c>
      <c r="K39" s="72">
        <v>315</v>
      </c>
      <c r="L39" s="73">
        <v>214</v>
      </c>
    </row>
    <row r="40" spans="1:12" x14ac:dyDescent="0.2">
      <c r="A40" s="320" t="s">
        <v>462</v>
      </c>
      <c r="B40" s="84">
        <v>2069</v>
      </c>
      <c r="C40" s="72">
        <v>201</v>
      </c>
      <c r="D40" s="72">
        <v>183</v>
      </c>
      <c r="E40" s="72">
        <v>202</v>
      </c>
      <c r="F40" s="72">
        <v>243</v>
      </c>
      <c r="G40" s="72">
        <v>254</v>
      </c>
      <c r="H40" s="72">
        <v>286</v>
      </c>
      <c r="I40" s="72">
        <v>235</v>
      </c>
      <c r="J40" s="72">
        <v>207</v>
      </c>
      <c r="K40" s="72">
        <v>149</v>
      </c>
      <c r="L40" s="73">
        <v>109</v>
      </c>
    </row>
    <row r="41" spans="1:12" x14ac:dyDescent="0.2">
      <c r="A41" s="320" t="s">
        <v>463</v>
      </c>
      <c r="B41" s="84">
        <v>2769</v>
      </c>
      <c r="C41" s="72">
        <v>270</v>
      </c>
      <c r="D41" s="72">
        <v>241</v>
      </c>
      <c r="E41" s="72">
        <v>294</v>
      </c>
      <c r="F41" s="72">
        <v>404</v>
      </c>
      <c r="G41" s="72">
        <v>436</v>
      </c>
      <c r="H41" s="72">
        <v>426</v>
      </c>
      <c r="I41" s="72">
        <v>305</v>
      </c>
      <c r="J41" s="72">
        <v>190</v>
      </c>
      <c r="K41" s="72">
        <v>124</v>
      </c>
      <c r="L41" s="73">
        <v>79</v>
      </c>
    </row>
    <row r="42" spans="1:12" x14ac:dyDescent="0.2">
      <c r="A42" s="320" t="s">
        <v>464</v>
      </c>
      <c r="B42" s="84">
        <v>1254</v>
      </c>
      <c r="C42" s="72">
        <v>336</v>
      </c>
      <c r="D42" s="72">
        <v>154</v>
      </c>
      <c r="E42" s="72">
        <v>142</v>
      </c>
      <c r="F42" s="72">
        <v>129</v>
      </c>
      <c r="G42" s="72">
        <v>150</v>
      </c>
      <c r="H42" s="72">
        <v>133</v>
      </c>
      <c r="I42" s="72">
        <v>86</v>
      </c>
      <c r="J42" s="72">
        <v>56</v>
      </c>
      <c r="K42" s="72">
        <v>42</v>
      </c>
      <c r="L42" s="73">
        <v>26</v>
      </c>
    </row>
    <row r="43" spans="1:12" x14ac:dyDescent="0.2">
      <c r="A43" s="319"/>
      <c r="B43" s="84" t="s">
        <v>53</v>
      </c>
      <c r="C43" s="72" t="s">
        <v>53</v>
      </c>
      <c r="D43" s="72" t="s">
        <v>53</v>
      </c>
      <c r="E43" s="72" t="s">
        <v>53</v>
      </c>
      <c r="F43" s="72" t="s">
        <v>53</v>
      </c>
      <c r="G43" s="72" t="s">
        <v>53</v>
      </c>
      <c r="H43" s="72" t="s">
        <v>53</v>
      </c>
      <c r="I43" s="72" t="s">
        <v>53</v>
      </c>
      <c r="J43" s="72" t="s">
        <v>53</v>
      </c>
      <c r="K43" s="72" t="s">
        <v>53</v>
      </c>
      <c r="L43" s="73" t="s">
        <v>53</v>
      </c>
    </row>
    <row r="44" spans="1:12" x14ac:dyDescent="0.2">
      <c r="A44" s="319" t="s">
        <v>119</v>
      </c>
      <c r="B44" s="84">
        <v>28324</v>
      </c>
      <c r="C44" s="72">
        <v>3928</v>
      </c>
      <c r="D44" s="72">
        <v>3064</v>
      </c>
      <c r="E44" s="72">
        <v>3089</v>
      </c>
      <c r="F44" s="72">
        <v>3629</v>
      </c>
      <c r="G44" s="72">
        <v>3645</v>
      </c>
      <c r="H44" s="72">
        <v>3545</v>
      </c>
      <c r="I44" s="72">
        <v>2899</v>
      </c>
      <c r="J44" s="72">
        <v>2213</v>
      </c>
      <c r="K44" s="72">
        <v>1410</v>
      </c>
      <c r="L44" s="73">
        <v>902</v>
      </c>
    </row>
    <row r="45" spans="1:12" x14ac:dyDescent="0.2">
      <c r="A45" s="320" t="s">
        <v>430</v>
      </c>
      <c r="B45" s="84">
        <v>9049</v>
      </c>
      <c r="C45" s="72">
        <v>552</v>
      </c>
      <c r="D45" s="72">
        <v>940</v>
      </c>
      <c r="E45" s="72">
        <v>1092</v>
      </c>
      <c r="F45" s="72">
        <v>1287</v>
      </c>
      <c r="G45" s="72">
        <v>1256</v>
      </c>
      <c r="H45" s="72">
        <v>1224</v>
      </c>
      <c r="I45" s="72">
        <v>1024</v>
      </c>
      <c r="J45" s="72">
        <v>803</v>
      </c>
      <c r="K45" s="72">
        <v>532</v>
      </c>
      <c r="L45" s="73">
        <v>339</v>
      </c>
    </row>
    <row r="46" spans="1:12" x14ac:dyDescent="0.2">
      <c r="A46" s="320" t="s">
        <v>431</v>
      </c>
      <c r="B46" s="84">
        <v>3763</v>
      </c>
      <c r="C46" s="72">
        <v>147</v>
      </c>
      <c r="D46" s="72">
        <v>355</v>
      </c>
      <c r="E46" s="72">
        <v>430</v>
      </c>
      <c r="F46" s="72">
        <v>519</v>
      </c>
      <c r="G46" s="72">
        <v>587</v>
      </c>
      <c r="H46" s="72">
        <v>585</v>
      </c>
      <c r="I46" s="72">
        <v>493</v>
      </c>
      <c r="J46" s="72">
        <v>333</v>
      </c>
      <c r="K46" s="72">
        <v>203</v>
      </c>
      <c r="L46" s="73">
        <v>111</v>
      </c>
    </row>
    <row r="47" spans="1:12" x14ac:dyDescent="0.2">
      <c r="A47" s="320" t="s">
        <v>432</v>
      </c>
      <c r="B47" s="84">
        <v>1892</v>
      </c>
      <c r="C47" s="72">
        <v>50</v>
      </c>
      <c r="D47" s="72">
        <v>146</v>
      </c>
      <c r="E47" s="72">
        <v>234</v>
      </c>
      <c r="F47" s="72">
        <v>279</v>
      </c>
      <c r="G47" s="72">
        <v>279</v>
      </c>
      <c r="H47" s="72">
        <v>285</v>
      </c>
      <c r="I47" s="72">
        <v>267</v>
      </c>
      <c r="J47" s="72">
        <v>172</v>
      </c>
      <c r="K47" s="72">
        <v>116</v>
      </c>
      <c r="L47" s="73">
        <v>64</v>
      </c>
    </row>
    <row r="48" spans="1:12" x14ac:dyDescent="0.2">
      <c r="A48" s="320" t="s">
        <v>433</v>
      </c>
      <c r="B48" s="84">
        <v>1871</v>
      </c>
      <c r="C48" s="72">
        <v>97</v>
      </c>
      <c r="D48" s="72">
        <v>209</v>
      </c>
      <c r="E48" s="72">
        <v>196</v>
      </c>
      <c r="F48" s="72">
        <v>240</v>
      </c>
      <c r="G48" s="72">
        <v>308</v>
      </c>
      <c r="H48" s="72">
        <v>300</v>
      </c>
      <c r="I48" s="72">
        <v>226</v>
      </c>
      <c r="J48" s="72">
        <v>161</v>
      </c>
      <c r="K48" s="72">
        <v>87</v>
      </c>
      <c r="L48" s="73">
        <v>47</v>
      </c>
    </row>
    <row r="49" spans="1:12" x14ac:dyDescent="0.2">
      <c r="A49" s="320" t="s">
        <v>434</v>
      </c>
      <c r="B49" s="84">
        <v>339</v>
      </c>
      <c r="C49" s="72">
        <v>25</v>
      </c>
      <c r="D49" s="72">
        <v>50</v>
      </c>
      <c r="E49" s="72">
        <v>40</v>
      </c>
      <c r="F49" s="72">
        <v>43</v>
      </c>
      <c r="G49" s="72">
        <v>52</v>
      </c>
      <c r="H49" s="72">
        <v>59</v>
      </c>
      <c r="I49" s="72">
        <v>34</v>
      </c>
      <c r="J49" s="72">
        <v>12</v>
      </c>
      <c r="K49" s="72">
        <v>10</v>
      </c>
      <c r="L49" s="73">
        <v>14</v>
      </c>
    </row>
    <row r="50" spans="1:12" x14ac:dyDescent="0.2">
      <c r="A50" s="320" t="s">
        <v>435</v>
      </c>
      <c r="B50" s="84">
        <v>148</v>
      </c>
      <c r="C50" s="72">
        <v>5</v>
      </c>
      <c r="D50" s="72">
        <v>25</v>
      </c>
      <c r="E50" s="72">
        <v>17</v>
      </c>
      <c r="F50" s="72">
        <v>20</v>
      </c>
      <c r="G50" s="72">
        <v>26</v>
      </c>
      <c r="H50" s="72">
        <v>27</v>
      </c>
      <c r="I50" s="72">
        <v>14</v>
      </c>
      <c r="J50" s="72">
        <v>7</v>
      </c>
      <c r="K50" s="72">
        <v>6</v>
      </c>
      <c r="L50" s="73">
        <v>1</v>
      </c>
    </row>
    <row r="51" spans="1:12" x14ac:dyDescent="0.2">
      <c r="A51" s="320" t="s">
        <v>436</v>
      </c>
      <c r="B51" s="84">
        <v>92</v>
      </c>
      <c r="C51" s="72">
        <v>9</v>
      </c>
      <c r="D51" s="72">
        <v>12</v>
      </c>
      <c r="E51" s="72">
        <v>5</v>
      </c>
      <c r="F51" s="72">
        <v>11</v>
      </c>
      <c r="G51" s="72">
        <v>14</v>
      </c>
      <c r="H51" s="72">
        <v>22</v>
      </c>
      <c r="I51" s="72">
        <v>11</v>
      </c>
      <c r="J51" s="72">
        <v>3</v>
      </c>
      <c r="K51" s="72">
        <v>1</v>
      </c>
      <c r="L51" s="73">
        <v>4</v>
      </c>
    </row>
    <row r="52" spans="1:12" x14ac:dyDescent="0.2">
      <c r="A52" s="320" t="s">
        <v>437</v>
      </c>
      <c r="B52" s="84">
        <v>99</v>
      </c>
      <c r="C52" s="72">
        <v>11</v>
      </c>
      <c r="D52" s="72">
        <v>13</v>
      </c>
      <c r="E52" s="72">
        <v>18</v>
      </c>
      <c r="F52" s="72">
        <v>12</v>
      </c>
      <c r="G52" s="72">
        <v>12</v>
      </c>
      <c r="H52" s="72">
        <v>10</v>
      </c>
      <c r="I52" s="72">
        <v>9</v>
      </c>
      <c r="J52" s="72">
        <v>2</v>
      </c>
      <c r="K52" s="72">
        <v>3</v>
      </c>
      <c r="L52" s="73">
        <v>9</v>
      </c>
    </row>
    <row r="53" spans="1:12" x14ac:dyDescent="0.2">
      <c r="A53" s="320" t="s">
        <v>438</v>
      </c>
      <c r="B53" s="84">
        <v>3922</v>
      </c>
      <c r="C53" s="72">
        <v>322</v>
      </c>
      <c r="D53" s="72">
        <v>397</v>
      </c>
      <c r="E53" s="72">
        <v>506</v>
      </c>
      <c r="F53" s="72">
        <v>592</v>
      </c>
      <c r="G53" s="72">
        <v>494</v>
      </c>
      <c r="H53" s="72">
        <v>461</v>
      </c>
      <c r="I53" s="72">
        <v>372</v>
      </c>
      <c r="J53" s="72">
        <v>345</v>
      </c>
      <c r="K53" s="72">
        <v>261</v>
      </c>
      <c r="L53" s="73">
        <v>172</v>
      </c>
    </row>
    <row r="54" spans="1:12" x14ac:dyDescent="0.2">
      <c r="A54" s="320" t="s">
        <v>439</v>
      </c>
      <c r="B54" s="84">
        <v>449</v>
      </c>
      <c r="C54" s="72">
        <v>26</v>
      </c>
      <c r="D54" s="72">
        <v>50</v>
      </c>
      <c r="E54" s="72">
        <v>60</v>
      </c>
      <c r="F54" s="72">
        <v>82</v>
      </c>
      <c r="G54" s="72">
        <v>59</v>
      </c>
      <c r="H54" s="72">
        <v>54</v>
      </c>
      <c r="I54" s="72">
        <v>40</v>
      </c>
      <c r="J54" s="72">
        <v>34</v>
      </c>
      <c r="K54" s="72">
        <v>21</v>
      </c>
      <c r="L54" s="73">
        <v>23</v>
      </c>
    </row>
    <row r="55" spans="1:12" x14ac:dyDescent="0.2">
      <c r="A55" s="320" t="s">
        <v>440</v>
      </c>
      <c r="B55" s="84">
        <v>161</v>
      </c>
      <c r="C55" s="72">
        <v>4</v>
      </c>
      <c r="D55" s="72">
        <v>17</v>
      </c>
      <c r="E55" s="72">
        <v>24</v>
      </c>
      <c r="F55" s="72">
        <v>26</v>
      </c>
      <c r="G55" s="72">
        <v>17</v>
      </c>
      <c r="H55" s="72">
        <v>25</v>
      </c>
      <c r="I55" s="72">
        <v>16</v>
      </c>
      <c r="J55" s="72">
        <v>16</v>
      </c>
      <c r="K55" s="72">
        <v>8</v>
      </c>
      <c r="L55" s="73">
        <v>8</v>
      </c>
    </row>
    <row r="56" spans="1:12" x14ac:dyDescent="0.2">
      <c r="A56" s="320" t="s">
        <v>441</v>
      </c>
      <c r="B56" s="84">
        <v>2966</v>
      </c>
      <c r="C56" s="72">
        <v>215</v>
      </c>
      <c r="D56" s="72">
        <v>280</v>
      </c>
      <c r="E56" s="72">
        <v>381</v>
      </c>
      <c r="F56" s="72">
        <v>440</v>
      </c>
      <c r="G56" s="72">
        <v>378</v>
      </c>
      <c r="H56" s="72">
        <v>340</v>
      </c>
      <c r="I56" s="72">
        <v>295</v>
      </c>
      <c r="J56" s="72">
        <v>280</v>
      </c>
      <c r="K56" s="72">
        <v>224</v>
      </c>
      <c r="L56" s="73">
        <v>133</v>
      </c>
    </row>
    <row r="57" spans="1:12" x14ac:dyDescent="0.2">
      <c r="A57" s="320" t="s">
        <v>442</v>
      </c>
      <c r="B57" s="84">
        <v>346</v>
      </c>
      <c r="C57" s="72">
        <v>77</v>
      </c>
      <c r="D57" s="72">
        <v>50</v>
      </c>
      <c r="E57" s="72">
        <v>41</v>
      </c>
      <c r="F57" s="72">
        <v>44</v>
      </c>
      <c r="G57" s="72">
        <v>40</v>
      </c>
      <c r="H57" s="72">
        <v>42</v>
      </c>
      <c r="I57" s="72">
        <v>21</v>
      </c>
      <c r="J57" s="72">
        <v>15</v>
      </c>
      <c r="K57" s="72">
        <v>8</v>
      </c>
      <c r="L57" s="73">
        <v>8</v>
      </c>
    </row>
    <row r="58" spans="1:12" x14ac:dyDescent="0.2">
      <c r="A58" s="320" t="s">
        <v>443</v>
      </c>
      <c r="B58" s="84">
        <v>1025</v>
      </c>
      <c r="C58" s="72">
        <v>58</v>
      </c>
      <c r="D58" s="72">
        <v>138</v>
      </c>
      <c r="E58" s="72">
        <v>116</v>
      </c>
      <c r="F58" s="72">
        <v>133</v>
      </c>
      <c r="G58" s="72">
        <v>123</v>
      </c>
      <c r="H58" s="72">
        <v>119</v>
      </c>
      <c r="I58" s="72">
        <v>125</v>
      </c>
      <c r="J58" s="72">
        <v>113</v>
      </c>
      <c r="K58" s="72">
        <v>58</v>
      </c>
      <c r="L58" s="73">
        <v>42</v>
      </c>
    </row>
    <row r="59" spans="1:12" x14ac:dyDescent="0.2">
      <c r="A59" s="320" t="s">
        <v>444</v>
      </c>
      <c r="B59" s="84">
        <v>703</v>
      </c>
      <c r="C59" s="72">
        <v>32</v>
      </c>
      <c r="D59" s="72">
        <v>92</v>
      </c>
      <c r="E59" s="72">
        <v>90</v>
      </c>
      <c r="F59" s="72">
        <v>100</v>
      </c>
      <c r="G59" s="72">
        <v>83</v>
      </c>
      <c r="H59" s="72">
        <v>83</v>
      </c>
      <c r="I59" s="72">
        <v>77</v>
      </c>
      <c r="J59" s="72">
        <v>77</v>
      </c>
      <c r="K59" s="72">
        <v>38</v>
      </c>
      <c r="L59" s="73">
        <v>31</v>
      </c>
    </row>
    <row r="60" spans="1:12" x14ac:dyDescent="0.2">
      <c r="A60" s="320" t="s">
        <v>445</v>
      </c>
      <c r="B60" s="84">
        <v>322</v>
      </c>
      <c r="C60" s="72">
        <v>26</v>
      </c>
      <c r="D60" s="72">
        <v>46</v>
      </c>
      <c r="E60" s="72">
        <v>26</v>
      </c>
      <c r="F60" s="72">
        <v>33</v>
      </c>
      <c r="G60" s="72">
        <v>40</v>
      </c>
      <c r="H60" s="72">
        <v>36</v>
      </c>
      <c r="I60" s="72">
        <v>48</v>
      </c>
      <c r="J60" s="72">
        <v>36</v>
      </c>
      <c r="K60" s="72">
        <v>20</v>
      </c>
      <c r="L60" s="73">
        <v>11</v>
      </c>
    </row>
    <row r="61" spans="1:12" x14ac:dyDescent="0.2">
      <c r="A61" s="320" t="s">
        <v>446</v>
      </c>
      <c r="B61" s="84">
        <v>6576</v>
      </c>
      <c r="C61" s="72">
        <v>1139</v>
      </c>
      <c r="D61" s="72">
        <v>733</v>
      </c>
      <c r="E61" s="72">
        <v>648</v>
      </c>
      <c r="F61" s="72">
        <v>707</v>
      </c>
      <c r="G61" s="72">
        <v>728</v>
      </c>
      <c r="H61" s="72">
        <v>773</v>
      </c>
      <c r="I61" s="72">
        <v>661</v>
      </c>
      <c r="J61" s="72">
        <v>539</v>
      </c>
      <c r="K61" s="72">
        <v>359</v>
      </c>
      <c r="L61" s="73">
        <v>289</v>
      </c>
    </row>
    <row r="62" spans="1:12" x14ac:dyDescent="0.2">
      <c r="A62" s="320" t="s">
        <v>447</v>
      </c>
      <c r="B62" s="84">
        <v>678</v>
      </c>
      <c r="C62" s="72">
        <v>84</v>
      </c>
      <c r="D62" s="72">
        <v>112</v>
      </c>
      <c r="E62" s="72">
        <v>102</v>
      </c>
      <c r="F62" s="72">
        <v>97</v>
      </c>
      <c r="G62" s="72">
        <v>91</v>
      </c>
      <c r="H62" s="72">
        <v>63</v>
      </c>
      <c r="I62" s="72">
        <v>58</v>
      </c>
      <c r="J62" s="72">
        <v>49</v>
      </c>
      <c r="K62" s="72">
        <v>17</v>
      </c>
      <c r="L62" s="73">
        <v>5</v>
      </c>
    </row>
    <row r="63" spans="1:12" x14ac:dyDescent="0.2">
      <c r="A63" s="320" t="s">
        <v>448</v>
      </c>
      <c r="B63" s="84">
        <v>340</v>
      </c>
      <c r="C63" s="72">
        <v>47</v>
      </c>
      <c r="D63" s="72">
        <v>41</v>
      </c>
      <c r="E63" s="72">
        <v>49</v>
      </c>
      <c r="F63" s="72">
        <v>48</v>
      </c>
      <c r="G63" s="72">
        <v>40</v>
      </c>
      <c r="H63" s="72">
        <v>39</v>
      </c>
      <c r="I63" s="72">
        <v>30</v>
      </c>
      <c r="J63" s="72">
        <v>23</v>
      </c>
      <c r="K63" s="72">
        <v>11</v>
      </c>
      <c r="L63" s="73">
        <v>12</v>
      </c>
    </row>
    <row r="64" spans="1:12" x14ac:dyDescent="0.2">
      <c r="A64" s="320" t="s">
        <v>449</v>
      </c>
      <c r="B64" s="84">
        <v>246</v>
      </c>
      <c r="C64" s="72">
        <v>43</v>
      </c>
      <c r="D64" s="72">
        <v>32</v>
      </c>
      <c r="E64" s="72">
        <v>35</v>
      </c>
      <c r="F64" s="72">
        <v>29</v>
      </c>
      <c r="G64" s="72">
        <v>30</v>
      </c>
      <c r="H64" s="72">
        <v>26</v>
      </c>
      <c r="I64" s="72">
        <v>20</v>
      </c>
      <c r="J64" s="72">
        <v>15</v>
      </c>
      <c r="K64" s="72">
        <v>7</v>
      </c>
      <c r="L64" s="73">
        <v>9</v>
      </c>
    </row>
    <row r="65" spans="1:12" x14ac:dyDescent="0.2">
      <c r="A65" s="320" t="s">
        <v>450</v>
      </c>
      <c r="B65" s="84">
        <v>94</v>
      </c>
      <c r="C65" s="72">
        <v>4</v>
      </c>
      <c r="D65" s="72">
        <v>9</v>
      </c>
      <c r="E65" s="72">
        <v>14</v>
      </c>
      <c r="F65" s="72">
        <v>19</v>
      </c>
      <c r="G65" s="72">
        <v>10</v>
      </c>
      <c r="H65" s="72">
        <v>13</v>
      </c>
      <c r="I65" s="72">
        <v>10</v>
      </c>
      <c r="J65" s="72">
        <v>8</v>
      </c>
      <c r="K65" s="72">
        <v>4</v>
      </c>
      <c r="L65" s="73">
        <v>3</v>
      </c>
    </row>
    <row r="66" spans="1:12" x14ac:dyDescent="0.2">
      <c r="A66" s="320" t="s">
        <v>451</v>
      </c>
      <c r="B66" s="84">
        <v>3013</v>
      </c>
      <c r="C66" s="72">
        <v>746</v>
      </c>
      <c r="D66" s="72">
        <v>380</v>
      </c>
      <c r="E66" s="72">
        <v>275</v>
      </c>
      <c r="F66" s="72">
        <v>270</v>
      </c>
      <c r="G66" s="72">
        <v>316</v>
      </c>
      <c r="H66" s="72">
        <v>318</v>
      </c>
      <c r="I66" s="72">
        <v>259</v>
      </c>
      <c r="J66" s="72">
        <v>214</v>
      </c>
      <c r="K66" s="72">
        <v>148</v>
      </c>
      <c r="L66" s="73">
        <v>87</v>
      </c>
    </row>
    <row r="67" spans="1:12" x14ac:dyDescent="0.2">
      <c r="A67" s="320" t="s">
        <v>452</v>
      </c>
      <c r="B67" s="84">
        <v>1565</v>
      </c>
      <c r="C67" s="72">
        <v>84</v>
      </c>
      <c r="D67" s="72">
        <v>96</v>
      </c>
      <c r="E67" s="72">
        <v>112</v>
      </c>
      <c r="F67" s="72">
        <v>171</v>
      </c>
      <c r="G67" s="72">
        <v>183</v>
      </c>
      <c r="H67" s="72">
        <v>248</v>
      </c>
      <c r="I67" s="72">
        <v>221</v>
      </c>
      <c r="J67" s="72">
        <v>188</v>
      </c>
      <c r="K67" s="72">
        <v>134</v>
      </c>
      <c r="L67" s="73">
        <v>128</v>
      </c>
    </row>
    <row r="68" spans="1:12" x14ac:dyDescent="0.2">
      <c r="A68" s="320" t="s">
        <v>453</v>
      </c>
      <c r="B68" s="84">
        <v>980</v>
      </c>
      <c r="C68" s="72">
        <v>178</v>
      </c>
      <c r="D68" s="72">
        <v>104</v>
      </c>
      <c r="E68" s="72">
        <v>110</v>
      </c>
      <c r="F68" s="72">
        <v>121</v>
      </c>
      <c r="G68" s="72">
        <v>98</v>
      </c>
      <c r="H68" s="72">
        <v>105</v>
      </c>
      <c r="I68" s="72">
        <v>93</v>
      </c>
      <c r="J68" s="72">
        <v>65</v>
      </c>
      <c r="K68" s="72">
        <v>49</v>
      </c>
      <c r="L68" s="73">
        <v>57</v>
      </c>
    </row>
    <row r="69" spans="1:12" x14ac:dyDescent="0.2">
      <c r="A69" s="320" t="s">
        <v>454</v>
      </c>
      <c r="B69" s="84">
        <v>11470</v>
      </c>
      <c r="C69" s="72">
        <v>2119</v>
      </c>
      <c r="D69" s="72">
        <v>1299</v>
      </c>
      <c r="E69" s="72">
        <v>1244</v>
      </c>
      <c r="F69" s="72">
        <v>1507</v>
      </c>
      <c r="G69" s="72">
        <v>1493</v>
      </c>
      <c r="H69" s="72">
        <v>1355</v>
      </c>
      <c r="I69" s="72">
        <v>1067</v>
      </c>
      <c r="J69" s="72">
        <v>740</v>
      </c>
      <c r="K69" s="72">
        <v>431</v>
      </c>
      <c r="L69" s="73">
        <v>215</v>
      </c>
    </row>
    <row r="70" spans="1:12" x14ac:dyDescent="0.2">
      <c r="A70" s="320" t="s">
        <v>455</v>
      </c>
      <c r="B70" s="84">
        <v>4942</v>
      </c>
      <c r="C70" s="72">
        <v>1090</v>
      </c>
      <c r="D70" s="72">
        <v>565</v>
      </c>
      <c r="E70" s="72">
        <v>500</v>
      </c>
      <c r="F70" s="72">
        <v>579</v>
      </c>
      <c r="G70" s="72">
        <v>579</v>
      </c>
      <c r="H70" s="72">
        <v>547</v>
      </c>
      <c r="I70" s="72">
        <v>458</v>
      </c>
      <c r="J70" s="72">
        <v>324</v>
      </c>
      <c r="K70" s="72">
        <v>196</v>
      </c>
      <c r="L70" s="73">
        <v>104</v>
      </c>
    </row>
    <row r="71" spans="1:12" x14ac:dyDescent="0.2">
      <c r="A71" s="320" t="s">
        <v>456</v>
      </c>
      <c r="B71" s="84">
        <v>6528</v>
      </c>
      <c r="C71" s="72">
        <v>1029</v>
      </c>
      <c r="D71" s="72">
        <v>734</v>
      </c>
      <c r="E71" s="72">
        <v>744</v>
      </c>
      <c r="F71" s="72">
        <v>928</v>
      </c>
      <c r="G71" s="72">
        <v>914</v>
      </c>
      <c r="H71" s="72">
        <v>808</v>
      </c>
      <c r="I71" s="72">
        <v>609</v>
      </c>
      <c r="J71" s="72">
        <v>416</v>
      </c>
      <c r="K71" s="72">
        <v>235</v>
      </c>
      <c r="L71" s="73">
        <v>111</v>
      </c>
    </row>
    <row r="72" spans="1:12" x14ac:dyDescent="0.2">
      <c r="A72" s="320" t="s">
        <v>457</v>
      </c>
      <c r="B72" s="84">
        <v>202</v>
      </c>
      <c r="C72" s="72">
        <v>16</v>
      </c>
      <c r="D72" s="72">
        <v>26</v>
      </c>
      <c r="E72" s="72">
        <v>21</v>
      </c>
      <c r="F72" s="72">
        <v>19</v>
      </c>
      <c r="G72" s="72">
        <v>27</v>
      </c>
      <c r="H72" s="72">
        <v>27</v>
      </c>
      <c r="I72" s="72">
        <v>30</v>
      </c>
      <c r="J72" s="72">
        <v>25</v>
      </c>
      <c r="K72" s="72">
        <v>10</v>
      </c>
      <c r="L72" s="73">
        <v>1</v>
      </c>
    </row>
    <row r="73" spans="1:12" x14ac:dyDescent="0.2">
      <c r="A73" s="320" t="s">
        <v>458</v>
      </c>
      <c r="B73" s="84">
        <v>22</v>
      </c>
      <c r="C73" s="72">
        <v>1</v>
      </c>
      <c r="D73" s="72">
        <v>3</v>
      </c>
      <c r="E73" s="72">
        <v>1</v>
      </c>
      <c r="F73" s="72">
        <v>4</v>
      </c>
      <c r="G73" s="72">
        <v>3</v>
      </c>
      <c r="H73" s="72">
        <v>1</v>
      </c>
      <c r="I73" s="72">
        <v>2</v>
      </c>
      <c r="J73" s="72">
        <v>7</v>
      </c>
      <c r="K73" s="72">
        <v>0</v>
      </c>
      <c r="L73" s="73">
        <v>0</v>
      </c>
    </row>
    <row r="74" spans="1:12" x14ac:dyDescent="0.2">
      <c r="A74" s="320" t="s">
        <v>459</v>
      </c>
      <c r="B74" s="84">
        <v>87</v>
      </c>
      <c r="C74" s="72">
        <v>7</v>
      </c>
      <c r="D74" s="72">
        <v>11</v>
      </c>
      <c r="E74" s="72">
        <v>5</v>
      </c>
      <c r="F74" s="72">
        <v>8</v>
      </c>
      <c r="G74" s="72">
        <v>10</v>
      </c>
      <c r="H74" s="72">
        <v>12</v>
      </c>
      <c r="I74" s="72">
        <v>16</v>
      </c>
      <c r="J74" s="72">
        <v>11</v>
      </c>
      <c r="K74" s="72">
        <v>7</v>
      </c>
      <c r="L74" s="73">
        <v>0</v>
      </c>
    </row>
    <row r="75" spans="1:12" x14ac:dyDescent="0.2">
      <c r="A75" s="320" t="s">
        <v>460</v>
      </c>
      <c r="B75" s="84">
        <v>93</v>
      </c>
      <c r="C75" s="72">
        <v>8</v>
      </c>
      <c r="D75" s="72">
        <v>12</v>
      </c>
      <c r="E75" s="72">
        <v>15</v>
      </c>
      <c r="F75" s="72">
        <v>7</v>
      </c>
      <c r="G75" s="72">
        <v>14</v>
      </c>
      <c r="H75" s="72">
        <v>14</v>
      </c>
      <c r="I75" s="72">
        <v>12</v>
      </c>
      <c r="J75" s="72">
        <v>7</v>
      </c>
      <c r="K75" s="72">
        <v>3</v>
      </c>
      <c r="L75" s="73">
        <v>1</v>
      </c>
    </row>
    <row r="76" spans="1:12" x14ac:dyDescent="0.2">
      <c r="A76" s="320" t="s">
        <v>461</v>
      </c>
      <c r="B76" s="84">
        <v>1027</v>
      </c>
      <c r="C76" s="72">
        <v>102</v>
      </c>
      <c r="D76" s="72">
        <v>66</v>
      </c>
      <c r="E76" s="72">
        <v>84</v>
      </c>
      <c r="F76" s="72">
        <v>109</v>
      </c>
      <c r="G76" s="72">
        <v>141</v>
      </c>
      <c r="H76" s="72">
        <v>166</v>
      </c>
      <c r="I76" s="72">
        <v>117</v>
      </c>
      <c r="J76" s="72">
        <v>106</v>
      </c>
      <c r="K76" s="72">
        <v>78</v>
      </c>
      <c r="L76" s="73">
        <v>58</v>
      </c>
    </row>
    <row r="77" spans="1:12" x14ac:dyDescent="0.2">
      <c r="A77" s="320" t="s">
        <v>462</v>
      </c>
      <c r="B77" s="84">
        <v>486</v>
      </c>
      <c r="C77" s="72">
        <v>41</v>
      </c>
      <c r="D77" s="72">
        <v>28</v>
      </c>
      <c r="E77" s="72">
        <v>38</v>
      </c>
      <c r="F77" s="72">
        <v>41</v>
      </c>
      <c r="G77" s="72">
        <v>44</v>
      </c>
      <c r="H77" s="72">
        <v>72</v>
      </c>
      <c r="I77" s="72">
        <v>63</v>
      </c>
      <c r="J77" s="72">
        <v>68</v>
      </c>
      <c r="K77" s="72">
        <v>50</v>
      </c>
      <c r="L77" s="73">
        <v>41</v>
      </c>
    </row>
    <row r="78" spans="1:12" x14ac:dyDescent="0.2">
      <c r="A78" s="320" t="s">
        <v>463</v>
      </c>
      <c r="B78" s="84">
        <v>353</v>
      </c>
      <c r="C78" s="72">
        <v>22</v>
      </c>
      <c r="D78" s="72">
        <v>22</v>
      </c>
      <c r="E78" s="72">
        <v>33</v>
      </c>
      <c r="F78" s="72">
        <v>54</v>
      </c>
      <c r="G78" s="72">
        <v>72</v>
      </c>
      <c r="H78" s="72">
        <v>67</v>
      </c>
      <c r="I78" s="72">
        <v>38</v>
      </c>
      <c r="J78" s="72">
        <v>21</v>
      </c>
      <c r="K78" s="72">
        <v>18</v>
      </c>
      <c r="L78" s="73">
        <v>6</v>
      </c>
    </row>
    <row r="79" spans="1:12" x14ac:dyDescent="0.2">
      <c r="A79" s="321" t="s">
        <v>464</v>
      </c>
      <c r="B79" s="85">
        <v>188</v>
      </c>
      <c r="C79" s="86">
        <v>39</v>
      </c>
      <c r="D79" s="86">
        <v>16</v>
      </c>
      <c r="E79" s="86">
        <v>13</v>
      </c>
      <c r="F79" s="86">
        <v>14</v>
      </c>
      <c r="G79" s="86">
        <v>25</v>
      </c>
      <c r="H79" s="86">
        <v>27</v>
      </c>
      <c r="I79" s="86">
        <v>16</v>
      </c>
      <c r="J79" s="86">
        <v>17</v>
      </c>
      <c r="K79" s="86">
        <v>10</v>
      </c>
      <c r="L79" s="87">
        <v>11</v>
      </c>
    </row>
    <row r="80" spans="1:12" s="399" customFormat="1" ht="3.75" customHeight="1" x14ac:dyDescent="0.2">
      <c r="A80" s="420" t="s">
        <v>278</v>
      </c>
      <c r="B80" s="63"/>
      <c r="C80" s="63"/>
      <c r="D80" s="63"/>
      <c r="E80" s="63"/>
      <c r="F80" s="63"/>
      <c r="G80" s="63"/>
      <c r="H80" s="63"/>
      <c r="I80" s="63"/>
      <c r="J80" s="63"/>
      <c r="K80" s="63"/>
      <c r="L80" s="63"/>
    </row>
    <row r="81" spans="1:12" s="36" customFormat="1" ht="15.75" customHeight="1" x14ac:dyDescent="0.3">
      <c r="A81" s="453" t="s">
        <v>839</v>
      </c>
      <c r="B81" s="485"/>
      <c r="C81" s="485"/>
      <c r="D81" s="485"/>
      <c r="E81" s="485"/>
      <c r="F81" s="485"/>
      <c r="G81" s="485"/>
      <c r="H81" s="486"/>
      <c r="I81" s="486"/>
      <c r="J81" s="486"/>
      <c r="K81" s="486"/>
      <c r="L81" s="486"/>
    </row>
    <row r="83" spans="1:12" x14ac:dyDescent="0.2">
      <c r="A83" s="18" t="s">
        <v>47</v>
      </c>
    </row>
  </sheetData>
  <mergeCells count="1">
    <mergeCell ref="A81:L81"/>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dimension ref="A1:L65"/>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76.5546875" style="18" customWidth="1"/>
    <col min="2" max="9" width="9.109375" style="18"/>
    <col min="10" max="10" width="9.109375" style="18" customWidth="1"/>
    <col min="11" max="16384" width="9.109375" style="18"/>
  </cols>
  <sheetData>
    <row r="1" spans="1:12" s="404" customFormat="1" ht="0.9" customHeight="1" x14ac:dyDescent="0.2">
      <c r="A1" s="404" t="s">
        <v>827</v>
      </c>
    </row>
    <row r="2" spans="1:12" x14ac:dyDescent="0.2">
      <c r="A2" s="18" t="s">
        <v>218</v>
      </c>
      <c r="K2" s="26"/>
    </row>
    <row r="3" spans="1:12" x14ac:dyDescent="0.2">
      <c r="A3" s="18" t="s">
        <v>829</v>
      </c>
      <c r="K3" s="26"/>
    </row>
    <row r="4" spans="1:12" x14ac:dyDescent="0.2">
      <c r="K4" s="26"/>
    </row>
    <row r="5" spans="1:12" s="34" customFormat="1" ht="22.8" x14ac:dyDescent="0.2">
      <c r="A5" s="13" t="s">
        <v>156</v>
      </c>
      <c r="B5" s="6" t="s">
        <v>0</v>
      </c>
      <c r="C5" s="6" t="s">
        <v>177</v>
      </c>
      <c r="D5" s="6" t="s">
        <v>27</v>
      </c>
      <c r="E5" s="6" t="s">
        <v>37</v>
      </c>
      <c r="F5" s="6" t="s">
        <v>28</v>
      </c>
      <c r="G5" s="6" t="s">
        <v>29</v>
      </c>
      <c r="H5" s="6" t="s">
        <v>43</v>
      </c>
      <c r="I5" s="6" t="s">
        <v>30</v>
      </c>
      <c r="J5" s="7" t="s">
        <v>44</v>
      </c>
      <c r="K5" s="6" t="s">
        <v>31</v>
      </c>
      <c r="L5" s="8" t="s">
        <v>41</v>
      </c>
    </row>
    <row r="6" spans="1:12" ht="12" x14ac:dyDescent="0.25">
      <c r="A6" s="322" t="s">
        <v>120</v>
      </c>
      <c r="B6" s="62" t="s">
        <v>53</v>
      </c>
      <c r="C6" s="63" t="s">
        <v>53</v>
      </c>
      <c r="D6" s="63" t="s">
        <v>53</v>
      </c>
      <c r="E6" s="63" t="s">
        <v>53</v>
      </c>
      <c r="F6" s="63" t="s">
        <v>53</v>
      </c>
      <c r="G6" s="63" t="s">
        <v>53</v>
      </c>
      <c r="H6" s="63" t="s">
        <v>53</v>
      </c>
      <c r="I6" s="63" t="s">
        <v>53</v>
      </c>
      <c r="J6" s="63" t="s">
        <v>53</v>
      </c>
      <c r="K6" s="63" t="s">
        <v>53</v>
      </c>
      <c r="L6" s="64" t="s">
        <v>53</v>
      </c>
    </row>
    <row r="7" spans="1:12" x14ac:dyDescent="0.2">
      <c r="A7" s="326" t="s">
        <v>118</v>
      </c>
      <c r="B7" s="84">
        <v>63678</v>
      </c>
      <c r="C7" s="72">
        <v>8467</v>
      </c>
      <c r="D7" s="72">
        <v>6590</v>
      </c>
      <c r="E7" s="72">
        <v>6719</v>
      </c>
      <c r="F7" s="72">
        <v>7960</v>
      </c>
      <c r="G7" s="72">
        <v>8540</v>
      </c>
      <c r="H7" s="72">
        <v>8273</v>
      </c>
      <c r="I7" s="72">
        <v>6625</v>
      </c>
      <c r="J7" s="72">
        <v>4980</v>
      </c>
      <c r="K7" s="72">
        <v>3227</v>
      </c>
      <c r="L7" s="73">
        <v>2297</v>
      </c>
    </row>
    <row r="8" spans="1:12" x14ac:dyDescent="0.2">
      <c r="A8" s="325" t="s">
        <v>465</v>
      </c>
      <c r="B8" s="84">
        <v>204</v>
      </c>
      <c r="C8" s="72">
        <v>17</v>
      </c>
      <c r="D8" s="72">
        <v>19</v>
      </c>
      <c r="E8" s="72">
        <v>8</v>
      </c>
      <c r="F8" s="72">
        <v>26</v>
      </c>
      <c r="G8" s="72">
        <v>35</v>
      </c>
      <c r="H8" s="72">
        <v>27</v>
      </c>
      <c r="I8" s="72">
        <v>22</v>
      </c>
      <c r="J8" s="72">
        <v>21</v>
      </c>
      <c r="K8" s="72">
        <v>15</v>
      </c>
      <c r="L8" s="73">
        <v>14</v>
      </c>
    </row>
    <row r="9" spans="1:12" x14ac:dyDescent="0.2">
      <c r="A9" s="325" t="s">
        <v>466</v>
      </c>
      <c r="B9" s="84">
        <v>180</v>
      </c>
      <c r="C9" s="72">
        <v>16</v>
      </c>
      <c r="D9" s="72">
        <v>18</v>
      </c>
      <c r="E9" s="72">
        <v>6</v>
      </c>
      <c r="F9" s="72">
        <v>20</v>
      </c>
      <c r="G9" s="72">
        <v>30</v>
      </c>
      <c r="H9" s="72">
        <v>22</v>
      </c>
      <c r="I9" s="72">
        <v>20</v>
      </c>
      <c r="J9" s="72">
        <v>19</v>
      </c>
      <c r="K9" s="72">
        <v>15</v>
      </c>
      <c r="L9" s="73">
        <v>14</v>
      </c>
    </row>
    <row r="10" spans="1:12" x14ac:dyDescent="0.2">
      <c r="A10" s="325" t="s">
        <v>467</v>
      </c>
      <c r="B10" s="84">
        <v>24</v>
      </c>
      <c r="C10" s="72">
        <v>1</v>
      </c>
      <c r="D10" s="72">
        <v>1</v>
      </c>
      <c r="E10" s="72">
        <v>2</v>
      </c>
      <c r="F10" s="72">
        <v>6</v>
      </c>
      <c r="G10" s="72">
        <v>5</v>
      </c>
      <c r="H10" s="72">
        <v>5</v>
      </c>
      <c r="I10" s="72">
        <v>2</v>
      </c>
      <c r="J10" s="72">
        <v>2</v>
      </c>
      <c r="K10" s="72">
        <v>0</v>
      </c>
      <c r="L10" s="73">
        <v>0</v>
      </c>
    </row>
    <row r="11" spans="1:12" x14ac:dyDescent="0.2">
      <c r="A11" s="325" t="s">
        <v>468</v>
      </c>
      <c r="B11" s="84">
        <v>7364</v>
      </c>
      <c r="C11" s="72">
        <v>351</v>
      </c>
      <c r="D11" s="72">
        <v>495</v>
      </c>
      <c r="E11" s="72">
        <v>654</v>
      </c>
      <c r="F11" s="72">
        <v>913</v>
      </c>
      <c r="G11" s="72">
        <v>1322</v>
      </c>
      <c r="H11" s="72">
        <v>1363</v>
      </c>
      <c r="I11" s="72">
        <v>1025</v>
      </c>
      <c r="J11" s="72">
        <v>626</v>
      </c>
      <c r="K11" s="72">
        <v>360</v>
      </c>
      <c r="L11" s="73">
        <v>255</v>
      </c>
    </row>
    <row r="12" spans="1:12" x14ac:dyDescent="0.2">
      <c r="A12" s="325" t="s">
        <v>469</v>
      </c>
      <c r="B12" s="84">
        <v>1525</v>
      </c>
      <c r="C12" s="72">
        <v>192</v>
      </c>
      <c r="D12" s="72">
        <v>149</v>
      </c>
      <c r="E12" s="72">
        <v>164</v>
      </c>
      <c r="F12" s="72">
        <v>158</v>
      </c>
      <c r="G12" s="72">
        <v>190</v>
      </c>
      <c r="H12" s="72">
        <v>185</v>
      </c>
      <c r="I12" s="72">
        <v>155</v>
      </c>
      <c r="J12" s="72">
        <v>128</v>
      </c>
      <c r="K12" s="72">
        <v>97</v>
      </c>
      <c r="L12" s="73">
        <v>107</v>
      </c>
    </row>
    <row r="13" spans="1:12" x14ac:dyDescent="0.2">
      <c r="A13" s="325" t="s">
        <v>470</v>
      </c>
      <c r="B13" s="84">
        <v>1878</v>
      </c>
      <c r="C13" s="72">
        <v>214</v>
      </c>
      <c r="D13" s="72">
        <v>225</v>
      </c>
      <c r="E13" s="72">
        <v>204</v>
      </c>
      <c r="F13" s="72">
        <v>271</v>
      </c>
      <c r="G13" s="72">
        <v>257</v>
      </c>
      <c r="H13" s="72">
        <v>248</v>
      </c>
      <c r="I13" s="72">
        <v>213</v>
      </c>
      <c r="J13" s="72">
        <v>112</v>
      </c>
      <c r="K13" s="72">
        <v>85</v>
      </c>
      <c r="L13" s="73">
        <v>49</v>
      </c>
    </row>
    <row r="14" spans="1:12" x14ac:dyDescent="0.2">
      <c r="A14" s="325" t="s">
        <v>471</v>
      </c>
      <c r="B14" s="84">
        <v>8305</v>
      </c>
      <c r="C14" s="72">
        <v>1779</v>
      </c>
      <c r="D14" s="72">
        <v>1012</v>
      </c>
      <c r="E14" s="72">
        <v>907</v>
      </c>
      <c r="F14" s="72">
        <v>984</v>
      </c>
      <c r="G14" s="72">
        <v>886</v>
      </c>
      <c r="H14" s="72">
        <v>844</v>
      </c>
      <c r="I14" s="72">
        <v>725</v>
      </c>
      <c r="J14" s="72">
        <v>574</v>
      </c>
      <c r="K14" s="72">
        <v>373</v>
      </c>
      <c r="L14" s="73">
        <v>221</v>
      </c>
    </row>
    <row r="15" spans="1:12" x14ac:dyDescent="0.2">
      <c r="A15" s="325" t="s">
        <v>472</v>
      </c>
      <c r="B15" s="84">
        <v>4859</v>
      </c>
      <c r="C15" s="72">
        <v>291</v>
      </c>
      <c r="D15" s="72">
        <v>340</v>
      </c>
      <c r="E15" s="72">
        <v>464</v>
      </c>
      <c r="F15" s="72">
        <v>737</v>
      </c>
      <c r="G15" s="72">
        <v>839</v>
      </c>
      <c r="H15" s="72">
        <v>805</v>
      </c>
      <c r="I15" s="72">
        <v>543</v>
      </c>
      <c r="J15" s="72">
        <v>435</v>
      </c>
      <c r="K15" s="72">
        <v>252</v>
      </c>
      <c r="L15" s="73">
        <v>153</v>
      </c>
    </row>
    <row r="16" spans="1:12" x14ac:dyDescent="0.2">
      <c r="A16" s="325" t="s">
        <v>473</v>
      </c>
      <c r="B16" s="84">
        <v>3876</v>
      </c>
      <c r="C16" s="72">
        <v>247</v>
      </c>
      <c r="D16" s="72">
        <v>275</v>
      </c>
      <c r="E16" s="72">
        <v>387</v>
      </c>
      <c r="F16" s="72">
        <v>593</v>
      </c>
      <c r="G16" s="72">
        <v>692</v>
      </c>
      <c r="H16" s="72">
        <v>636</v>
      </c>
      <c r="I16" s="72">
        <v>393</v>
      </c>
      <c r="J16" s="72">
        <v>345</v>
      </c>
      <c r="K16" s="72">
        <v>185</v>
      </c>
      <c r="L16" s="73">
        <v>123</v>
      </c>
    </row>
    <row r="17" spans="1:12" x14ac:dyDescent="0.2">
      <c r="A17" s="325" t="s">
        <v>474</v>
      </c>
      <c r="B17" s="84">
        <v>983</v>
      </c>
      <c r="C17" s="72">
        <v>44</v>
      </c>
      <c r="D17" s="72">
        <v>65</v>
      </c>
      <c r="E17" s="72">
        <v>77</v>
      </c>
      <c r="F17" s="72">
        <v>144</v>
      </c>
      <c r="G17" s="72">
        <v>147</v>
      </c>
      <c r="H17" s="72">
        <v>169</v>
      </c>
      <c r="I17" s="72">
        <v>150</v>
      </c>
      <c r="J17" s="72">
        <v>90</v>
      </c>
      <c r="K17" s="72">
        <v>67</v>
      </c>
      <c r="L17" s="73">
        <v>30</v>
      </c>
    </row>
    <row r="18" spans="1:12" x14ac:dyDescent="0.2">
      <c r="A18" s="325" t="s">
        <v>475</v>
      </c>
      <c r="B18" s="84">
        <v>1645</v>
      </c>
      <c r="C18" s="72">
        <v>286</v>
      </c>
      <c r="D18" s="72">
        <v>242</v>
      </c>
      <c r="E18" s="72">
        <v>188</v>
      </c>
      <c r="F18" s="72">
        <v>199</v>
      </c>
      <c r="G18" s="72">
        <v>232</v>
      </c>
      <c r="H18" s="72">
        <v>202</v>
      </c>
      <c r="I18" s="72">
        <v>135</v>
      </c>
      <c r="J18" s="72">
        <v>78</v>
      </c>
      <c r="K18" s="72">
        <v>47</v>
      </c>
      <c r="L18" s="73">
        <v>36</v>
      </c>
    </row>
    <row r="19" spans="1:12" x14ac:dyDescent="0.2">
      <c r="A19" s="325" t="s">
        <v>476</v>
      </c>
      <c r="B19" s="84">
        <v>3489</v>
      </c>
      <c r="C19" s="72">
        <v>483</v>
      </c>
      <c r="D19" s="72">
        <v>393</v>
      </c>
      <c r="E19" s="72">
        <v>394</v>
      </c>
      <c r="F19" s="72">
        <v>480</v>
      </c>
      <c r="G19" s="72">
        <v>427</v>
      </c>
      <c r="H19" s="72">
        <v>407</v>
      </c>
      <c r="I19" s="72">
        <v>329</v>
      </c>
      <c r="J19" s="72">
        <v>249</v>
      </c>
      <c r="K19" s="72">
        <v>151</v>
      </c>
      <c r="L19" s="73">
        <v>176</v>
      </c>
    </row>
    <row r="20" spans="1:12" x14ac:dyDescent="0.2">
      <c r="A20" s="325" t="s">
        <v>477</v>
      </c>
      <c r="B20" s="84">
        <v>2046</v>
      </c>
      <c r="C20" s="72">
        <v>324</v>
      </c>
      <c r="D20" s="72">
        <v>268</v>
      </c>
      <c r="E20" s="72">
        <v>227</v>
      </c>
      <c r="F20" s="72">
        <v>308</v>
      </c>
      <c r="G20" s="72">
        <v>253</v>
      </c>
      <c r="H20" s="72">
        <v>216</v>
      </c>
      <c r="I20" s="72">
        <v>170</v>
      </c>
      <c r="J20" s="72">
        <v>129</v>
      </c>
      <c r="K20" s="72">
        <v>72</v>
      </c>
      <c r="L20" s="73">
        <v>79</v>
      </c>
    </row>
    <row r="21" spans="1:12" x14ac:dyDescent="0.2">
      <c r="A21" s="325" t="s">
        <v>478</v>
      </c>
      <c r="B21" s="84">
        <v>1443</v>
      </c>
      <c r="C21" s="72">
        <v>159</v>
      </c>
      <c r="D21" s="72">
        <v>125</v>
      </c>
      <c r="E21" s="72">
        <v>167</v>
      </c>
      <c r="F21" s="72">
        <v>172</v>
      </c>
      <c r="G21" s="72">
        <v>174</v>
      </c>
      <c r="H21" s="72">
        <v>191</v>
      </c>
      <c r="I21" s="72">
        <v>159</v>
      </c>
      <c r="J21" s="72">
        <v>120</v>
      </c>
      <c r="K21" s="72">
        <v>79</v>
      </c>
      <c r="L21" s="73">
        <v>97</v>
      </c>
    </row>
    <row r="22" spans="1:12" x14ac:dyDescent="0.2">
      <c r="A22" s="325" t="s">
        <v>479</v>
      </c>
      <c r="B22" s="84">
        <v>5651</v>
      </c>
      <c r="C22" s="72">
        <v>670</v>
      </c>
      <c r="D22" s="72">
        <v>703</v>
      </c>
      <c r="E22" s="72">
        <v>723</v>
      </c>
      <c r="F22" s="72">
        <v>699</v>
      </c>
      <c r="G22" s="72">
        <v>707</v>
      </c>
      <c r="H22" s="72">
        <v>671</v>
      </c>
      <c r="I22" s="72">
        <v>539</v>
      </c>
      <c r="J22" s="72">
        <v>405</v>
      </c>
      <c r="K22" s="72">
        <v>288</v>
      </c>
      <c r="L22" s="73">
        <v>246</v>
      </c>
    </row>
    <row r="23" spans="1:12" x14ac:dyDescent="0.2">
      <c r="A23" s="325" t="s">
        <v>480</v>
      </c>
      <c r="B23" s="84">
        <v>2184</v>
      </c>
      <c r="C23" s="72">
        <v>210</v>
      </c>
      <c r="D23" s="72">
        <v>259</v>
      </c>
      <c r="E23" s="72">
        <v>309</v>
      </c>
      <c r="F23" s="72">
        <v>272</v>
      </c>
      <c r="G23" s="72">
        <v>269</v>
      </c>
      <c r="H23" s="72">
        <v>258</v>
      </c>
      <c r="I23" s="72">
        <v>208</v>
      </c>
      <c r="J23" s="72">
        <v>174</v>
      </c>
      <c r="K23" s="72">
        <v>118</v>
      </c>
      <c r="L23" s="73">
        <v>107</v>
      </c>
    </row>
    <row r="24" spans="1:12" x14ac:dyDescent="0.2">
      <c r="A24" s="325" t="s">
        <v>481</v>
      </c>
      <c r="B24" s="84">
        <v>24</v>
      </c>
      <c r="C24" s="72">
        <v>4</v>
      </c>
      <c r="D24" s="72">
        <v>2</v>
      </c>
      <c r="E24" s="72">
        <v>1</v>
      </c>
      <c r="F24" s="72">
        <v>2</v>
      </c>
      <c r="G24" s="72">
        <v>1</v>
      </c>
      <c r="H24" s="72">
        <v>5</v>
      </c>
      <c r="I24" s="72">
        <v>4</v>
      </c>
      <c r="J24" s="72">
        <v>1</v>
      </c>
      <c r="K24" s="72">
        <v>1</v>
      </c>
      <c r="L24" s="73">
        <v>3</v>
      </c>
    </row>
    <row r="25" spans="1:12" x14ac:dyDescent="0.2">
      <c r="A25" s="325" t="s">
        <v>482</v>
      </c>
      <c r="B25" s="84">
        <v>3443</v>
      </c>
      <c r="C25" s="72">
        <v>456</v>
      </c>
      <c r="D25" s="72">
        <v>442</v>
      </c>
      <c r="E25" s="72">
        <v>413</v>
      </c>
      <c r="F25" s="72">
        <v>425</v>
      </c>
      <c r="G25" s="72">
        <v>437</v>
      </c>
      <c r="H25" s="72">
        <v>408</v>
      </c>
      <c r="I25" s="72">
        <v>327</v>
      </c>
      <c r="J25" s="72">
        <v>230</v>
      </c>
      <c r="K25" s="72">
        <v>169</v>
      </c>
      <c r="L25" s="73">
        <v>136</v>
      </c>
    </row>
    <row r="26" spans="1:12" x14ac:dyDescent="0.2">
      <c r="A26" s="325" t="s">
        <v>483</v>
      </c>
      <c r="B26" s="84">
        <v>9748</v>
      </c>
      <c r="C26" s="72">
        <v>958</v>
      </c>
      <c r="D26" s="72">
        <v>964</v>
      </c>
      <c r="E26" s="72">
        <v>1105</v>
      </c>
      <c r="F26" s="72">
        <v>1255</v>
      </c>
      <c r="G26" s="72">
        <v>1287</v>
      </c>
      <c r="H26" s="72">
        <v>1163</v>
      </c>
      <c r="I26" s="72">
        <v>1072</v>
      </c>
      <c r="J26" s="72">
        <v>924</v>
      </c>
      <c r="K26" s="72">
        <v>622</v>
      </c>
      <c r="L26" s="73">
        <v>398</v>
      </c>
    </row>
    <row r="27" spans="1:12" x14ac:dyDescent="0.2">
      <c r="A27" s="325" t="s">
        <v>484</v>
      </c>
      <c r="B27" s="84">
        <v>5726</v>
      </c>
      <c r="C27" s="72">
        <v>514</v>
      </c>
      <c r="D27" s="72">
        <v>497</v>
      </c>
      <c r="E27" s="72">
        <v>628</v>
      </c>
      <c r="F27" s="72">
        <v>763</v>
      </c>
      <c r="G27" s="72">
        <v>754</v>
      </c>
      <c r="H27" s="72">
        <v>701</v>
      </c>
      <c r="I27" s="72">
        <v>641</v>
      </c>
      <c r="J27" s="72">
        <v>579</v>
      </c>
      <c r="K27" s="72">
        <v>408</v>
      </c>
      <c r="L27" s="73">
        <v>241</v>
      </c>
    </row>
    <row r="28" spans="1:12" x14ac:dyDescent="0.2">
      <c r="A28" s="325" t="s">
        <v>485</v>
      </c>
      <c r="B28" s="84">
        <v>4022</v>
      </c>
      <c r="C28" s="72">
        <v>444</v>
      </c>
      <c r="D28" s="72">
        <v>467</v>
      </c>
      <c r="E28" s="72">
        <v>477</v>
      </c>
      <c r="F28" s="72">
        <v>492</v>
      </c>
      <c r="G28" s="72">
        <v>533</v>
      </c>
      <c r="H28" s="72">
        <v>462</v>
      </c>
      <c r="I28" s="72">
        <v>431</v>
      </c>
      <c r="J28" s="72">
        <v>345</v>
      </c>
      <c r="K28" s="72">
        <v>214</v>
      </c>
      <c r="L28" s="73">
        <v>157</v>
      </c>
    </row>
    <row r="29" spans="1:12" x14ac:dyDescent="0.2">
      <c r="A29" s="325" t="s">
        <v>486</v>
      </c>
      <c r="B29" s="84">
        <v>11081</v>
      </c>
      <c r="C29" s="72">
        <v>2641</v>
      </c>
      <c r="D29" s="72">
        <v>1432</v>
      </c>
      <c r="E29" s="72">
        <v>1195</v>
      </c>
      <c r="F29" s="72">
        <v>1170</v>
      </c>
      <c r="G29" s="72">
        <v>1186</v>
      </c>
      <c r="H29" s="72">
        <v>1115</v>
      </c>
      <c r="I29" s="72">
        <v>891</v>
      </c>
      <c r="J29" s="72">
        <v>694</v>
      </c>
      <c r="K29" s="72">
        <v>458</v>
      </c>
      <c r="L29" s="73">
        <v>299</v>
      </c>
    </row>
    <row r="30" spans="1:12" x14ac:dyDescent="0.2">
      <c r="A30" s="325" t="s">
        <v>487</v>
      </c>
      <c r="B30" s="84">
        <v>1609</v>
      </c>
      <c r="C30" s="72">
        <v>344</v>
      </c>
      <c r="D30" s="72">
        <v>212</v>
      </c>
      <c r="E30" s="72">
        <v>181</v>
      </c>
      <c r="F30" s="72">
        <v>195</v>
      </c>
      <c r="G30" s="72">
        <v>187</v>
      </c>
      <c r="H30" s="72">
        <v>164</v>
      </c>
      <c r="I30" s="72">
        <v>146</v>
      </c>
      <c r="J30" s="72">
        <v>87</v>
      </c>
      <c r="K30" s="72">
        <v>54</v>
      </c>
      <c r="L30" s="73">
        <v>39</v>
      </c>
    </row>
    <row r="31" spans="1:12" x14ac:dyDescent="0.2">
      <c r="A31" s="325" t="s">
        <v>488</v>
      </c>
      <c r="B31" s="84">
        <v>9472</v>
      </c>
      <c r="C31" s="72">
        <v>2297</v>
      </c>
      <c r="D31" s="72">
        <v>1220</v>
      </c>
      <c r="E31" s="72">
        <v>1014</v>
      </c>
      <c r="F31" s="72">
        <v>975</v>
      </c>
      <c r="G31" s="72">
        <v>999</v>
      </c>
      <c r="H31" s="72">
        <v>951</v>
      </c>
      <c r="I31" s="72">
        <v>745</v>
      </c>
      <c r="J31" s="72">
        <v>607</v>
      </c>
      <c r="K31" s="72">
        <v>404</v>
      </c>
      <c r="L31" s="73">
        <v>260</v>
      </c>
    </row>
    <row r="32" spans="1:12" x14ac:dyDescent="0.2">
      <c r="A32" s="325" t="s">
        <v>489</v>
      </c>
      <c r="B32" s="84">
        <v>2267</v>
      </c>
      <c r="C32" s="72">
        <v>276</v>
      </c>
      <c r="D32" s="72">
        <v>209</v>
      </c>
      <c r="E32" s="72">
        <v>205</v>
      </c>
      <c r="F32" s="72">
        <v>294</v>
      </c>
      <c r="G32" s="72">
        <v>316</v>
      </c>
      <c r="H32" s="72">
        <v>278</v>
      </c>
      <c r="I32" s="72">
        <v>238</v>
      </c>
      <c r="J32" s="72">
        <v>188</v>
      </c>
      <c r="K32" s="72">
        <v>124</v>
      </c>
      <c r="L32" s="73">
        <v>139</v>
      </c>
    </row>
    <row r="33" spans="1:12" x14ac:dyDescent="0.2">
      <c r="A33" s="325" t="s">
        <v>490</v>
      </c>
      <c r="B33" s="84">
        <v>5662</v>
      </c>
      <c r="C33" s="72">
        <v>309</v>
      </c>
      <c r="D33" s="72">
        <v>407</v>
      </c>
      <c r="E33" s="72">
        <v>508</v>
      </c>
      <c r="F33" s="72">
        <v>774</v>
      </c>
      <c r="G33" s="72">
        <v>856</v>
      </c>
      <c r="H33" s="72">
        <v>965</v>
      </c>
      <c r="I33" s="72">
        <v>738</v>
      </c>
      <c r="J33" s="72">
        <v>546</v>
      </c>
      <c r="K33" s="72">
        <v>355</v>
      </c>
      <c r="L33" s="73">
        <v>204</v>
      </c>
    </row>
    <row r="34" spans="1:12" ht="12" x14ac:dyDescent="0.25">
      <c r="A34" s="324"/>
      <c r="B34" s="84" t="s">
        <v>53</v>
      </c>
      <c r="C34" s="72" t="s">
        <v>53</v>
      </c>
      <c r="D34" s="72" t="s">
        <v>53</v>
      </c>
      <c r="E34" s="72" t="s">
        <v>53</v>
      </c>
      <c r="F34" s="72" t="s">
        <v>53</v>
      </c>
      <c r="G34" s="72" t="s">
        <v>53</v>
      </c>
      <c r="H34" s="72" t="s">
        <v>53</v>
      </c>
      <c r="I34" s="72" t="s">
        <v>53</v>
      </c>
      <c r="J34" s="72" t="s">
        <v>53</v>
      </c>
      <c r="K34" s="72" t="s">
        <v>53</v>
      </c>
      <c r="L34" s="73" t="s">
        <v>53</v>
      </c>
    </row>
    <row r="35" spans="1:12" x14ac:dyDescent="0.2">
      <c r="A35" s="323" t="s">
        <v>119</v>
      </c>
      <c r="B35" s="84">
        <v>28324</v>
      </c>
      <c r="C35" s="72">
        <v>3928</v>
      </c>
      <c r="D35" s="72">
        <v>3064</v>
      </c>
      <c r="E35" s="72">
        <v>3089</v>
      </c>
      <c r="F35" s="72">
        <v>3629</v>
      </c>
      <c r="G35" s="72">
        <v>3645</v>
      </c>
      <c r="H35" s="72">
        <v>3545</v>
      </c>
      <c r="I35" s="72">
        <v>2899</v>
      </c>
      <c r="J35" s="72">
        <v>2213</v>
      </c>
      <c r="K35" s="72">
        <v>1410</v>
      </c>
      <c r="L35" s="73">
        <v>902</v>
      </c>
    </row>
    <row r="36" spans="1:12" x14ac:dyDescent="0.2">
      <c r="A36" s="325" t="s">
        <v>465</v>
      </c>
      <c r="B36" s="84">
        <v>52</v>
      </c>
      <c r="C36" s="72">
        <v>7</v>
      </c>
      <c r="D36" s="72">
        <v>7</v>
      </c>
      <c r="E36" s="72">
        <v>3</v>
      </c>
      <c r="F36" s="72">
        <v>6</v>
      </c>
      <c r="G36" s="72">
        <v>6</v>
      </c>
      <c r="H36" s="72">
        <v>2</v>
      </c>
      <c r="I36" s="72">
        <v>6</v>
      </c>
      <c r="J36" s="72">
        <v>6</v>
      </c>
      <c r="K36" s="72">
        <v>4</v>
      </c>
      <c r="L36" s="73">
        <v>5</v>
      </c>
    </row>
    <row r="37" spans="1:12" x14ac:dyDescent="0.2">
      <c r="A37" s="325" t="s">
        <v>466</v>
      </c>
      <c r="B37" s="84">
        <v>50</v>
      </c>
      <c r="C37" s="72">
        <v>7</v>
      </c>
      <c r="D37" s="72">
        <v>7</v>
      </c>
      <c r="E37" s="72">
        <v>3</v>
      </c>
      <c r="F37" s="72">
        <v>5</v>
      </c>
      <c r="G37" s="72">
        <v>6</v>
      </c>
      <c r="H37" s="72">
        <v>2</v>
      </c>
      <c r="I37" s="72">
        <v>5</v>
      </c>
      <c r="J37" s="72">
        <v>6</v>
      </c>
      <c r="K37" s="72">
        <v>4</v>
      </c>
      <c r="L37" s="73">
        <v>5</v>
      </c>
    </row>
    <row r="38" spans="1:12" x14ac:dyDescent="0.2">
      <c r="A38" s="325" t="s">
        <v>467</v>
      </c>
      <c r="B38" s="84">
        <v>2</v>
      </c>
      <c r="C38" s="72">
        <v>0</v>
      </c>
      <c r="D38" s="72">
        <v>0</v>
      </c>
      <c r="E38" s="72">
        <v>0</v>
      </c>
      <c r="F38" s="72">
        <v>1</v>
      </c>
      <c r="G38" s="72">
        <v>0</v>
      </c>
      <c r="H38" s="72">
        <v>0</v>
      </c>
      <c r="I38" s="72">
        <v>1</v>
      </c>
      <c r="J38" s="72">
        <v>0</v>
      </c>
      <c r="K38" s="72">
        <v>0</v>
      </c>
      <c r="L38" s="73">
        <v>0</v>
      </c>
    </row>
    <row r="39" spans="1:12" x14ac:dyDescent="0.2">
      <c r="A39" s="325" t="s">
        <v>468</v>
      </c>
      <c r="B39" s="84">
        <v>550</v>
      </c>
      <c r="C39" s="72">
        <v>39</v>
      </c>
      <c r="D39" s="72">
        <v>66</v>
      </c>
      <c r="E39" s="72">
        <v>60</v>
      </c>
      <c r="F39" s="72">
        <v>79</v>
      </c>
      <c r="G39" s="72">
        <v>87</v>
      </c>
      <c r="H39" s="72">
        <v>83</v>
      </c>
      <c r="I39" s="72">
        <v>66</v>
      </c>
      <c r="J39" s="72">
        <v>32</v>
      </c>
      <c r="K39" s="72">
        <v>23</v>
      </c>
      <c r="L39" s="73">
        <v>15</v>
      </c>
    </row>
    <row r="40" spans="1:12" x14ac:dyDescent="0.2">
      <c r="A40" s="325" t="s">
        <v>469</v>
      </c>
      <c r="B40" s="84">
        <v>439</v>
      </c>
      <c r="C40" s="72">
        <v>81</v>
      </c>
      <c r="D40" s="72">
        <v>47</v>
      </c>
      <c r="E40" s="72">
        <v>46</v>
      </c>
      <c r="F40" s="72">
        <v>38</v>
      </c>
      <c r="G40" s="72">
        <v>47</v>
      </c>
      <c r="H40" s="72">
        <v>44</v>
      </c>
      <c r="I40" s="72">
        <v>43</v>
      </c>
      <c r="J40" s="72">
        <v>48</v>
      </c>
      <c r="K40" s="72">
        <v>23</v>
      </c>
      <c r="L40" s="73">
        <v>22</v>
      </c>
    </row>
    <row r="41" spans="1:12" x14ac:dyDescent="0.2">
      <c r="A41" s="325" t="s">
        <v>470</v>
      </c>
      <c r="B41" s="84">
        <v>619</v>
      </c>
      <c r="C41" s="72">
        <v>64</v>
      </c>
      <c r="D41" s="72">
        <v>58</v>
      </c>
      <c r="E41" s="72">
        <v>57</v>
      </c>
      <c r="F41" s="72">
        <v>92</v>
      </c>
      <c r="G41" s="72">
        <v>100</v>
      </c>
      <c r="H41" s="72">
        <v>90</v>
      </c>
      <c r="I41" s="72">
        <v>77</v>
      </c>
      <c r="J41" s="72">
        <v>41</v>
      </c>
      <c r="K41" s="72">
        <v>28</v>
      </c>
      <c r="L41" s="73">
        <v>12</v>
      </c>
    </row>
    <row r="42" spans="1:12" x14ac:dyDescent="0.2">
      <c r="A42" s="325" t="s">
        <v>471</v>
      </c>
      <c r="B42" s="84">
        <v>4622</v>
      </c>
      <c r="C42" s="72">
        <v>896</v>
      </c>
      <c r="D42" s="72">
        <v>512</v>
      </c>
      <c r="E42" s="72">
        <v>485</v>
      </c>
      <c r="F42" s="72">
        <v>561</v>
      </c>
      <c r="G42" s="72">
        <v>548</v>
      </c>
      <c r="H42" s="72">
        <v>534</v>
      </c>
      <c r="I42" s="72">
        <v>445</v>
      </c>
      <c r="J42" s="72">
        <v>325</v>
      </c>
      <c r="K42" s="72">
        <v>212</v>
      </c>
      <c r="L42" s="73">
        <v>104</v>
      </c>
    </row>
    <row r="43" spans="1:12" x14ac:dyDescent="0.2">
      <c r="A43" s="325" t="s">
        <v>472</v>
      </c>
      <c r="B43" s="84">
        <v>1224</v>
      </c>
      <c r="C43" s="72">
        <v>62</v>
      </c>
      <c r="D43" s="72">
        <v>80</v>
      </c>
      <c r="E43" s="72">
        <v>121</v>
      </c>
      <c r="F43" s="72">
        <v>202</v>
      </c>
      <c r="G43" s="72">
        <v>241</v>
      </c>
      <c r="H43" s="72">
        <v>234</v>
      </c>
      <c r="I43" s="72">
        <v>126</v>
      </c>
      <c r="J43" s="72">
        <v>93</v>
      </c>
      <c r="K43" s="72">
        <v>47</v>
      </c>
      <c r="L43" s="73">
        <v>18</v>
      </c>
    </row>
    <row r="44" spans="1:12" x14ac:dyDescent="0.2">
      <c r="A44" s="325" t="s">
        <v>473</v>
      </c>
      <c r="B44" s="84">
        <v>1050</v>
      </c>
      <c r="C44" s="72">
        <v>61</v>
      </c>
      <c r="D44" s="72">
        <v>74</v>
      </c>
      <c r="E44" s="72">
        <v>110</v>
      </c>
      <c r="F44" s="72">
        <v>182</v>
      </c>
      <c r="G44" s="72">
        <v>213</v>
      </c>
      <c r="H44" s="72">
        <v>188</v>
      </c>
      <c r="I44" s="72">
        <v>91</v>
      </c>
      <c r="J44" s="72">
        <v>77</v>
      </c>
      <c r="K44" s="72">
        <v>38</v>
      </c>
      <c r="L44" s="73">
        <v>16</v>
      </c>
    </row>
    <row r="45" spans="1:12" x14ac:dyDescent="0.2">
      <c r="A45" s="325" t="s">
        <v>474</v>
      </c>
      <c r="B45" s="84">
        <v>174</v>
      </c>
      <c r="C45" s="72">
        <v>1</v>
      </c>
      <c r="D45" s="72">
        <v>6</v>
      </c>
      <c r="E45" s="72">
        <v>11</v>
      </c>
      <c r="F45" s="72">
        <v>20</v>
      </c>
      <c r="G45" s="72">
        <v>28</v>
      </c>
      <c r="H45" s="72">
        <v>46</v>
      </c>
      <c r="I45" s="72">
        <v>35</v>
      </c>
      <c r="J45" s="72">
        <v>16</v>
      </c>
      <c r="K45" s="72">
        <v>9</v>
      </c>
      <c r="L45" s="73">
        <v>2</v>
      </c>
    </row>
    <row r="46" spans="1:12" x14ac:dyDescent="0.2">
      <c r="A46" s="325" t="s">
        <v>475</v>
      </c>
      <c r="B46" s="84">
        <v>634</v>
      </c>
      <c r="C46" s="72">
        <v>128</v>
      </c>
      <c r="D46" s="72">
        <v>106</v>
      </c>
      <c r="E46" s="72">
        <v>74</v>
      </c>
      <c r="F46" s="72">
        <v>67</v>
      </c>
      <c r="G46" s="72">
        <v>72</v>
      </c>
      <c r="H46" s="72">
        <v>80</v>
      </c>
      <c r="I46" s="72">
        <v>55</v>
      </c>
      <c r="J46" s="72">
        <v>27</v>
      </c>
      <c r="K46" s="72">
        <v>18</v>
      </c>
      <c r="L46" s="73">
        <v>7</v>
      </c>
    </row>
    <row r="47" spans="1:12" x14ac:dyDescent="0.2">
      <c r="A47" s="325" t="s">
        <v>476</v>
      </c>
      <c r="B47" s="84">
        <v>2050</v>
      </c>
      <c r="C47" s="72">
        <v>293</v>
      </c>
      <c r="D47" s="72">
        <v>255</v>
      </c>
      <c r="E47" s="72">
        <v>242</v>
      </c>
      <c r="F47" s="72">
        <v>294</v>
      </c>
      <c r="G47" s="72">
        <v>266</v>
      </c>
      <c r="H47" s="72">
        <v>231</v>
      </c>
      <c r="I47" s="72">
        <v>203</v>
      </c>
      <c r="J47" s="72">
        <v>134</v>
      </c>
      <c r="K47" s="72">
        <v>72</v>
      </c>
      <c r="L47" s="73">
        <v>60</v>
      </c>
    </row>
    <row r="48" spans="1:12" x14ac:dyDescent="0.2">
      <c r="A48" s="325" t="s">
        <v>477</v>
      </c>
      <c r="B48" s="84">
        <v>1434</v>
      </c>
      <c r="C48" s="72">
        <v>228</v>
      </c>
      <c r="D48" s="72">
        <v>195</v>
      </c>
      <c r="E48" s="72">
        <v>165</v>
      </c>
      <c r="F48" s="72">
        <v>222</v>
      </c>
      <c r="G48" s="72">
        <v>187</v>
      </c>
      <c r="H48" s="72">
        <v>153</v>
      </c>
      <c r="I48" s="72">
        <v>126</v>
      </c>
      <c r="J48" s="72">
        <v>85</v>
      </c>
      <c r="K48" s="72">
        <v>41</v>
      </c>
      <c r="L48" s="73">
        <v>32</v>
      </c>
    </row>
    <row r="49" spans="1:12" x14ac:dyDescent="0.2">
      <c r="A49" s="325" t="s">
        <v>478</v>
      </c>
      <c r="B49" s="84">
        <v>616</v>
      </c>
      <c r="C49" s="72">
        <v>65</v>
      </c>
      <c r="D49" s="72">
        <v>60</v>
      </c>
      <c r="E49" s="72">
        <v>77</v>
      </c>
      <c r="F49" s="72">
        <v>72</v>
      </c>
      <c r="G49" s="72">
        <v>79</v>
      </c>
      <c r="H49" s="72">
        <v>78</v>
      </c>
      <c r="I49" s="72">
        <v>77</v>
      </c>
      <c r="J49" s="72">
        <v>49</v>
      </c>
      <c r="K49" s="72">
        <v>31</v>
      </c>
      <c r="L49" s="73">
        <v>28</v>
      </c>
    </row>
    <row r="50" spans="1:12" x14ac:dyDescent="0.2">
      <c r="A50" s="325" t="s">
        <v>479</v>
      </c>
      <c r="B50" s="84">
        <v>2077</v>
      </c>
      <c r="C50" s="72">
        <v>229</v>
      </c>
      <c r="D50" s="72">
        <v>270</v>
      </c>
      <c r="E50" s="72">
        <v>303</v>
      </c>
      <c r="F50" s="72">
        <v>286</v>
      </c>
      <c r="G50" s="72">
        <v>272</v>
      </c>
      <c r="H50" s="72">
        <v>274</v>
      </c>
      <c r="I50" s="72">
        <v>175</v>
      </c>
      <c r="J50" s="72">
        <v>122</v>
      </c>
      <c r="K50" s="72">
        <v>77</v>
      </c>
      <c r="L50" s="73">
        <v>69</v>
      </c>
    </row>
    <row r="51" spans="1:12" x14ac:dyDescent="0.2">
      <c r="A51" s="325" t="s">
        <v>480</v>
      </c>
      <c r="B51" s="84">
        <v>902</v>
      </c>
      <c r="C51" s="72">
        <v>111</v>
      </c>
      <c r="D51" s="72">
        <v>135</v>
      </c>
      <c r="E51" s="72">
        <v>151</v>
      </c>
      <c r="F51" s="72">
        <v>127</v>
      </c>
      <c r="G51" s="72">
        <v>120</v>
      </c>
      <c r="H51" s="72">
        <v>105</v>
      </c>
      <c r="I51" s="72">
        <v>63</v>
      </c>
      <c r="J51" s="72">
        <v>47</v>
      </c>
      <c r="K51" s="72">
        <v>22</v>
      </c>
      <c r="L51" s="73">
        <v>21</v>
      </c>
    </row>
    <row r="52" spans="1:12" x14ac:dyDescent="0.2">
      <c r="A52" s="325" t="s">
        <v>481</v>
      </c>
      <c r="B52" s="84">
        <v>17</v>
      </c>
      <c r="C52" s="72">
        <v>3</v>
      </c>
      <c r="D52" s="72">
        <v>2</v>
      </c>
      <c r="E52" s="72">
        <v>1</v>
      </c>
      <c r="F52" s="72">
        <v>2</v>
      </c>
      <c r="G52" s="72">
        <v>1</v>
      </c>
      <c r="H52" s="72">
        <v>4</v>
      </c>
      <c r="I52" s="72">
        <v>4</v>
      </c>
      <c r="J52" s="72">
        <v>0</v>
      </c>
      <c r="K52" s="72">
        <v>0</v>
      </c>
      <c r="L52" s="73">
        <v>0</v>
      </c>
    </row>
    <row r="53" spans="1:12" x14ac:dyDescent="0.2">
      <c r="A53" s="325" t="s">
        <v>482</v>
      </c>
      <c r="B53" s="84">
        <v>1158</v>
      </c>
      <c r="C53" s="72">
        <v>115</v>
      </c>
      <c r="D53" s="72">
        <v>133</v>
      </c>
      <c r="E53" s="72">
        <v>151</v>
      </c>
      <c r="F53" s="72">
        <v>157</v>
      </c>
      <c r="G53" s="72">
        <v>151</v>
      </c>
      <c r="H53" s="72">
        <v>165</v>
      </c>
      <c r="I53" s="72">
        <v>108</v>
      </c>
      <c r="J53" s="72">
        <v>75</v>
      </c>
      <c r="K53" s="72">
        <v>55</v>
      </c>
      <c r="L53" s="73">
        <v>48</v>
      </c>
    </row>
    <row r="54" spans="1:12" x14ac:dyDescent="0.2">
      <c r="A54" s="325" t="s">
        <v>483</v>
      </c>
      <c r="B54" s="84">
        <v>6836</v>
      </c>
      <c r="C54" s="72">
        <v>602</v>
      </c>
      <c r="D54" s="72">
        <v>691</v>
      </c>
      <c r="E54" s="72">
        <v>814</v>
      </c>
      <c r="F54" s="72">
        <v>924</v>
      </c>
      <c r="G54" s="72">
        <v>898</v>
      </c>
      <c r="H54" s="72">
        <v>803</v>
      </c>
      <c r="I54" s="72">
        <v>763</v>
      </c>
      <c r="J54" s="72">
        <v>637</v>
      </c>
      <c r="K54" s="72">
        <v>442</v>
      </c>
      <c r="L54" s="73">
        <v>262</v>
      </c>
    </row>
    <row r="55" spans="1:12" x14ac:dyDescent="0.2">
      <c r="A55" s="325" t="s">
        <v>484</v>
      </c>
      <c r="B55" s="84">
        <v>3958</v>
      </c>
      <c r="C55" s="72">
        <v>330</v>
      </c>
      <c r="D55" s="72">
        <v>336</v>
      </c>
      <c r="E55" s="72">
        <v>467</v>
      </c>
      <c r="F55" s="72">
        <v>555</v>
      </c>
      <c r="G55" s="72">
        <v>528</v>
      </c>
      <c r="H55" s="72">
        <v>468</v>
      </c>
      <c r="I55" s="72">
        <v>432</v>
      </c>
      <c r="J55" s="72">
        <v>387</v>
      </c>
      <c r="K55" s="72">
        <v>285</v>
      </c>
      <c r="L55" s="73">
        <v>170</v>
      </c>
    </row>
    <row r="56" spans="1:12" x14ac:dyDescent="0.2">
      <c r="A56" s="325" t="s">
        <v>485</v>
      </c>
      <c r="B56" s="84">
        <v>2878</v>
      </c>
      <c r="C56" s="72">
        <v>272</v>
      </c>
      <c r="D56" s="72">
        <v>355</v>
      </c>
      <c r="E56" s="72">
        <v>347</v>
      </c>
      <c r="F56" s="72">
        <v>369</v>
      </c>
      <c r="G56" s="72">
        <v>370</v>
      </c>
      <c r="H56" s="72">
        <v>335</v>
      </c>
      <c r="I56" s="72">
        <v>331</v>
      </c>
      <c r="J56" s="72">
        <v>250</v>
      </c>
      <c r="K56" s="72">
        <v>157</v>
      </c>
      <c r="L56" s="73">
        <v>92</v>
      </c>
    </row>
    <row r="57" spans="1:12" x14ac:dyDescent="0.2">
      <c r="A57" s="325" t="s">
        <v>486</v>
      </c>
      <c r="B57" s="84">
        <v>5928</v>
      </c>
      <c r="C57" s="72">
        <v>1283</v>
      </c>
      <c r="D57" s="72">
        <v>696</v>
      </c>
      <c r="E57" s="72">
        <v>604</v>
      </c>
      <c r="F57" s="72">
        <v>625</v>
      </c>
      <c r="G57" s="72">
        <v>669</v>
      </c>
      <c r="H57" s="72">
        <v>677</v>
      </c>
      <c r="I57" s="72">
        <v>544</v>
      </c>
      <c r="J57" s="72">
        <v>404</v>
      </c>
      <c r="K57" s="72">
        <v>262</v>
      </c>
      <c r="L57" s="73">
        <v>164</v>
      </c>
    </row>
    <row r="58" spans="1:12" x14ac:dyDescent="0.2">
      <c r="A58" s="325" t="s">
        <v>487</v>
      </c>
      <c r="B58" s="84">
        <v>659</v>
      </c>
      <c r="C58" s="72">
        <v>162</v>
      </c>
      <c r="D58" s="72">
        <v>84</v>
      </c>
      <c r="E58" s="72">
        <v>62</v>
      </c>
      <c r="F58" s="72">
        <v>81</v>
      </c>
      <c r="G58" s="72">
        <v>73</v>
      </c>
      <c r="H58" s="72">
        <v>71</v>
      </c>
      <c r="I58" s="72">
        <v>61</v>
      </c>
      <c r="J58" s="72">
        <v>36</v>
      </c>
      <c r="K58" s="72">
        <v>17</v>
      </c>
      <c r="L58" s="73">
        <v>12</v>
      </c>
    </row>
    <row r="59" spans="1:12" x14ac:dyDescent="0.2">
      <c r="A59" s="325" t="s">
        <v>488</v>
      </c>
      <c r="B59" s="84">
        <v>5269</v>
      </c>
      <c r="C59" s="72">
        <v>1121</v>
      </c>
      <c r="D59" s="72">
        <v>612</v>
      </c>
      <c r="E59" s="72">
        <v>542</v>
      </c>
      <c r="F59" s="72">
        <v>544</v>
      </c>
      <c r="G59" s="72">
        <v>596</v>
      </c>
      <c r="H59" s="72">
        <v>606</v>
      </c>
      <c r="I59" s="72">
        <v>483</v>
      </c>
      <c r="J59" s="72">
        <v>368</v>
      </c>
      <c r="K59" s="72">
        <v>245</v>
      </c>
      <c r="L59" s="73">
        <v>152</v>
      </c>
    </row>
    <row r="60" spans="1:12" x14ac:dyDescent="0.2">
      <c r="A60" s="325" t="s">
        <v>489</v>
      </c>
      <c r="B60" s="84">
        <v>1071</v>
      </c>
      <c r="C60" s="72">
        <v>109</v>
      </c>
      <c r="D60" s="72">
        <v>87</v>
      </c>
      <c r="E60" s="72">
        <v>86</v>
      </c>
      <c r="F60" s="72">
        <v>152</v>
      </c>
      <c r="G60" s="72">
        <v>138</v>
      </c>
      <c r="H60" s="72">
        <v>140</v>
      </c>
      <c r="I60" s="72">
        <v>117</v>
      </c>
      <c r="J60" s="72">
        <v>95</v>
      </c>
      <c r="K60" s="72">
        <v>72</v>
      </c>
      <c r="L60" s="73">
        <v>75</v>
      </c>
    </row>
    <row r="61" spans="1:12" x14ac:dyDescent="0.2">
      <c r="A61" s="325" t="s">
        <v>490</v>
      </c>
      <c r="B61" s="84">
        <v>2222</v>
      </c>
      <c r="C61" s="72">
        <v>135</v>
      </c>
      <c r="D61" s="72">
        <v>189</v>
      </c>
      <c r="E61" s="72">
        <v>194</v>
      </c>
      <c r="F61" s="72">
        <v>303</v>
      </c>
      <c r="G61" s="72">
        <v>301</v>
      </c>
      <c r="H61" s="72">
        <v>353</v>
      </c>
      <c r="I61" s="72">
        <v>279</v>
      </c>
      <c r="J61" s="72">
        <v>249</v>
      </c>
      <c r="K61" s="72">
        <v>130</v>
      </c>
      <c r="L61" s="73">
        <v>89</v>
      </c>
    </row>
    <row r="62" spans="1:12" s="399" customFormat="1" ht="2.25" customHeight="1" x14ac:dyDescent="0.2">
      <c r="A62" s="421" t="s">
        <v>278</v>
      </c>
      <c r="B62" s="63"/>
      <c r="C62" s="63"/>
      <c r="D62" s="63"/>
      <c r="E62" s="63"/>
      <c r="F62" s="63"/>
      <c r="G62" s="63"/>
      <c r="H62" s="63"/>
      <c r="I62" s="63"/>
      <c r="J62" s="63"/>
      <c r="K62" s="63"/>
      <c r="L62" s="63"/>
    </row>
    <row r="63" spans="1:12" s="38" customFormat="1" ht="35.25" customHeight="1" x14ac:dyDescent="0.2">
      <c r="A63" s="453" t="s">
        <v>840</v>
      </c>
      <c r="B63" s="484"/>
      <c r="C63" s="484"/>
      <c r="D63" s="484"/>
      <c r="E63" s="484"/>
      <c r="F63" s="484"/>
      <c r="G63" s="484"/>
      <c r="H63" s="484"/>
      <c r="I63" s="484"/>
      <c r="J63" s="484"/>
      <c r="K63" s="484"/>
      <c r="L63" s="484"/>
    </row>
    <row r="65" spans="1:1" x14ac:dyDescent="0.2">
      <c r="A65" s="18" t="s">
        <v>47</v>
      </c>
    </row>
  </sheetData>
  <mergeCells count="1">
    <mergeCell ref="A63:L63"/>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dimension ref="A1:L25"/>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61.5546875" style="18" customWidth="1"/>
    <col min="2" max="9" width="9.109375" style="18"/>
    <col min="10" max="10" width="9" style="18" customWidth="1"/>
    <col min="11" max="16384" width="9.109375" style="18"/>
  </cols>
  <sheetData>
    <row r="1" spans="1:12" s="404" customFormat="1" ht="0.9" customHeight="1" x14ac:dyDescent="0.2">
      <c r="A1" s="404" t="s">
        <v>827</v>
      </c>
    </row>
    <row r="2" spans="1:12" x14ac:dyDescent="0.2">
      <c r="A2" s="18" t="s">
        <v>219</v>
      </c>
      <c r="K2" s="26"/>
    </row>
    <row r="3" spans="1:12" x14ac:dyDescent="0.2">
      <c r="A3" s="18" t="s">
        <v>829</v>
      </c>
      <c r="K3" s="26"/>
    </row>
    <row r="4" spans="1:12" x14ac:dyDescent="0.2">
      <c r="K4" s="26"/>
    </row>
    <row r="5" spans="1:12" s="34" customFormat="1" ht="22.8" x14ac:dyDescent="0.2">
      <c r="A5" s="13" t="s">
        <v>156</v>
      </c>
      <c r="B5" s="6" t="s">
        <v>0</v>
      </c>
      <c r="C5" s="6" t="s">
        <v>177</v>
      </c>
      <c r="D5" s="6" t="s">
        <v>27</v>
      </c>
      <c r="E5" s="6" t="s">
        <v>37</v>
      </c>
      <c r="F5" s="6" t="s">
        <v>28</v>
      </c>
      <c r="G5" s="6" t="s">
        <v>29</v>
      </c>
      <c r="H5" s="6" t="s">
        <v>43</v>
      </c>
      <c r="I5" s="6" t="s">
        <v>30</v>
      </c>
      <c r="J5" s="7" t="s">
        <v>44</v>
      </c>
      <c r="K5" s="6" t="s">
        <v>31</v>
      </c>
      <c r="L5" s="8" t="s">
        <v>41</v>
      </c>
    </row>
    <row r="6" spans="1:12" ht="12" x14ac:dyDescent="0.25">
      <c r="A6" s="327" t="s">
        <v>121</v>
      </c>
      <c r="B6" s="62" t="s">
        <v>53</v>
      </c>
      <c r="C6" s="63" t="s">
        <v>53</v>
      </c>
      <c r="D6" s="63" t="s">
        <v>53</v>
      </c>
      <c r="E6" s="63" t="s">
        <v>53</v>
      </c>
      <c r="F6" s="63" t="s">
        <v>53</v>
      </c>
      <c r="G6" s="63" t="s">
        <v>53</v>
      </c>
      <c r="H6" s="63" t="s">
        <v>53</v>
      </c>
      <c r="I6" s="63" t="s">
        <v>53</v>
      </c>
      <c r="J6" s="63" t="s">
        <v>53</v>
      </c>
      <c r="K6" s="63" t="s">
        <v>53</v>
      </c>
      <c r="L6" s="64" t="s">
        <v>53</v>
      </c>
    </row>
    <row r="7" spans="1:12" x14ac:dyDescent="0.2">
      <c r="A7" s="330" t="s">
        <v>118</v>
      </c>
      <c r="B7" s="84">
        <v>63678</v>
      </c>
      <c r="C7" s="72">
        <v>8467</v>
      </c>
      <c r="D7" s="72">
        <v>6590</v>
      </c>
      <c r="E7" s="72">
        <v>6719</v>
      </c>
      <c r="F7" s="72">
        <v>7960</v>
      </c>
      <c r="G7" s="72">
        <v>8540</v>
      </c>
      <c r="H7" s="72">
        <v>8273</v>
      </c>
      <c r="I7" s="72">
        <v>6625</v>
      </c>
      <c r="J7" s="72">
        <v>4980</v>
      </c>
      <c r="K7" s="72">
        <v>3227</v>
      </c>
      <c r="L7" s="73">
        <v>2297</v>
      </c>
    </row>
    <row r="8" spans="1:12" x14ac:dyDescent="0.2">
      <c r="A8" s="329" t="s">
        <v>491</v>
      </c>
      <c r="B8" s="84">
        <v>43575</v>
      </c>
      <c r="C8" s="72">
        <v>6897</v>
      </c>
      <c r="D8" s="72">
        <v>5028</v>
      </c>
      <c r="E8" s="72">
        <v>4852</v>
      </c>
      <c r="F8" s="72">
        <v>5393</v>
      </c>
      <c r="G8" s="72">
        <v>5754</v>
      </c>
      <c r="H8" s="72">
        <v>5293</v>
      </c>
      <c r="I8" s="72">
        <v>4067</v>
      </c>
      <c r="J8" s="72">
        <v>2950</v>
      </c>
      <c r="K8" s="72">
        <v>1919</v>
      </c>
      <c r="L8" s="73">
        <v>1422</v>
      </c>
    </row>
    <row r="9" spans="1:12" x14ac:dyDescent="0.2">
      <c r="A9" s="329" t="s">
        <v>492</v>
      </c>
      <c r="B9" s="84">
        <v>42201</v>
      </c>
      <c r="C9" s="72">
        <v>6870</v>
      </c>
      <c r="D9" s="72">
        <v>4989</v>
      </c>
      <c r="E9" s="72">
        <v>4795</v>
      </c>
      <c r="F9" s="72">
        <v>5253</v>
      </c>
      <c r="G9" s="72">
        <v>5586</v>
      </c>
      <c r="H9" s="72">
        <v>5044</v>
      </c>
      <c r="I9" s="72">
        <v>3857</v>
      </c>
      <c r="J9" s="72">
        <v>2777</v>
      </c>
      <c r="K9" s="72">
        <v>1781</v>
      </c>
      <c r="L9" s="73">
        <v>1249</v>
      </c>
    </row>
    <row r="10" spans="1:12" x14ac:dyDescent="0.2">
      <c r="A10" s="329" t="s">
        <v>493</v>
      </c>
      <c r="B10" s="84">
        <v>1374</v>
      </c>
      <c r="C10" s="72">
        <v>27</v>
      </c>
      <c r="D10" s="72">
        <v>39</v>
      </c>
      <c r="E10" s="72">
        <v>57</v>
      </c>
      <c r="F10" s="72">
        <v>140</v>
      </c>
      <c r="G10" s="72">
        <v>168</v>
      </c>
      <c r="H10" s="72">
        <v>249</v>
      </c>
      <c r="I10" s="72">
        <v>210</v>
      </c>
      <c r="J10" s="72">
        <v>173</v>
      </c>
      <c r="K10" s="72">
        <v>138</v>
      </c>
      <c r="L10" s="73">
        <v>173</v>
      </c>
    </row>
    <row r="11" spans="1:12" x14ac:dyDescent="0.2">
      <c r="A11" s="329" t="s">
        <v>494</v>
      </c>
      <c r="B11" s="84">
        <v>2177</v>
      </c>
      <c r="C11" s="72">
        <v>363</v>
      </c>
      <c r="D11" s="72">
        <v>208</v>
      </c>
      <c r="E11" s="72">
        <v>204</v>
      </c>
      <c r="F11" s="72">
        <v>259</v>
      </c>
      <c r="G11" s="72">
        <v>260</v>
      </c>
      <c r="H11" s="72">
        <v>251</v>
      </c>
      <c r="I11" s="72">
        <v>226</v>
      </c>
      <c r="J11" s="72">
        <v>160</v>
      </c>
      <c r="K11" s="72">
        <v>116</v>
      </c>
      <c r="L11" s="73">
        <v>130</v>
      </c>
    </row>
    <row r="12" spans="1:12" x14ac:dyDescent="0.2">
      <c r="A12" s="329" t="s">
        <v>495</v>
      </c>
      <c r="B12" s="84">
        <v>10813</v>
      </c>
      <c r="C12" s="72">
        <v>632</v>
      </c>
      <c r="D12" s="72">
        <v>817</v>
      </c>
      <c r="E12" s="72">
        <v>1014</v>
      </c>
      <c r="F12" s="72">
        <v>1508</v>
      </c>
      <c r="G12" s="72">
        <v>1643</v>
      </c>
      <c r="H12" s="72">
        <v>1685</v>
      </c>
      <c r="I12" s="72">
        <v>1413</v>
      </c>
      <c r="J12" s="72">
        <v>1059</v>
      </c>
      <c r="K12" s="72">
        <v>653</v>
      </c>
      <c r="L12" s="73">
        <v>389</v>
      </c>
    </row>
    <row r="13" spans="1:12" x14ac:dyDescent="0.2">
      <c r="A13" s="329" t="s">
        <v>496</v>
      </c>
      <c r="B13" s="84">
        <v>4741</v>
      </c>
      <c r="C13" s="72">
        <v>469</v>
      </c>
      <c r="D13" s="72">
        <v>427</v>
      </c>
      <c r="E13" s="72">
        <v>510</v>
      </c>
      <c r="F13" s="72">
        <v>570</v>
      </c>
      <c r="G13" s="72">
        <v>598</v>
      </c>
      <c r="H13" s="72">
        <v>665</v>
      </c>
      <c r="I13" s="72">
        <v>573</v>
      </c>
      <c r="J13" s="72">
        <v>465</v>
      </c>
      <c r="K13" s="72">
        <v>319</v>
      </c>
      <c r="L13" s="73">
        <v>145</v>
      </c>
    </row>
    <row r="14" spans="1:12" x14ac:dyDescent="0.2">
      <c r="A14" s="331" t="s">
        <v>497</v>
      </c>
      <c r="B14" s="84">
        <v>2372</v>
      </c>
      <c r="C14" s="72">
        <v>106</v>
      </c>
      <c r="D14" s="72">
        <v>110</v>
      </c>
      <c r="E14" s="72">
        <v>139</v>
      </c>
      <c r="F14" s="72">
        <v>230</v>
      </c>
      <c r="G14" s="72">
        <v>285</v>
      </c>
      <c r="H14" s="72">
        <v>379</v>
      </c>
      <c r="I14" s="72">
        <v>346</v>
      </c>
      <c r="J14" s="72">
        <v>346</v>
      </c>
      <c r="K14" s="72">
        <v>220</v>
      </c>
      <c r="L14" s="73">
        <v>211</v>
      </c>
    </row>
    <row r="15" spans="1:12" x14ac:dyDescent="0.2">
      <c r="A15" s="328"/>
      <c r="B15" s="84" t="s">
        <v>53</v>
      </c>
      <c r="C15" s="72" t="s">
        <v>53</v>
      </c>
      <c r="D15" s="72" t="s">
        <v>53</v>
      </c>
      <c r="E15" s="72" t="s">
        <v>53</v>
      </c>
      <c r="F15" s="72" t="s">
        <v>53</v>
      </c>
      <c r="G15" s="72" t="s">
        <v>53</v>
      </c>
      <c r="H15" s="72" t="s">
        <v>53</v>
      </c>
      <c r="I15" s="72" t="s">
        <v>53</v>
      </c>
      <c r="J15" s="72" t="s">
        <v>53</v>
      </c>
      <c r="K15" s="72" t="s">
        <v>53</v>
      </c>
      <c r="L15" s="73" t="s">
        <v>53</v>
      </c>
    </row>
    <row r="16" spans="1:12" x14ac:dyDescent="0.2">
      <c r="A16" s="328" t="s">
        <v>119</v>
      </c>
      <c r="B16" s="84">
        <v>28324</v>
      </c>
      <c r="C16" s="72">
        <v>3928</v>
      </c>
      <c r="D16" s="72">
        <v>3064</v>
      </c>
      <c r="E16" s="72">
        <v>3089</v>
      </c>
      <c r="F16" s="72">
        <v>3629</v>
      </c>
      <c r="G16" s="72">
        <v>3645</v>
      </c>
      <c r="H16" s="72">
        <v>3545</v>
      </c>
      <c r="I16" s="72">
        <v>2899</v>
      </c>
      <c r="J16" s="72">
        <v>2213</v>
      </c>
      <c r="K16" s="72">
        <v>1410</v>
      </c>
      <c r="L16" s="73">
        <v>902</v>
      </c>
    </row>
    <row r="17" spans="1:12" x14ac:dyDescent="0.2">
      <c r="A17" s="329" t="s">
        <v>491</v>
      </c>
      <c r="B17" s="84">
        <v>18441</v>
      </c>
      <c r="C17" s="72">
        <v>3167</v>
      </c>
      <c r="D17" s="72">
        <v>2231</v>
      </c>
      <c r="E17" s="72">
        <v>2094</v>
      </c>
      <c r="F17" s="72">
        <v>2336</v>
      </c>
      <c r="G17" s="72">
        <v>2341</v>
      </c>
      <c r="H17" s="72">
        <v>2152</v>
      </c>
      <c r="I17" s="72">
        <v>1665</v>
      </c>
      <c r="J17" s="72">
        <v>1208</v>
      </c>
      <c r="K17" s="72">
        <v>764</v>
      </c>
      <c r="L17" s="73">
        <v>483</v>
      </c>
    </row>
    <row r="18" spans="1:12" x14ac:dyDescent="0.2">
      <c r="A18" s="329" t="s">
        <v>492</v>
      </c>
      <c r="B18" s="84">
        <v>17989</v>
      </c>
      <c r="C18" s="72">
        <v>3155</v>
      </c>
      <c r="D18" s="72">
        <v>2218</v>
      </c>
      <c r="E18" s="72">
        <v>2070</v>
      </c>
      <c r="F18" s="72">
        <v>2280</v>
      </c>
      <c r="G18" s="72">
        <v>2281</v>
      </c>
      <c r="H18" s="72">
        <v>2076</v>
      </c>
      <c r="I18" s="72">
        <v>1588</v>
      </c>
      <c r="J18" s="72">
        <v>1157</v>
      </c>
      <c r="K18" s="72">
        <v>725</v>
      </c>
      <c r="L18" s="73">
        <v>439</v>
      </c>
    </row>
    <row r="19" spans="1:12" x14ac:dyDescent="0.2">
      <c r="A19" s="329" t="s">
        <v>493</v>
      </c>
      <c r="B19" s="84">
        <v>452</v>
      </c>
      <c r="C19" s="72">
        <v>12</v>
      </c>
      <c r="D19" s="72">
        <v>13</v>
      </c>
      <c r="E19" s="72">
        <v>24</v>
      </c>
      <c r="F19" s="72">
        <v>56</v>
      </c>
      <c r="G19" s="72">
        <v>60</v>
      </c>
      <c r="H19" s="72">
        <v>76</v>
      </c>
      <c r="I19" s="72">
        <v>77</v>
      </c>
      <c r="J19" s="72">
        <v>51</v>
      </c>
      <c r="K19" s="72">
        <v>39</v>
      </c>
      <c r="L19" s="73">
        <v>44</v>
      </c>
    </row>
    <row r="20" spans="1:12" x14ac:dyDescent="0.2">
      <c r="A20" s="329" t="s">
        <v>494</v>
      </c>
      <c r="B20" s="84">
        <v>1264</v>
      </c>
      <c r="C20" s="72">
        <v>183</v>
      </c>
      <c r="D20" s="72">
        <v>126</v>
      </c>
      <c r="E20" s="72">
        <v>120</v>
      </c>
      <c r="F20" s="72">
        <v>162</v>
      </c>
      <c r="G20" s="72">
        <v>143</v>
      </c>
      <c r="H20" s="72">
        <v>158</v>
      </c>
      <c r="I20" s="72">
        <v>129</v>
      </c>
      <c r="J20" s="72">
        <v>89</v>
      </c>
      <c r="K20" s="72">
        <v>71</v>
      </c>
      <c r="L20" s="73">
        <v>83</v>
      </c>
    </row>
    <row r="21" spans="1:12" x14ac:dyDescent="0.2">
      <c r="A21" s="329" t="s">
        <v>495</v>
      </c>
      <c r="B21" s="84">
        <v>5630</v>
      </c>
      <c r="C21" s="72">
        <v>317</v>
      </c>
      <c r="D21" s="72">
        <v>451</v>
      </c>
      <c r="E21" s="72">
        <v>572</v>
      </c>
      <c r="F21" s="72">
        <v>771</v>
      </c>
      <c r="G21" s="72">
        <v>808</v>
      </c>
      <c r="H21" s="72">
        <v>825</v>
      </c>
      <c r="I21" s="72">
        <v>728</v>
      </c>
      <c r="J21" s="72">
        <v>590</v>
      </c>
      <c r="K21" s="72">
        <v>359</v>
      </c>
      <c r="L21" s="73">
        <v>209</v>
      </c>
    </row>
    <row r="22" spans="1:12" x14ac:dyDescent="0.2">
      <c r="A22" s="329" t="s">
        <v>496</v>
      </c>
      <c r="B22" s="84">
        <v>2047</v>
      </c>
      <c r="C22" s="72">
        <v>215</v>
      </c>
      <c r="D22" s="72">
        <v>202</v>
      </c>
      <c r="E22" s="72">
        <v>238</v>
      </c>
      <c r="F22" s="72">
        <v>260</v>
      </c>
      <c r="G22" s="72">
        <v>248</v>
      </c>
      <c r="H22" s="72">
        <v>260</v>
      </c>
      <c r="I22" s="72">
        <v>238</v>
      </c>
      <c r="J22" s="72">
        <v>198</v>
      </c>
      <c r="K22" s="72">
        <v>131</v>
      </c>
      <c r="L22" s="73">
        <v>57</v>
      </c>
    </row>
    <row r="23" spans="1:12" x14ac:dyDescent="0.2">
      <c r="A23" s="332" t="s">
        <v>497</v>
      </c>
      <c r="B23" s="85">
        <v>942</v>
      </c>
      <c r="C23" s="86">
        <v>46</v>
      </c>
      <c r="D23" s="86">
        <v>54</v>
      </c>
      <c r="E23" s="86">
        <v>65</v>
      </c>
      <c r="F23" s="86">
        <v>100</v>
      </c>
      <c r="G23" s="86">
        <v>105</v>
      </c>
      <c r="H23" s="86">
        <v>150</v>
      </c>
      <c r="I23" s="86">
        <v>139</v>
      </c>
      <c r="J23" s="86">
        <v>128</v>
      </c>
      <c r="K23" s="86">
        <v>85</v>
      </c>
      <c r="L23" s="87">
        <v>70</v>
      </c>
    </row>
    <row r="25" spans="1:12" x14ac:dyDescent="0.2">
      <c r="A25"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dimension ref="A1:H69"/>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34.44140625" style="18" customWidth="1"/>
    <col min="2" max="16384" width="9.109375" style="18"/>
  </cols>
  <sheetData>
    <row r="1" spans="1:8" s="404" customFormat="1" ht="0.9" customHeight="1" x14ac:dyDescent="0.2">
      <c r="A1" s="404" t="s">
        <v>827</v>
      </c>
    </row>
    <row r="2" spans="1:8" x14ac:dyDescent="0.2">
      <c r="A2" s="18" t="s">
        <v>220</v>
      </c>
    </row>
    <row r="3" spans="1:8" x14ac:dyDescent="0.2">
      <c r="A3" s="18" t="s">
        <v>829</v>
      </c>
    </row>
    <row r="5" spans="1:8" s="34" customFormat="1" ht="22.8" x14ac:dyDescent="0.2">
      <c r="A5" s="13" t="s">
        <v>156</v>
      </c>
      <c r="B5" s="6" t="s">
        <v>0</v>
      </c>
      <c r="C5" s="6" t="s">
        <v>42</v>
      </c>
      <c r="D5" s="6" t="s">
        <v>26</v>
      </c>
      <c r="E5" s="6" t="s">
        <v>155</v>
      </c>
      <c r="F5" s="6" t="s">
        <v>39</v>
      </c>
      <c r="G5" s="6" t="s">
        <v>40</v>
      </c>
      <c r="H5" s="8" t="s">
        <v>41</v>
      </c>
    </row>
    <row r="6" spans="1:8" ht="12" x14ac:dyDescent="0.25">
      <c r="A6" s="334" t="s">
        <v>21</v>
      </c>
      <c r="B6" s="4" t="s">
        <v>53</v>
      </c>
      <c r="C6" s="3" t="s">
        <v>53</v>
      </c>
      <c r="D6" s="3" t="s">
        <v>53</v>
      </c>
      <c r="E6" s="3" t="s">
        <v>53</v>
      </c>
      <c r="F6" s="3" t="s">
        <v>53</v>
      </c>
      <c r="G6" s="3" t="s">
        <v>53</v>
      </c>
      <c r="H6" s="5" t="s">
        <v>53</v>
      </c>
    </row>
    <row r="7" spans="1:8" ht="12" x14ac:dyDescent="0.25">
      <c r="A7" s="341" t="s">
        <v>498</v>
      </c>
      <c r="B7" s="84" t="s">
        <v>53</v>
      </c>
      <c r="C7" s="72" t="s">
        <v>53</v>
      </c>
      <c r="D7" s="72" t="s">
        <v>53</v>
      </c>
      <c r="E7" s="72" t="s">
        <v>53</v>
      </c>
      <c r="F7" s="72" t="s">
        <v>53</v>
      </c>
      <c r="G7" s="72" t="s">
        <v>53</v>
      </c>
      <c r="H7" s="73" t="s">
        <v>53</v>
      </c>
    </row>
    <row r="8" spans="1:8" x14ac:dyDescent="0.2">
      <c r="A8" s="340" t="s">
        <v>22</v>
      </c>
      <c r="B8" s="84">
        <v>67564</v>
      </c>
      <c r="C8" s="72">
        <v>2163</v>
      </c>
      <c r="D8" s="72">
        <v>7885</v>
      </c>
      <c r="E8" s="72">
        <v>32174</v>
      </c>
      <c r="F8" s="72">
        <v>15001</v>
      </c>
      <c r="G8" s="72">
        <v>8090</v>
      </c>
      <c r="H8" s="73">
        <v>2251</v>
      </c>
    </row>
    <row r="9" spans="1:8" x14ac:dyDescent="0.2">
      <c r="A9" s="337" t="s">
        <v>499</v>
      </c>
      <c r="B9" s="84">
        <v>63996</v>
      </c>
      <c r="C9" s="72">
        <v>1991</v>
      </c>
      <c r="D9" s="72">
        <v>7315</v>
      </c>
      <c r="E9" s="72">
        <v>30670</v>
      </c>
      <c r="F9" s="72">
        <v>14317</v>
      </c>
      <c r="G9" s="72">
        <v>7639</v>
      </c>
      <c r="H9" s="73">
        <v>2064</v>
      </c>
    </row>
    <row r="10" spans="1:8" x14ac:dyDescent="0.2">
      <c r="A10" s="337" t="s">
        <v>500</v>
      </c>
      <c r="B10" s="84">
        <v>45648</v>
      </c>
      <c r="C10" s="72">
        <v>1218</v>
      </c>
      <c r="D10" s="72">
        <v>4957</v>
      </c>
      <c r="E10" s="72">
        <v>21777</v>
      </c>
      <c r="F10" s="72">
        <v>10331</v>
      </c>
      <c r="G10" s="72">
        <v>5825</v>
      </c>
      <c r="H10" s="73">
        <v>1540</v>
      </c>
    </row>
    <row r="11" spans="1:8" x14ac:dyDescent="0.2">
      <c r="A11" s="337" t="s">
        <v>501</v>
      </c>
      <c r="B11" s="84">
        <v>18348</v>
      </c>
      <c r="C11" s="72">
        <v>773</v>
      </c>
      <c r="D11" s="72">
        <v>2358</v>
      </c>
      <c r="E11" s="72">
        <v>8893</v>
      </c>
      <c r="F11" s="72">
        <v>3986</v>
      </c>
      <c r="G11" s="72">
        <v>1814</v>
      </c>
      <c r="H11" s="73">
        <v>524</v>
      </c>
    </row>
    <row r="12" spans="1:8" x14ac:dyDescent="0.2">
      <c r="A12" s="337" t="s">
        <v>502</v>
      </c>
      <c r="B12" s="84">
        <v>11679</v>
      </c>
      <c r="C12" s="72">
        <v>530</v>
      </c>
      <c r="D12" s="72">
        <v>1629</v>
      </c>
      <c r="E12" s="72">
        <v>5345</v>
      </c>
      <c r="F12" s="72">
        <v>2431</v>
      </c>
      <c r="G12" s="72">
        <v>1349</v>
      </c>
      <c r="H12" s="73">
        <v>395</v>
      </c>
    </row>
    <row r="13" spans="1:8" x14ac:dyDescent="0.2">
      <c r="A13" s="337" t="s">
        <v>503</v>
      </c>
      <c r="B13" s="84">
        <v>3089</v>
      </c>
      <c r="C13" s="72">
        <v>137</v>
      </c>
      <c r="D13" s="72">
        <v>406</v>
      </c>
      <c r="E13" s="72">
        <v>1566</v>
      </c>
      <c r="F13" s="72">
        <v>652</v>
      </c>
      <c r="G13" s="72">
        <v>244</v>
      </c>
      <c r="H13" s="73">
        <v>84</v>
      </c>
    </row>
    <row r="14" spans="1:8" x14ac:dyDescent="0.2">
      <c r="A14" s="337" t="s">
        <v>504</v>
      </c>
      <c r="B14" s="84">
        <v>1593</v>
      </c>
      <c r="C14" s="72">
        <v>66</v>
      </c>
      <c r="D14" s="72">
        <v>182</v>
      </c>
      <c r="E14" s="72">
        <v>833</v>
      </c>
      <c r="F14" s="72">
        <v>359</v>
      </c>
      <c r="G14" s="72">
        <v>125</v>
      </c>
      <c r="H14" s="73">
        <v>28</v>
      </c>
    </row>
    <row r="15" spans="1:8" x14ac:dyDescent="0.2">
      <c r="A15" s="337" t="s">
        <v>505</v>
      </c>
      <c r="B15" s="84">
        <v>801</v>
      </c>
      <c r="C15" s="72">
        <v>22</v>
      </c>
      <c r="D15" s="72">
        <v>81</v>
      </c>
      <c r="E15" s="72">
        <v>470</v>
      </c>
      <c r="F15" s="72">
        <v>179</v>
      </c>
      <c r="G15" s="72">
        <v>42</v>
      </c>
      <c r="H15" s="73">
        <v>7</v>
      </c>
    </row>
    <row r="16" spans="1:8" x14ac:dyDescent="0.2">
      <c r="A16" s="337" t="s">
        <v>506</v>
      </c>
      <c r="B16" s="84">
        <v>292</v>
      </c>
      <c r="C16" s="72">
        <v>11</v>
      </c>
      <c r="D16" s="72">
        <v>22</v>
      </c>
      <c r="E16" s="72">
        <v>176</v>
      </c>
      <c r="F16" s="72">
        <v>59</v>
      </c>
      <c r="G16" s="72">
        <v>18</v>
      </c>
      <c r="H16" s="73">
        <v>6</v>
      </c>
    </row>
    <row r="17" spans="1:8" x14ac:dyDescent="0.2">
      <c r="A17" s="337" t="s">
        <v>507</v>
      </c>
      <c r="B17" s="84">
        <v>894</v>
      </c>
      <c r="C17" s="72">
        <v>7</v>
      </c>
      <c r="D17" s="72">
        <v>38</v>
      </c>
      <c r="E17" s="72">
        <v>503</v>
      </c>
      <c r="F17" s="72">
        <v>306</v>
      </c>
      <c r="G17" s="72">
        <v>36</v>
      </c>
      <c r="H17" s="73">
        <v>4</v>
      </c>
    </row>
    <row r="18" spans="1:8" x14ac:dyDescent="0.2">
      <c r="A18" s="337" t="s">
        <v>508</v>
      </c>
      <c r="B18" s="84">
        <v>229</v>
      </c>
      <c r="C18" s="72">
        <v>11</v>
      </c>
      <c r="D18" s="72">
        <v>34</v>
      </c>
      <c r="E18" s="72">
        <v>90</v>
      </c>
      <c r="F18" s="72">
        <v>42</v>
      </c>
      <c r="G18" s="72">
        <v>34</v>
      </c>
      <c r="H18" s="73">
        <v>18</v>
      </c>
    </row>
    <row r="19" spans="1:8" x14ac:dyDescent="0.2">
      <c r="A19" s="337" t="s">
        <v>509</v>
      </c>
      <c r="B19" s="84">
        <v>17</v>
      </c>
      <c r="C19" s="72">
        <v>0</v>
      </c>
      <c r="D19" s="72">
        <v>3</v>
      </c>
      <c r="E19" s="72">
        <v>8</v>
      </c>
      <c r="F19" s="72">
        <v>6</v>
      </c>
      <c r="G19" s="72">
        <v>0</v>
      </c>
      <c r="H19" s="73">
        <v>0</v>
      </c>
    </row>
    <row r="20" spans="1:8" x14ac:dyDescent="0.2">
      <c r="A20" s="337" t="s">
        <v>510</v>
      </c>
      <c r="B20" s="84">
        <v>88</v>
      </c>
      <c r="C20" s="72">
        <v>1</v>
      </c>
      <c r="D20" s="72">
        <v>5</v>
      </c>
      <c r="E20" s="72">
        <v>20</v>
      </c>
      <c r="F20" s="72">
        <v>28</v>
      </c>
      <c r="G20" s="72">
        <v>24</v>
      </c>
      <c r="H20" s="73">
        <v>10</v>
      </c>
    </row>
    <row r="21" spans="1:8" x14ac:dyDescent="0.2">
      <c r="A21" s="337" t="s">
        <v>511</v>
      </c>
      <c r="B21" s="84">
        <v>268</v>
      </c>
      <c r="C21" s="72">
        <v>8</v>
      </c>
      <c r="D21" s="72">
        <v>36</v>
      </c>
      <c r="E21" s="72">
        <v>150</v>
      </c>
      <c r="F21" s="72">
        <v>54</v>
      </c>
      <c r="G21" s="72">
        <v>17</v>
      </c>
      <c r="H21" s="73">
        <v>3</v>
      </c>
    </row>
    <row r="22" spans="1:8" x14ac:dyDescent="0.2">
      <c r="A22" s="337" t="s">
        <v>512</v>
      </c>
      <c r="B22" s="84">
        <v>148</v>
      </c>
      <c r="C22" s="72">
        <v>10</v>
      </c>
      <c r="D22" s="72">
        <v>32</v>
      </c>
      <c r="E22" s="72">
        <v>73</v>
      </c>
      <c r="F22" s="72">
        <v>24</v>
      </c>
      <c r="G22" s="72">
        <v>5</v>
      </c>
      <c r="H22" s="73">
        <v>4</v>
      </c>
    </row>
    <row r="23" spans="1:8" x14ac:dyDescent="0.2">
      <c r="A23" s="337" t="s">
        <v>513</v>
      </c>
      <c r="B23" s="84">
        <v>1345</v>
      </c>
      <c r="C23" s="72">
        <v>72</v>
      </c>
      <c r="D23" s="72">
        <v>312</v>
      </c>
      <c r="E23" s="72">
        <v>569</v>
      </c>
      <c r="F23" s="72">
        <v>201</v>
      </c>
      <c r="G23" s="72">
        <v>130</v>
      </c>
      <c r="H23" s="73">
        <v>61</v>
      </c>
    </row>
    <row r="24" spans="1:8" x14ac:dyDescent="0.2">
      <c r="A24" s="337" t="s">
        <v>514</v>
      </c>
      <c r="B24" s="84">
        <v>795</v>
      </c>
      <c r="C24" s="72">
        <v>60</v>
      </c>
      <c r="D24" s="72">
        <v>102</v>
      </c>
      <c r="E24" s="72">
        <v>343</v>
      </c>
      <c r="F24" s="72">
        <v>158</v>
      </c>
      <c r="G24" s="72">
        <v>106</v>
      </c>
      <c r="H24" s="73">
        <v>26</v>
      </c>
    </row>
    <row r="25" spans="1:8" x14ac:dyDescent="0.2">
      <c r="A25" s="337" t="s">
        <v>515</v>
      </c>
      <c r="B25" s="84">
        <v>678</v>
      </c>
      <c r="C25" s="72">
        <v>10</v>
      </c>
      <c r="D25" s="72">
        <v>46</v>
      </c>
      <c r="E25" s="72">
        <v>251</v>
      </c>
      <c r="F25" s="72">
        <v>171</v>
      </c>
      <c r="G25" s="72">
        <v>135</v>
      </c>
      <c r="H25" s="73">
        <v>65</v>
      </c>
    </row>
    <row r="26" spans="1:8" x14ac:dyDescent="0.2">
      <c r="A26" s="340"/>
      <c r="B26" s="84" t="s">
        <v>53</v>
      </c>
      <c r="C26" s="72" t="s">
        <v>53</v>
      </c>
      <c r="D26" s="72" t="s">
        <v>53</v>
      </c>
      <c r="E26" s="72" t="s">
        <v>53</v>
      </c>
      <c r="F26" s="72" t="s">
        <v>53</v>
      </c>
      <c r="G26" s="72" t="s">
        <v>53</v>
      </c>
      <c r="H26" s="73" t="s">
        <v>53</v>
      </c>
    </row>
    <row r="27" spans="1:8" ht="12" x14ac:dyDescent="0.25">
      <c r="A27" s="333" t="s">
        <v>23</v>
      </c>
      <c r="B27" s="84" t="s">
        <v>53</v>
      </c>
      <c r="C27" s="72" t="s">
        <v>53</v>
      </c>
      <c r="D27" s="72" t="s">
        <v>53</v>
      </c>
      <c r="E27" s="72" t="s">
        <v>53</v>
      </c>
      <c r="F27" s="72" t="s">
        <v>53</v>
      </c>
      <c r="G27" s="72" t="s">
        <v>53</v>
      </c>
      <c r="H27" s="73" t="s">
        <v>53</v>
      </c>
    </row>
    <row r="28" spans="1:8" x14ac:dyDescent="0.2">
      <c r="A28" s="340" t="s">
        <v>22</v>
      </c>
      <c r="B28" s="84">
        <v>67564</v>
      </c>
      <c r="C28" s="72">
        <v>2163</v>
      </c>
      <c r="D28" s="72">
        <v>7885</v>
      </c>
      <c r="E28" s="72">
        <v>32174</v>
      </c>
      <c r="F28" s="72">
        <v>15001</v>
      </c>
      <c r="G28" s="72">
        <v>8090</v>
      </c>
      <c r="H28" s="73">
        <v>2251</v>
      </c>
    </row>
    <row r="29" spans="1:8" x14ac:dyDescent="0.2">
      <c r="A29" s="337" t="s">
        <v>516</v>
      </c>
      <c r="B29" s="84">
        <v>66886</v>
      </c>
      <c r="C29" s="72">
        <v>2153</v>
      </c>
      <c r="D29" s="72">
        <v>7839</v>
      </c>
      <c r="E29" s="72">
        <v>31923</v>
      </c>
      <c r="F29" s="72">
        <v>14830</v>
      </c>
      <c r="G29" s="72">
        <v>7955</v>
      </c>
      <c r="H29" s="73">
        <v>2186</v>
      </c>
    </row>
    <row r="30" spans="1:8" x14ac:dyDescent="0.2">
      <c r="A30" s="338" t="s">
        <v>517</v>
      </c>
      <c r="B30" s="84">
        <v>1526</v>
      </c>
      <c r="C30" s="72">
        <v>53</v>
      </c>
      <c r="D30" s="72">
        <v>250</v>
      </c>
      <c r="E30" s="72">
        <v>707</v>
      </c>
      <c r="F30" s="72">
        <v>300</v>
      </c>
      <c r="G30" s="72">
        <v>158</v>
      </c>
      <c r="H30" s="73">
        <v>58</v>
      </c>
    </row>
    <row r="31" spans="1:8" x14ac:dyDescent="0.2">
      <c r="A31" s="338" t="s">
        <v>518</v>
      </c>
      <c r="B31" s="84">
        <v>6364</v>
      </c>
      <c r="C31" s="72">
        <v>239</v>
      </c>
      <c r="D31" s="72">
        <v>936</v>
      </c>
      <c r="E31" s="72">
        <v>3026</v>
      </c>
      <c r="F31" s="72">
        <v>1259</v>
      </c>
      <c r="G31" s="72">
        <v>715</v>
      </c>
      <c r="H31" s="73">
        <v>189</v>
      </c>
    </row>
    <row r="32" spans="1:8" x14ac:dyDescent="0.2">
      <c r="A32" s="338" t="s">
        <v>519</v>
      </c>
      <c r="B32" s="84">
        <v>9956</v>
      </c>
      <c r="C32" s="72">
        <v>341</v>
      </c>
      <c r="D32" s="72">
        <v>1236</v>
      </c>
      <c r="E32" s="72">
        <v>4694</v>
      </c>
      <c r="F32" s="72">
        <v>2178</v>
      </c>
      <c r="G32" s="72">
        <v>1143</v>
      </c>
      <c r="H32" s="73">
        <v>364</v>
      </c>
    </row>
    <row r="33" spans="1:8" x14ac:dyDescent="0.2">
      <c r="A33" s="338" t="s">
        <v>520</v>
      </c>
      <c r="B33" s="84">
        <v>13337</v>
      </c>
      <c r="C33" s="72">
        <v>434</v>
      </c>
      <c r="D33" s="72">
        <v>1539</v>
      </c>
      <c r="E33" s="72">
        <v>6183</v>
      </c>
      <c r="F33" s="72">
        <v>3019</v>
      </c>
      <c r="G33" s="72">
        <v>1667</v>
      </c>
      <c r="H33" s="73">
        <v>495</v>
      </c>
    </row>
    <row r="34" spans="1:8" x14ac:dyDescent="0.2">
      <c r="A34" s="338" t="s">
        <v>521</v>
      </c>
      <c r="B34" s="84">
        <v>11697</v>
      </c>
      <c r="C34" s="72">
        <v>402</v>
      </c>
      <c r="D34" s="72">
        <v>1374</v>
      </c>
      <c r="E34" s="72">
        <v>5524</v>
      </c>
      <c r="F34" s="72">
        <v>2552</v>
      </c>
      <c r="G34" s="72">
        <v>1448</v>
      </c>
      <c r="H34" s="73">
        <v>397</v>
      </c>
    </row>
    <row r="35" spans="1:8" x14ac:dyDescent="0.2">
      <c r="A35" s="338" t="s">
        <v>522</v>
      </c>
      <c r="B35" s="84">
        <v>3905</v>
      </c>
      <c r="C35" s="72">
        <v>105</v>
      </c>
      <c r="D35" s="72">
        <v>418</v>
      </c>
      <c r="E35" s="72">
        <v>1930</v>
      </c>
      <c r="F35" s="72">
        <v>855</v>
      </c>
      <c r="G35" s="72">
        <v>483</v>
      </c>
      <c r="H35" s="73">
        <v>114</v>
      </c>
    </row>
    <row r="36" spans="1:8" x14ac:dyDescent="0.2">
      <c r="A36" s="338" t="s">
        <v>523</v>
      </c>
      <c r="B36" s="84">
        <v>12841</v>
      </c>
      <c r="C36" s="72">
        <v>398</v>
      </c>
      <c r="D36" s="72">
        <v>1441</v>
      </c>
      <c r="E36" s="72">
        <v>6247</v>
      </c>
      <c r="F36" s="72">
        <v>2856</v>
      </c>
      <c r="G36" s="72">
        <v>1512</v>
      </c>
      <c r="H36" s="73">
        <v>387</v>
      </c>
    </row>
    <row r="37" spans="1:8" x14ac:dyDescent="0.2">
      <c r="A37" s="338" t="s">
        <v>524</v>
      </c>
      <c r="B37" s="84">
        <v>1033</v>
      </c>
      <c r="C37" s="72">
        <v>31</v>
      </c>
      <c r="D37" s="72">
        <v>96</v>
      </c>
      <c r="E37" s="72">
        <v>491</v>
      </c>
      <c r="F37" s="72">
        <v>261</v>
      </c>
      <c r="G37" s="72">
        <v>121</v>
      </c>
      <c r="H37" s="73">
        <v>33</v>
      </c>
    </row>
    <row r="38" spans="1:8" x14ac:dyDescent="0.2">
      <c r="A38" s="338" t="s">
        <v>525</v>
      </c>
      <c r="B38" s="84">
        <v>1574</v>
      </c>
      <c r="C38" s="72">
        <v>38</v>
      </c>
      <c r="D38" s="72">
        <v>142</v>
      </c>
      <c r="E38" s="72">
        <v>754</v>
      </c>
      <c r="F38" s="72">
        <v>400</v>
      </c>
      <c r="G38" s="72">
        <v>203</v>
      </c>
      <c r="H38" s="73">
        <v>37</v>
      </c>
    </row>
    <row r="39" spans="1:8" x14ac:dyDescent="0.2">
      <c r="A39" s="338" t="s">
        <v>526</v>
      </c>
      <c r="B39" s="84">
        <v>3456</v>
      </c>
      <c r="C39" s="72">
        <v>85</v>
      </c>
      <c r="D39" s="72">
        <v>313</v>
      </c>
      <c r="E39" s="72">
        <v>1751</v>
      </c>
      <c r="F39" s="72">
        <v>848</v>
      </c>
      <c r="G39" s="72">
        <v>373</v>
      </c>
      <c r="H39" s="73">
        <v>86</v>
      </c>
    </row>
    <row r="40" spans="1:8" x14ac:dyDescent="0.2">
      <c r="A40" s="338" t="s">
        <v>527</v>
      </c>
      <c r="B40" s="84">
        <v>912</v>
      </c>
      <c r="C40" s="72">
        <v>20</v>
      </c>
      <c r="D40" s="72">
        <v>64</v>
      </c>
      <c r="E40" s="72">
        <v>480</v>
      </c>
      <c r="F40" s="72">
        <v>221</v>
      </c>
      <c r="G40" s="72">
        <v>109</v>
      </c>
      <c r="H40" s="73">
        <v>18</v>
      </c>
    </row>
    <row r="41" spans="1:8" x14ac:dyDescent="0.2">
      <c r="A41" s="338" t="s">
        <v>528</v>
      </c>
      <c r="B41" s="84">
        <v>285</v>
      </c>
      <c r="C41" s="72">
        <v>7</v>
      </c>
      <c r="D41" s="72">
        <v>30</v>
      </c>
      <c r="E41" s="72">
        <v>136</v>
      </c>
      <c r="F41" s="72">
        <v>81</v>
      </c>
      <c r="G41" s="72">
        <v>23</v>
      </c>
      <c r="H41" s="73">
        <v>8</v>
      </c>
    </row>
    <row r="42" spans="1:8" x14ac:dyDescent="0.2">
      <c r="A42" s="337" t="s">
        <v>529</v>
      </c>
      <c r="B42" s="44">
        <v>21</v>
      </c>
      <c r="C42" s="45">
        <v>19.7</v>
      </c>
      <c r="D42" s="45">
        <v>19.600000000000001</v>
      </c>
      <c r="E42" s="45">
        <v>21.3</v>
      </c>
      <c r="F42" s="45">
        <v>21.7</v>
      </c>
      <c r="G42" s="45">
        <v>20.9</v>
      </c>
      <c r="H42" s="46">
        <v>19.8</v>
      </c>
    </row>
    <row r="43" spans="1:8" x14ac:dyDescent="0.2">
      <c r="A43" s="337" t="s">
        <v>515</v>
      </c>
      <c r="B43" s="84">
        <v>678</v>
      </c>
      <c r="C43" s="72">
        <v>10</v>
      </c>
      <c r="D43" s="72">
        <v>46</v>
      </c>
      <c r="E43" s="72">
        <v>251</v>
      </c>
      <c r="F43" s="72">
        <v>171</v>
      </c>
      <c r="G43" s="72">
        <v>135</v>
      </c>
      <c r="H43" s="73">
        <v>65</v>
      </c>
    </row>
    <row r="44" spans="1:8" x14ac:dyDescent="0.2">
      <c r="A44" s="335"/>
      <c r="B44" s="84" t="s">
        <v>53</v>
      </c>
      <c r="C44" s="72" t="s">
        <v>53</v>
      </c>
      <c r="D44" s="72" t="s">
        <v>53</v>
      </c>
      <c r="E44" s="72" t="s">
        <v>53</v>
      </c>
      <c r="F44" s="72" t="s">
        <v>53</v>
      </c>
      <c r="G44" s="72" t="s">
        <v>53</v>
      </c>
      <c r="H44" s="73" t="s">
        <v>53</v>
      </c>
    </row>
    <row r="45" spans="1:8" ht="12" x14ac:dyDescent="0.25">
      <c r="A45" s="336" t="s">
        <v>180</v>
      </c>
      <c r="B45" s="84" t="s">
        <v>53</v>
      </c>
      <c r="C45" s="72" t="s">
        <v>53</v>
      </c>
      <c r="D45" s="72" t="s">
        <v>53</v>
      </c>
      <c r="E45" s="72" t="s">
        <v>53</v>
      </c>
      <c r="F45" s="72" t="s">
        <v>53</v>
      </c>
      <c r="G45" s="72" t="s">
        <v>53</v>
      </c>
      <c r="H45" s="73" t="s">
        <v>53</v>
      </c>
    </row>
    <row r="46" spans="1:8" x14ac:dyDescent="0.2">
      <c r="A46" s="340" t="s">
        <v>22</v>
      </c>
      <c r="B46" s="84">
        <v>67564</v>
      </c>
      <c r="C46" s="72">
        <v>2163</v>
      </c>
      <c r="D46" s="72">
        <v>7885</v>
      </c>
      <c r="E46" s="72">
        <v>32174</v>
      </c>
      <c r="F46" s="72">
        <v>15001</v>
      </c>
      <c r="G46" s="72">
        <v>8090</v>
      </c>
      <c r="H46" s="73">
        <v>2251</v>
      </c>
    </row>
    <row r="47" spans="1:8" x14ac:dyDescent="0.2">
      <c r="A47" s="337" t="s">
        <v>516</v>
      </c>
      <c r="B47" s="84">
        <v>66886</v>
      </c>
      <c r="C47" s="72">
        <v>2153</v>
      </c>
      <c r="D47" s="72">
        <v>7839</v>
      </c>
      <c r="E47" s="72">
        <v>31923</v>
      </c>
      <c r="F47" s="72">
        <v>14830</v>
      </c>
      <c r="G47" s="72">
        <v>7955</v>
      </c>
      <c r="H47" s="73">
        <v>2186</v>
      </c>
    </row>
    <row r="48" spans="1:8" x14ac:dyDescent="0.2">
      <c r="A48" s="338" t="s">
        <v>530</v>
      </c>
      <c r="B48" s="84">
        <v>2148</v>
      </c>
      <c r="C48" s="72">
        <v>70</v>
      </c>
      <c r="D48" s="72">
        <v>325</v>
      </c>
      <c r="E48" s="72">
        <v>966</v>
      </c>
      <c r="F48" s="72">
        <v>450</v>
      </c>
      <c r="G48" s="72">
        <v>259</v>
      </c>
      <c r="H48" s="73">
        <v>78</v>
      </c>
    </row>
    <row r="49" spans="1:8" x14ac:dyDescent="0.2">
      <c r="A49" s="338" t="s">
        <v>531</v>
      </c>
      <c r="B49" s="84">
        <v>1640</v>
      </c>
      <c r="C49" s="72">
        <v>31</v>
      </c>
      <c r="D49" s="72">
        <v>179</v>
      </c>
      <c r="E49" s="72">
        <v>813</v>
      </c>
      <c r="F49" s="72">
        <v>339</v>
      </c>
      <c r="G49" s="72">
        <v>230</v>
      </c>
      <c r="H49" s="73">
        <v>48</v>
      </c>
    </row>
    <row r="50" spans="1:8" x14ac:dyDescent="0.2">
      <c r="A50" s="338" t="s">
        <v>532</v>
      </c>
      <c r="B50" s="84">
        <v>2452</v>
      </c>
      <c r="C50" s="72">
        <v>63</v>
      </c>
      <c r="D50" s="72">
        <v>303</v>
      </c>
      <c r="E50" s="72">
        <v>1142</v>
      </c>
      <c r="F50" s="72">
        <v>564</v>
      </c>
      <c r="G50" s="72">
        <v>310</v>
      </c>
      <c r="H50" s="73">
        <v>70</v>
      </c>
    </row>
    <row r="51" spans="1:8" x14ac:dyDescent="0.2">
      <c r="A51" s="338" t="s">
        <v>533</v>
      </c>
      <c r="B51" s="84">
        <v>6000</v>
      </c>
      <c r="C51" s="72">
        <v>130</v>
      </c>
      <c r="D51" s="72">
        <v>665</v>
      </c>
      <c r="E51" s="72">
        <v>2860</v>
      </c>
      <c r="F51" s="72">
        <v>1428</v>
      </c>
      <c r="G51" s="72">
        <v>725</v>
      </c>
      <c r="H51" s="73">
        <v>192</v>
      </c>
    </row>
    <row r="52" spans="1:8" x14ac:dyDescent="0.2">
      <c r="A52" s="338" t="s">
        <v>534</v>
      </c>
      <c r="B52" s="84">
        <v>7821</v>
      </c>
      <c r="C52" s="72">
        <v>143</v>
      </c>
      <c r="D52" s="72">
        <v>760</v>
      </c>
      <c r="E52" s="72">
        <v>3772</v>
      </c>
      <c r="F52" s="72">
        <v>1946</v>
      </c>
      <c r="G52" s="72">
        <v>938</v>
      </c>
      <c r="H52" s="73">
        <v>262</v>
      </c>
    </row>
    <row r="53" spans="1:8" x14ac:dyDescent="0.2">
      <c r="A53" s="338" t="s">
        <v>535</v>
      </c>
      <c r="B53" s="84">
        <v>12299</v>
      </c>
      <c r="C53" s="72">
        <v>257</v>
      </c>
      <c r="D53" s="72">
        <v>1047</v>
      </c>
      <c r="E53" s="72">
        <v>6247</v>
      </c>
      <c r="F53" s="72">
        <v>2967</v>
      </c>
      <c r="G53" s="72">
        <v>1417</v>
      </c>
      <c r="H53" s="73">
        <v>364</v>
      </c>
    </row>
    <row r="54" spans="1:8" x14ac:dyDescent="0.2">
      <c r="A54" s="338" t="s">
        <v>536</v>
      </c>
      <c r="B54" s="84">
        <v>10312</v>
      </c>
      <c r="C54" s="72">
        <v>199</v>
      </c>
      <c r="D54" s="72">
        <v>928</v>
      </c>
      <c r="E54" s="72">
        <v>5145</v>
      </c>
      <c r="F54" s="72">
        <v>2442</v>
      </c>
      <c r="G54" s="72">
        <v>1223</v>
      </c>
      <c r="H54" s="73">
        <v>375</v>
      </c>
    </row>
    <row r="55" spans="1:8" x14ac:dyDescent="0.2">
      <c r="A55" s="338" t="s">
        <v>537</v>
      </c>
      <c r="B55" s="84">
        <v>6255</v>
      </c>
      <c r="C55" s="72">
        <v>170</v>
      </c>
      <c r="D55" s="72">
        <v>665</v>
      </c>
      <c r="E55" s="72">
        <v>2970</v>
      </c>
      <c r="F55" s="72">
        <v>1413</v>
      </c>
      <c r="G55" s="72">
        <v>816</v>
      </c>
      <c r="H55" s="73">
        <v>221</v>
      </c>
    </row>
    <row r="56" spans="1:8" x14ac:dyDescent="0.2">
      <c r="A56" s="338" t="s">
        <v>538</v>
      </c>
      <c r="B56" s="84">
        <v>2771</v>
      </c>
      <c r="C56" s="72">
        <v>88</v>
      </c>
      <c r="D56" s="72">
        <v>334</v>
      </c>
      <c r="E56" s="72">
        <v>1266</v>
      </c>
      <c r="F56" s="72">
        <v>614</v>
      </c>
      <c r="G56" s="72">
        <v>369</v>
      </c>
      <c r="H56" s="73">
        <v>100</v>
      </c>
    </row>
    <row r="57" spans="1:8" x14ac:dyDescent="0.2">
      <c r="A57" s="338" t="s">
        <v>539</v>
      </c>
      <c r="B57" s="84">
        <v>3937</v>
      </c>
      <c r="C57" s="72">
        <v>160</v>
      </c>
      <c r="D57" s="72">
        <v>515</v>
      </c>
      <c r="E57" s="72">
        <v>1782</v>
      </c>
      <c r="F57" s="72">
        <v>756</v>
      </c>
      <c r="G57" s="72">
        <v>542</v>
      </c>
      <c r="H57" s="73">
        <v>182</v>
      </c>
    </row>
    <row r="58" spans="1:8" x14ac:dyDescent="0.2">
      <c r="A58" s="338" t="s">
        <v>540</v>
      </c>
      <c r="B58" s="84">
        <v>6545</v>
      </c>
      <c r="C58" s="72">
        <v>489</v>
      </c>
      <c r="D58" s="72">
        <v>1153</v>
      </c>
      <c r="E58" s="72">
        <v>2851</v>
      </c>
      <c r="F58" s="72">
        <v>1131</v>
      </c>
      <c r="G58" s="72">
        <v>719</v>
      </c>
      <c r="H58" s="73">
        <v>202</v>
      </c>
    </row>
    <row r="59" spans="1:8" x14ac:dyDescent="0.2">
      <c r="A59" s="338" t="s">
        <v>541</v>
      </c>
      <c r="B59" s="84">
        <v>4706</v>
      </c>
      <c r="C59" s="72">
        <v>353</v>
      </c>
      <c r="D59" s="72">
        <v>965</v>
      </c>
      <c r="E59" s="72">
        <v>2109</v>
      </c>
      <c r="F59" s="72">
        <v>780</v>
      </c>
      <c r="G59" s="72">
        <v>407</v>
      </c>
      <c r="H59" s="73">
        <v>92</v>
      </c>
    </row>
    <row r="60" spans="1:8" x14ac:dyDescent="0.2">
      <c r="A60" s="337" t="s">
        <v>515</v>
      </c>
      <c r="B60" s="84">
        <v>678</v>
      </c>
      <c r="C60" s="72">
        <v>10</v>
      </c>
      <c r="D60" s="72">
        <v>46</v>
      </c>
      <c r="E60" s="72">
        <v>251</v>
      </c>
      <c r="F60" s="72">
        <v>171</v>
      </c>
      <c r="G60" s="72">
        <v>135</v>
      </c>
      <c r="H60" s="73">
        <v>65</v>
      </c>
    </row>
    <row r="61" spans="1:8" x14ac:dyDescent="0.2">
      <c r="A61" s="335"/>
      <c r="B61" s="84" t="s">
        <v>53</v>
      </c>
      <c r="C61" s="72" t="s">
        <v>53</v>
      </c>
      <c r="D61" s="72" t="s">
        <v>53</v>
      </c>
      <c r="E61" s="72" t="s">
        <v>53</v>
      </c>
      <c r="F61" s="72" t="s">
        <v>53</v>
      </c>
      <c r="G61" s="72" t="s">
        <v>53</v>
      </c>
      <c r="H61" s="73" t="s">
        <v>53</v>
      </c>
    </row>
    <row r="62" spans="1:8" ht="12" x14ac:dyDescent="0.25">
      <c r="A62" s="336" t="s">
        <v>24</v>
      </c>
      <c r="B62" s="84" t="s">
        <v>53</v>
      </c>
      <c r="C62" s="72" t="s">
        <v>53</v>
      </c>
      <c r="D62" s="72" t="s">
        <v>53</v>
      </c>
      <c r="E62" s="72" t="s">
        <v>53</v>
      </c>
      <c r="F62" s="72" t="s">
        <v>53</v>
      </c>
      <c r="G62" s="72" t="s">
        <v>53</v>
      </c>
      <c r="H62" s="73" t="s">
        <v>53</v>
      </c>
    </row>
    <row r="63" spans="1:8" x14ac:dyDescent="0.2">
      <c r="A63" s="337" t="s">
        <v>22</v>
      </c>
      <c r="B63" s="84">
        <v>67564</v>
      </c>
      <c r="C63" s="72">
        <v>2163</v>
      </c>
      <c r="D63" s="72">
        <v>7885</v>
      </c>
      <c r="E63" s="72">
        <v>32174</v>
      </c>
      <c r="F63" s="72">
        <v>15001</v>
      </c>
      <c r="G63" s="72">
        <v>8090</v>
      </c>
      <c r="H63" s="73">
        <v>2251</v>
      </c>
    </row>
    <row r="64" spans="1:8" x14ac:dyDescent="0.2">
      <c r="A64" s="337" t="s">
        <v>542</v>
      </c>
      <c r="B64" s="84">
        <v>67198</v>
      </c>
      <c r="C64" s="72">
        <v>2150</v>
      </c>
      <c r="D64" s="72">
        <v>7820</v>
      </c>
      <c r="E64" s="72">
        <v>31989</v>
      </c>
      <c r="F64" s="72">
        <v>14943</v>
      </c>
      <c r="G64" s="72">
        <v>8056</v>
      </c>
      <c r="H64" s="73">
        <v>2240</v>
      </c>
    </row>
    <row r="65" spans="1:8" x14ac:dyDescent="0.2">
      <c r="A65" s="337" t="s">
        <v>543</v>
      </c>
      <c r="B65" s="84">
        <v>15187</v>
      </c>
      <c r="C65" s="72">
        <v>454</v>
      </c>
      <c r="D65" s="72">
        <v>1921</v>
      </c>
      <c r="E65" s="72">
        <v>7011</v>
      </c>
      <c r="F65" s="72">
        <v>3319</v>
      </c>
      <c r="G65" s="72">
        <v>1846</v>
      </c>
      <c r="H65" s="73">
        <v>636</v>
      </c>
    </row>
    <row r="66" spans="1:8" x14ac:dyDescent="0.2">
      <c r="A66" s="337" t="s">
        <v>544</v>
      </c>
      <c r="B66" s="84">
        <v>52011</v>
      </c>
      <c r="C66" s="72">
        <v>1696</v>
      </c>
      <c r="D66" s="72">
        <v>5899</v>
      </c>
      <c r="E66" s="72">
        <v>24978</v>
      </c>
      <c r="F66" s="72">
        <v>11624</v>
      </c>
      <c r="G66" s="72">
        <v>6210</v>
      </c>
      <c r="H66" s="73">
        <v>1604</v>
      </c>
    </row>
    <row r="67" spans="1:8" x14ac:dyDescent="0.2">
      <c r="A67" s="339" t="s">
        <v>545</v>
      </c>
      <c r="B67" s="85">
        <v>366</v>
      </c>
      <c r="C67" s="86">
        <v>13</v>
      </c>
      <c r="D67" s="86">
        <v>65</v>
      </c>
      <c r="E67" s="86">
        <v>185</v>
      </c>
      <c r="F67" s="86">
        <v>58</v>
      </c>
      <c r="G67" s="86">
        <v>34</v>
      </c>
      <c r="H67" s="87">
        <v>11</v>
      </c>
    </row>
    <row r="68" spans="1:8" x14ac:dyDescent="0.2">
      <c r="A68" s="26"/>
    </row>
    <row r="69" spans="1:8" x14ac:dyDescent="0.2">
      <c r="A69"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dimension ref="A1:H84"/>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72" style="18" customWidth="1"/>
    <col min="2" max="16384" width="9.109375" style="18"/>
  </cols>
  <sheetData>
    <row r="1" spans="1:8" s="404" customFormat="1" ht="0.9" customHeight="1" x14ac:dyDescent="0.2">
      <c r="A1" s="404" t="s">
        <v>827</v>
      </c>
    </row>
    <row r="2" spans="1:8" x14ac:dyDescent="0.2">
      <c r="A2" s="18" t="s">
        <v>221</v>
      </c>
    </row>
    <row r="3" spans="1:8" x14ac:dyDescent="0.2">
      <c r="A3" s="18" t="s">
        <v>829</v>
      </c>
    </row>
    <row r="5" spans="1:8" s="34" customFormat="1" ht="22.8" x14ac:dyDescent="0.2">
      <c r="A5" s="13" t="s">
        <v>156</v>
      </c>
      <c r="B5" s="8" t="s">
        <v>0</v>
      </c>
      <c r="C5" s="6" t="s">
        <v>49</v>
      </c>
      <c r="D5" s="6" t="s">
        <v>158</v>
      </c>
      <c r="E5" s="6" t="s">
        <v>38</v>
      </c>
      <c r="F5" s="6" t="s">
        <v>39</v>
      </c>
      <c r="G5" s="8" t="s">
        <v>40</v>
      </c>
      <c r="H5" s="8" t="s">
        <v>41</v>
      </c>
    </row>
    <row r="6" spans="1:8" ht="12" x14ac:dyDescent="0.25">
      <c r="A6" s="343" t="s">
        <v>122</v>
      </c>
      <c r="B6" s="4" t="s">
        <v>53</v>
      </c>
      <c r="C6" s="3" t="s">
        <v>53</v>
      </c>
      <c r="D6" s="3" t="s">
        <v>53</v>
      </c>
      <c r="E6" s="3" t="s">
        <v>53</v>
      </c>
      <c r="F6" s="3" t="s">
        <v>53</v>
      </c>
      <c r="G6" s="3" t="s">
        <v>53</v>
      </c>
      <c r="H6" s="5" t="s">
        <v>53</v>
      </c>
    </row>
    <row r="7" spans="1:8" x14ac:dyDescent="0.2">
      <c r="A7" s="344" t="s">
        <v>123</v>
      </c>
      <c r="B7" s="84">
        <v>42026</v>
      </c>
      <c r="C7" s="72">
        <v>2067</v>
      </c>
      <c r="D7" s="72">
        <v>6840</v>
      </c>
      <c r="E7" s="72">
        <v>9722</v>
      </c>
      <c r="F7" s="72">
        <v>9785</v>
      </c>
      <c r="G7" s="72">
        <v>7593</v>
      </c>
      <c r="H7" s="73">
        <v>6019</v>
      </c>
    </row>
    <row r="8" spans="1:8" x14ac:dyDescent="0.2">
      <c r="A8" s="349" t="s">
        <v>546</v>
      </c>
      <c r="B8" s="84">
        <v>1726</v>
      </c>
      <c r="C8" s="72">
        <v>144</v>
      </c>
      <c r="D8" s="72">
        <v>370</v>
      </c>
      <c r="E8" s="72">
        <v>393</v>
      </c>
      <c r="F8" s="72">
        <v>353</v>
      </c>
      <c r="G8" s="72">
        <v>282</v>
      </c>
      <c r="H8" s="73">
        <v>184</v>
      </c>
    </row>
    <row r="9" spans="1:8" x14ac:dyDescent="0.2">
      <c r="A9" s="349" t="s">
        <v>547</v>
      </c>
      <c r="B9" s="84">
        <v>552</v>
      </c>
      <c r="C9" s="72">
        <v>60</v>
      </c>
      <c r="D9" s="72">
        <v>94</v>
      </c>
      <c r="E9" s="72">
        <v>127</v>
      </c>
      <c r="F9" s="72">
        <v>100</v>
      </c>
      <c r="G9" s="72">
        <v>74</v>
      </c>
      <c r="H9" s="73">
        <v>97</v>
      </c>
    </row>
    <row r="10" spans="1:8" x14ac:dyDescent="0.2">
      <c r="A10" s="349" t="s">
        <v>548</v>
      </c>
      <c r="B10" s="84">
        <v>1278</v>
      </c>
      <c r="C10" s="72">
        <v>126</v>
      </c>
      <c r="D10" s="72">
        <v>242</v>
      </c>
      <c r="E10" s="72">
        <v>267</v>
      </c>
      <c r="F10" s="72">
        <v>223</v>
      </c>
      <c r="G10" s="72">
        <v>175</v>
      </c>
      <c r="H10" s="73">
        <v>245</v>
      </c>
    </row>
    <row r="11" spans="1:8" x14ac:dyDescent="0.2">
      <c r="A11" s="349" t="s">
        <v>549</v>
      </c>
      <c r="B11" s="84">
        <v>2007</v>
      </c>
      <c r="C11" s="72">
        <v>174</v>
      </c>
      <c r="D11" s="72">
        <v>388</v>
      </c>
      <c r="E11" s="72">
        <v>454</v>
      </c>
      <c r="F11" s="72">
        <v>375</v>
      </c>
      <c r="G11" s="72">
        <v>285</v>
      </c>
      <c r="H11" s="73">
        <v>331</v>
      </c>
    </row>
    <row r="12" spans="1:8" x14ac:dyDescent="0.2">
      <c r="A12" s="349" t="s">
        <v>550</v>
      </c>
      <c r="B12" s="84">
        <v>2217</v>
      </c>
      <c r="C12" s="72">
        <v>207</v>
      </c>
      <c r="D12" s="72">
        <v>483</v>
      </c>
      <c r="E12" s="72">
        <v>485</v>
      </c>
      <c r="F12" s="72">
        <v>448</v>
      </c>
      <c r="G12" s="72">
        <v>281</v>
      </c>
      <c r="H12" s="73">
        <v>313</v>
      </c>
    </row>
    <row r="13" spans="1:8" x14ac:dyDescent="0.2">
      <c r="A13" s="349" t="s">
        <v>551</v>
      </c>
      <c r="B13" s="84">
        <v>2418</v>
      </c>
      <c r="C13" s="72">
        <v>249</v>
      </c>
      <c r="D13" s="72">
        <v>497</v>
      </c>
      <c r="E13" s="72">
        <v>547</v>
      </c>
      <c r="F13" s="72">
        <v>477</v>
      </c>
      <c r="G13" s="72">
        <v>331</v>
      </c>
      <c r="H13" s="73">
        <v>317</v>
      </c>
    </row>
    <row r="14" spans="1:8" x14ac:dyDescent="0.2">
      <c r="A14" s="349" t="s">
        <v>552</v>
      </c>
      <c r="B14" s="84">
        <v>2387</v>
      </c>
      <c r="C14" s="72">
        <v>200</v>
      </c>
      <c r="D14" s="72">
        <v>577</v>
      </c>
      <c r="E14" s="72">
        <v>544</v>
      </c>
      <c r="F14" s="72">
        <v>434</v>
      </c>
      <c r="G14" s="72">
        <v>318</v>
      </c>
      <c r="H14" s="73">
        <v>314</v>
      </c>
    </row>
    <row r="15" spans="1:8" x14ac:dyDescent="0.2">
      <c r="A15" s="349" t="s">
        <v>553</v>
      </c>
      <c r="B15" s="84">
        <v>4811</v>
      </c>
      <c r="C15" s="72">
        <v>309</v>
      </c>
      <c r="D15" s="72">
        <v>1017</v>
      </c>
      <c r="E15" s="72">
        <v>1134</v>
      </c>
      <c r="F15" s="72">
        <v>1071</v>
      </c>
      <c r="G15" s="72">
        <v>729</v>
      </c>
      <c r="H15" s="73">
        <v>551</v>
      </c>
    </row>
    <row r="16" spans="1:8" x14ac:dyDescent="0.2">
      <c r="A16" s="349" t="s">
        <v>554</v>
      </c>
      <c r="B16" s="84">
        <v>4237</v>
      </c>
      <c r="C16" s="72">
        <v>215</v>
      </c>
      <c r="D16" s="72">
        <v>785</v>
      </c>
      <c r="E16" s="72">
        <v>1061</v>
      </c>
      <c r="F16" s="72">
        <v>930</v>
      </c>
      <c r="G16" s="72">
        <v>695</v>
      </c>
      <c r="H16" s="73">
        <v>551</v>
      </c>
    </row>
    <row r="17" spans="1:8" x14ac:dyDescent="0.2">
      <c r="A17" s="349" t="s">
        <v>555</v>
      </c>
      <c r="B17" s="84">
        <v>3782</v>
      </c>
      <c r="C17" s="72">
        <v>125</v>
      </c>
      <c r="D17" s="72">
        <v>634</v>
      </c>
      <c r="E17" s="72">
        <v>927</v>
      </c>
      <c r="F17" s="72">
        <v>897</v>
      </c>
      <c r="G17" s="72">
        <v>646</v>
      </c>
      <c r="H17" s="73">
        <v>553</v>
      </c>
    </row>
    <row r="18" spans="1:8" x14ac:dyDescent="0.2">
      <c r="A18" s="349" t="s">
        <v>556</v>
      </c>
      <c r="B18" s="84">
        <v>3249</v>
      </c>
      <c r="C18" s="72">
        <v>95</v>
      </c>
      <c r="D18" s="72">
        <v>531</v>
      </c>
      <c r="E18" s="72">
        <v>744</v>
      </c>
      <c r="F18" s="72">
        <v>828</v>
      </c>
      <c r="G18" s="72">
        <v>594</v>
      </c>
      <c r="H18" s="73">
        <v>457</v>
      </c>
    </row>
    <row r="19" spans="1:8" x14ac:dyDescent="0.2">
      <c r="A19" s="349" t="s">
        <v>557</v>
      </c>
      <c r="B19" s="84">
        <v>2598</v>
      </c>
      <c r="C19" s="72">
        <v>57</v>
      </c>
      <c r="D19" s="72">
        <v>338</v>
      </c>
      <c r="E19" s="72">
        <v>692</v>
      </c>
      <c r="F19" s="72">
        <v>638</v>
      </c>
      <c r="G19" s="72">
        <v>524</v>
      </c>
      <c r="H19" s="73">
        <v>349</v>
      </c>
    </row>
    <row r="20" spans="1:8" x14ac:dyDescent="0.2">
      <c r="A20" s="348" t="s">
        <v>558</v>
      </c>
      <c r="B20" s="84">
        <v>3939</v>
      </c>
      <c r="C20" s="72">
        <v>58</v>
      </c>
      <c r="D20" s="72">
        <v>420</v>
      </c>
      <c r="E20" s="72">
        <v>999</v>
      </c>
      <c r="F20" s="72">
        <v>1053</v>
      </c>
      <c r="G20" s="72">
        <v>868</v>
      </c>
      <c r="H20" s="73">
        <v>541</v>
      </c>
    </row>
    <row r="21" spans="1:8" x14ac:dyDescent="0.2">
      <c r="A21" s="349" t="s">
        <v>559</v>
      </c>
      <c r="B21" s="84">
        <v>6825</v>
      </c>
      <c r="C21" s="72">
        <v>48</v>
      </c>
      <c r="D21" s="72">
        <v>464</v>
      </c>
      <c r="E21" s="72">
        <v>1348</v>
      </c>
      <c r="F21" s="72">
        <v>1958</v>
      </c>
      <c r="G21" s="72">
        <v>1791</v>
      </c>
      <c r="H21" s="73">
        <v>1216</v>
      </c>
    </row>
    <row r="22" spans="1:8" x14ac:dyDescent="0.2">
      <c r="A22" s="349" t="s">
        <v>560</v>
      </c>
      <c r="B22" s="84">
        <v>48274</v>
      </c>
      <c r="C22" s="72">
        <v>26598</v>
      </c>
      <c r="D22" s="72">
        <v>37011</v>
      </c>
      <c r="E22" s="72">
        <v>48337</v>
      </c>
      <c r="F22" s="72">
        <v>54741</v>
      </c>
      <c r="G22" s="72">
        <v>59661</v>
      </c>
      <c r="H22" s="73">
        <v>51675</v>
      </c>
    </row>
    <row r="23" spans="1:8" x14ac:dyDescent="0.2">
      <c r="A23" s="344" t="s">
        <v>561</v>
      </c>
      <c r="B23" s="84">
        <v>60671</v>
      </c>
      <c r="C23" s="72">
        <v>32188</v>
      </c>
      <c r="D23" s="72">
        <v>44691</v>
      </c>
      <c r="E23" s="72">
        <v>58247</v>
      </c>
      <c r="F23" s="72">
        <v>67143</v>
      </c>
      <c r="G23" s="72">
        <v>72647</v>
      </c>
      <c r="H23" s="73">
        <v>66896</v>
      </c>
    </row>
    <row r="24" spans="1:8" ht="12" x14ac:dyDescent="0.25">
      <c r="A24" s="343"/>
      <c r="B24" s="84" t="s">
        <v>53</v>
      </c>
      <c r="C24" s="72" t="s">
        <v>53</v>
      </c>
      <c r="D24" s="72" t="s">
        <v>53</v>
      </c>
      <c r="E24" s="72" t="s">
        <v>53</v>
      </c>
      <c r="F24" s="72" t="s">
        <v>53</v>
      </c>
      <c r="G24" s="72" t="s">
        <v>53</v>
      </c>
      <c r="H24" s="73" t="s">
        <v>53</v>
      </c>
    </row>
    <row r="25" spans="1:8" x14ac:dyDescent="0.2">
      <c r="A25" s="342" t="s">
        <v>123</v>
      </c>
      <c r="B25" s="84">
        <v>42026</v>
      </c>
      <c r="C25" s="72">
        <v>2067</v>
      </c>
      <c r="D25" s="72">
        <v>6840</v>
      </c>
      <c r="E25" s="72">
        <v>9722</v>
      </c>
      <c r="F25" s="72">
        <v>9785</v>
      </c>
      <c r="G25" s="72">
        <v>7593</v>
      </c>
      <c r="H25" s="73">
        <v>6019</v>
      </c>
    </row>
    <row r="26" spans="1:8" x14ac:dyDescent="0.2">
      <c r="A26" s="344" t="s">
        <v>562</v>
      </c>
      <c r="B26" s="84">
        <v>37401</v>
      </c>
      <c r="C26" s="72">
        <v>1905</v>
      </c>
      <c r="D26" s="72">
        <v>6337</v>
      </c>
      <c r="E26" s="72">
        <v>9117</v>
      </c>
      <c r="F26" s="72">
        <v>9178</v>
      </c>
      <c r="G26" s="72">
        <v>6696</v>
      </c>
      <c r="H26" s="73">
        <v>4168</v>
      </c>
    </row>
    <row r="27" spans="1:8" x14ac:dyDescent="0.2">
      <c r="A27" s="344" t="s">
        <v>563</v>
      </c>
      <c r="B27" s="84">
        <v>56495</v>
      </c>
      <c r="C27" s="72">
        <v>32676</v>
      </c>
      <c r="D27" s="72">
        <v>44833</v>
      </c>
      <c r="E27" s="72">
        <v>57799</v>
      </c>
      <c r="F27" s="72">
        <v>64761</v>
      </c>
      <c r="G27" s="72">
        <v>63427</v>
      </c>
      <c r="H27" s="73">
        <v>52922</v>
      </c>
    </row>
    <row r="28" spans="1:8" x14ac:dyDescent="0.2">
      <c r="A28" s="344" t="s">
        <v>564</v>
      </c>
      <c r="B28" s="84">
        <v>36717</v>
      </c>
      <c r="C28" s="72">
        <v>1899</v>
      </c>
      <c r="D28" s="72">
        <v>6285</v>
      </c>
      <c r="E28" s="72">
        <v>8997</v>
      </c>
      <c r="F28" s="72">
        <v>8979</v>
      </c>
      <c r="G28" s="72">
        <v>6504</v>
      </c>
      <c r="H28" s="73">
        <v>4053</v>
      </c>
    </row>
    <row r="29" spans="1:8" x14ac:dyDescent="0.2">
      <c r="A29" s="344" t="s">
        <v>565</v>
      </c>
      <c r="B29" s="84">
        <v>55050</v>
      </c>
      <c r="C29" s="72">
        <v>32381</v>
      </c>
      <c r="D29" s="72">
        <v>44333</v>
      </c>
      <c r="E29" s="72">
        <v>56396</v>
      </c>
      <c r="F29" s="72">
        <v>62744</v>
      </c>
      <c r="G29" s="72">
        <v>61590</v>
      </c>
      <c r="H29" s="73">
        <v>51763</v>
      </c>
    </row>
    <row r="30" spans="1:8" x14ac:dyDescent="0.2">
      <c r="A30" s="344" t="s">
        <v>566</v>
      </c>
      <c r="B30" s="84">
        <v>3604</v>
      </c>
      <c r="C30" s="72">
        <v>65</v>
      </c>
      <c r="D30" s="72">
        <v>347</v>
      </c>
      <c r="E30" s="72">
        <v>778</v>
      </c>
      <c r="F30" s="72">
        <v>1066</v>
      </c>
      <c r="G30" s="72">
        <v>859</v>
      </c>
      <c r="H30" s="73">
        <v>489</v>
      </c>
    </row>
    <row r="31" spans="1:8" x14ac:dyDescent="0.2">
      <c r="A31" s="344" t="s">
        <v>567</v>
      </c>
      <c r="B31" s="84">
        <v>25440</v>
      </c>
      <c r="C31" s="72">
        <v>11615</v>
      </c>
      <c r="D31" s="72">
        <v>15771</v>
      </c>
      <c r="E31" s="72">
        <v>25136</v>
      </c>
      <c r="F31" s="72">
        <v>29072</v>
      </c>
      <c r="G31" s="72">
        <v>28089</v>
      </c>
      <c r="H31" s="73">
        <v>22050</v>
      </c>
    </row>
    <row r="32" spans="1:8" x14ac:dyDescent="0.2">
      <c r="A32" s="344" t="s">
        <v>568</v>
      </c>
      <c r="B32" s="84">
        <v>6132</v>
      </c>
      <c r="C32" s="72">
        <v>89</v>
      </c>
      <c r="D32" s="72">
        <v>497</v>
      </c>
      <c r="E32" s="72">
        <v>1147</v>
      </c>
      <c r="F32" s="72">
        <v>1492</v>
      </c>
      <c r="G32" s="72">
        <v>1502</v>
      </c>
      <c r="H32" s="73">
        <v>1405</v>
      </c>
    </row>
    <row r="33" spans="1:8" x14ac:dyDescent="0.2">
      <c r="A33" s="344" t="s">
        <v>569</v>
      </c>
      <c r="B33" s="84">
        <v>11551</v>
      </c>
      <c r="C33" s="72">
        <v>4424</v>
      </c>
      <c r="D33" s="72">
        <v>6906</v>
      </c>
      <c r="E33" s="72">
        <v>7892</v>
      </c>
      <c r="F33" s="72">
        <v>8691</v>
      </c>
      <c r="G33" s="72">
        <v>12180</v>
      </c>
      <c r="H33" s="73">
        <v>18999</v>
      </c>
    </row>
    <row r="34" spans="1:8" x14ac:dyDescent="0.2">
      <c r="A34" s="344" t="s">
        <v>570</v>
      </c>
      <c r="B34" s="84">
        <v>7373</v>
      </c>
      <c r="C34" s="72">
        <v>62</v>
      </c>
      <c r="D34" s="72">
        <v>230</v>
      </c>
      <c r="E34" s="72">
        <v>639</v>
      </c>
      <c r="F34" s="72">
        <v>813</v>
      </c>
      <c r="G34" s="72">
        <v>1466</v>
      </c>
      <c r="H34" s="73">
        <v>4163</v>
      </c>
    </row>
    <row r="35" spans="1:8" x14ac:dyDescent="0.2">
      <c r="A35" s="344" t="s">
        <v>571</v>
      </c>
      <c r="B35" s="84">
        <v>10506</v>
      </c>
      <c r="C35" s="72">
        <v>5440</v>
      </c>
      <c r="D35" s="72">
        <v>7963</v>
      </c>
      <c r="E35" s="72">
        <v>7773</v>
      </c>
      <c r="F35" s="72">
        <v>8797</v>
      </c>
      <c r="G35" s="72">
        <v>8796</v>
      </c>
      <c r="H35" s="73">
        <v>12078</v>
      </c>
    </row>
    <row r="36" spans="1:8" x14ac:dyDescent="0.2">
      <c r="A36" s="344" t="s">
        <v>572</v>
      </c>
      <c r="B36" s="84">
        <v>5690</v>
      </c>
      <c r="C36" s="72">
        <v>302</v>
      </c>
      <c r="D36" s="72">
        <v>1232</v>
      </c>
      <c r="E36" s="72">
        <v>1425</v>
      </c>
      <c r="F36" s="72">
        <v>1159</v>
      </c>
      <c r="G36" s="72">
        <v>778</v>
      </c>
      <c r="H36" s="73">
        <v>794</v>
      </c>
    </row>
    <row r="37" spans="1:8" x14ac:dyDescent="0.2">
      <c r="A37" s="344" t="s">
        <v>573</v>
      </c>
      <c r="B37" s="84">
        <v>6088</v>
      </c>
      <c r="C37" s="72">
        <v>5788</v>
      </c>
      <c r="D37" s="72">
        <v>7059</v>
      </c>
      <c r="E37" s="72">
        <v>6710</v>
      </c>
      <c r="F37" s="72">
        <v>5584</v>
      </c>
      <c r="G37" s="72">
        <v>5136</v>
      </c>
      <c r="H37" s="73">
        <v>5245</v>
      </c>
    </row>
    <row r="38" spans="1:8" x14ac:dyDescent="0.2">
      <c r="A38" s="344" t="s">
        <v>574</v>
      </c>
      <c r="B38" s="84">
        <v>7200</v>
      </c>
      <c r="C38" s="72">
        <v>30</v>
      </c>
      <c r="D38" s="72">
        <v>159</v>
      </c>
      <c r="E38" s="72">
        <v>450</v>
      </c>
      <c r="F38" s="72">
        <v>1144</v>
      </c>
      <c r="G38" s="72">
        <v>2472</v>
      </c>
      <c r="H38" s="73">
        <v>2945</v>
      </c>
    </row>
    <row r="39" spans="1:8" x14ac:dyDescent="0.2">
      <c r="A39" s="344" t="s">
        <v>575</v>
      </c>
      <c r="B39" s="84">
        <v>25598</v>
      </c>
      <c r="C39" s="72">
        <v>14203</v>
      </c>
      <c r="D39" s="72">
        <v>12453</v>
      </c>
      <c r="E39" s="72">
        <v>16066</v>
      </c>
      <c r="F39" s="72">
        <v>21453</v>
      </c>
      <c r="G39" s="72">
        <v>28629</v>
      </c>
      <c r="H39" s="73">
        <v>26946</v>
      </c>
    </row>
    <row r="40" spans="1:8" x14ac:dyDescent="0.2">
      <c r="A40" s="344" t="s">
        <v>576</v>
      </c>
      <c r="B40" s="84">
        <v>1816</v>
      </c>
      <c r="C40" s="72">
        <v>146</v>
      </c>
      <c r="D40" s="72">
        <v>327</v>
      </c>
      <c r="E40" s="72">
        <v>390</v>
      </c>
      <c r="F40" s="72">
        <v>422</v>
      </c>
      <c r="G40" s="72">
        <v>301</v>
      </c>
      <c r="H40" s="73">
        <v>230</v>
      </c>
    </row>
    <row r="41" spans="1:8" x14ac:dyDescent="0.2">
      <c r="A41" s="344" t="s">
        <v>577</v>
      </c>
      <c r="B41" s="84">
        <v>5250</v>
      </c>
      <c r="C41" s="72">
        <v>4040</v>
      </c>
      <c r="D41" s="72">
        <v>4000</v>
      </c>
      <c r="E41" s="72">
        <v>4881</v>
      </c>
      <c r="F41" s="72">
        <v>5526</v>
      </c>
      <c r="G41" s="72">
        <v>6213</v>
      </c>
      <c r="H41" s="73">
        <v>6656</v>
      </c>
    </row>
    <row r="42" spans="1:8" x14ac:dyDescent="0.2">
      <c r="A42" s="344" t="s">
        <v>578</v>
      </c>
      <c r="B42" s="84">
        <v>4532</v>
      </c>
      <c r="C42" s="72">
        <v>108</v>
      </c>
      <c r="D42" s="72">
        <v>578</v>
      </c>
      <c r="E42" s="72">
        <v>890</v>
      </c>
      <c r="F42" s="72">
        <v>876</v>
      </c>
      <c r="G42" s="72">
        <v>1081</v>
      </c>
      <c r="H42" s="73">
        <v>999</v>
      </c>
    </row>
    <row r="43" spans="1:8" x14ac:dyDescent="0.2">
      <c r="A43" s="344" t="s">
        <v>579</v>
      </c>
      <c r="B43" s="84">
        <v>13240</v>
      </c>
      <c r="C43" s="72">
        <v>7319</v>
      </c>
      <c r="D43" s="72">
        <v>7502</v>
      </c>
      <c r="E43" s="72">
        <v>7423</v>
      </c>
      <c r="F43" s="72">
        <v>10450</v>
      </c>
      <c r="G43" s="72">
        <v>17644</v>
      </c>
      <c r="H43" s="73">
        <v>20064</v>
      </c>
    </row>
    <row r="44" spans="1:8" ht="12" x14ac:dyDescent="0.25">
      <c r="A44" s="343"/>
      <c r="B44" s="84" t="s">
        <v>53</v>
      </c>
      <c r="C44" s="72" t="s">
        <v>53</v>
      </c>
      <c r="D44" s="72" t="s">
        <v>53</v>
      </c>
      <c r="E44" s="72" t="s">
        <v>53</v>
      </c>
      <c r="F44" s="72" t="s">
        <v>53</v>
      </c>
      <c r="G44" s="72" t="s">
        <v>53</v>
      </c>
      <c r="H44" s="73" t="s">
        <v>53</v>
      </c>
    </row>
    <row r="45" spans="1:8" x14ac:dyDescent="0.2">
      <c r="A45" s="342" t="s">
        <v>150</v>
      </c>
      <c r="B45" s="84">
        <v>34199</v>
      </c>
      <c r="C45" s="72">
        <v>1307</v>
      </c>
      <c r="D45" s="72">
        <v>5384</v>
      </c>
      <c r="E45" s="72">
        <v>8380</v>
      </c>
      <c r="F45" s="72">
        <v>8185</v>
      </c>
      <c r="G45" s="72">
        <v>6142</v>
      </c>
      <c r="H45" s="73">
        <v>4801</v>
      </c>
    </row>
    <row r="46" spans="1:8" x14ac:dyDescent="0.2">
      <c r="A46" s="349" t="s">
        <v>546</v>
      </c>
      <c r="B46" s="84">
        <v>1337</v>
      </c>
      <c r="C46" s="72">
        <v>126</v>
      </c>
      <c r="D46" s="72">
        <v>390</v>
      </c>
      <c r="E46" s="72">
        <v>368</v>
      </c>
      <c r="F46" s="72">
        <v>236</v>
      </c>
      <c r="G46" s="72">
        <v>130</v>
      </c>
      <c r="H46" s="73">
        <v>87</v>
      </c>
    </row>
    <row r="47" spans="1:8" x14ac:dyDescent="0.2">
      <c r="A47" s="349" t="s">
        <v>547</v>
      </c>
      <c r="B47" s="84">
        <v>418</v>
      </c>
      <c r="C47" s="72">
        <v>51</v>
      </c>
      <c r="D47" s="72">
        <v>89</v>
      </c>
      <c r="E47" s="72">
        <v>112</v>
      </c>
      <c r="F47" s="72">
        <v>78</v>
      </c>
      <c r="G47" s="72">
        <v>43</v>
      </c>
      <c r="H47" s="73">
        <v>45</v>
      </c>
    </row>
    <row r="48" spans="1:8" x14ac:dyDescent="0.2">
      <c r="A48" s="349" t="s">
        <v>548</v>
      </c>
      <c r="B48" s="84">
        <v>938</v>
      </c>
      <c r="C48" s="72">
        <v>101</v>
      </c>
      <c r="D48" s="72">
        <v>212</v>
      </c>
      <c r="E48" s="72">
        <v>240</v>
      </c>
      <c r="F48" s="72">
        <v>162</v>
      </c>
      <c r="G48" s="72">
        <v>111</v>
      </c>
      <c r="H48" s="73">
        <v>112</v>
      </c>
    </row>
    <row r="49" spans="1:8" x14ac:dyDescent="0.2">
      <c r="A49" s="349" t="s">
        <v>549</v>
      </c>
      <c r="B49" s="84">
        <v>1541</v>
      </c>
      <c r="C49" s="72">
        <v>135</v>
      </c>
      <c r="D49" s="72">
        <v>367</v>
      </c>
      <c r="E49" s="72">
        <v>403</v>
      </c>
      <c r="F49" s="72">
        <v>295</v>
      </c>
      <c r="G49" s="72">
        <v>172</v>
      </c>
      <c r="H49" s="73">
        <v>169</v>
      </c>
    </row>
    <row r="50" spans="1:8" x14ac:dyDescent="0.2">
      <c r="A50" s="349" t="s">
        <v>550</v>
      </c>
      <c r="B50" s="84">
        <v>1780</v>
      </c>
      <c r="C50" s="72">
        <v>125</v>
      </c>
      <c r="D50" s="72">
        <v>440</v>
      </c>
      <c r="E50" s="72">
        <v>451</v>
      </c>
      <c r="F50" s="72">
        <v>365</v>
      </c>
      <c r="G50" s="72">
        <v>185</v>
      </c>
      <c r="H50" s="73">
        <v>214</v>
      </c>
    </row>
    <row r="51" spans="1:8" x14ac:dyDescent="0.2">
      <c r="A51" s="349" t="s">
        <v>551</v>
      </c>
      <c r="B51" s="84">
        <v>1820</v>
      </c>
      <c r="C51" s="72">
        <v>144</v>
      </c>
      <c r="D51" s="72">
        <v>374</v>
      </c>
      <c r="E51" s="72">
        <v>452</v>
      </c>
      <c r="F51" s="72">
        <v>390</v>
      </c>
      <c r="G51" s="72">
        <v>234</v>
      </c>
      <c r="H51" s="73">
        <v>226</v>
      </c>
    </row>
    <row r="52" spans="1:8" x14ac:dyDescent="0.2">
      <c r="A52" s="349" t="s">
        <v>552</v>
      </c>
      <c r="B52" s="84">
        <v>1861</v>
      </c>
      <c r="C52" s="72">
        <v>116</v>
      </c>
      <c r="D52" s="72">
        <v>448</v>
      </c>
      <c r="E52" s="72">
        <v>465</v>
      </c>
      <c r="F52" s="72">
        <v>355</v>
      </c>
      <c r="G52" s="72">
        <v>245</v>
      </c>
      <c r="H52" s="73">
        <v>232</v>
      </c>
    </row>
    <row r="53" spans="1:8" x14ac:dyDescent="0.2">
      <c r="A53" s="349" t="s">
        <v>553</v>
      </c>
      <c r="B53" s="84">
        <v>3738</v>
      </c>
      <c r="C53" s="72">
        <v>175</v>
      </c>
      <c r="D53" s="72">
        <v>768</v>
      </c>
      <c r="E53" s="72">
        <v>955</v>
      </c>
      <c r="F53" s="72">
        <v>841</v>
      </c>
      <c r="G53" s="72">
        <v>566</v>
      </c>
      <c r="H53" s="73">
        <v>433</v>
      </c>
    </row>
    <row r="54" spans="1:8" x14ac:dyDescent="0.2">
      <c r="A54" s="349" t="s">
        <v>554</v>
      </c>
      <c r="B54" s="84">
        <v>3426</v>
      </c>
      <c r="C54" s="72">
        <v>120</v>
      </c>
      <c r="D54" s="72">
        <v>551</v>
      </c>
      <c r="E54" s="72">
        <v>929</v>
      </c>
      <c r="F54" s="72">
        <v>792</v>
      </c>
      <c r="G54" s="72">
        <v>560</v>
      </c>
      <c r="H54" s="73">
        <v>474</v>
      </c>
    </row>
    <row r="55" spans="1:8" x14ac:dyDescent="0.2">
      <c r="A55" s="349" t="s">
        <v>555</v>
      </c>
      <c r="B55" s="84">
        <v>3130</v>
      </c>
      <c r="C55" s="72">
        <v>67</v>
      </c>
      <c r="D55" s="72">
        <v>459</v>
      </c>
      <c r="E55" s="72">
        <v>799</v>
      </c>
      <c r="F55" s="72">
        <v>785</v>
      </c>
      <c r="G55" s="72">
        <v>527</v>
      </c>
      <c r="H55" s="73">
        <v>493</v>
      </c>
    </row>
    <row r="56" spans="1:8" x14ac:dyDescent="0.2">
      <c r="A56" s="349" t="s">
        <v>556</v>
      </c>
      <c r="B56" s="84">
        <v>2691</v>
      </c>
      <c r="C56" s="72">
        <v>50</v>
      </c>
      <c r="D56" s="72">
        <v>380</v>
      </c>
      <c r="E56" s="72">
        <v>638</v>
      </c>
      <c r="F56" s="72">
        <v>697</v>
      </c>
      <c r="G56" s="72">
        <v>515</v>
      </c>
      <c r="H56" s="73">
        <v>411</v>
      </c>
    </row>
    <row r="57" spans="1:8" x14ac:dyDescent="0.2">
      <c r="A57" s="349" t="s">
        <v>557</v>
      </c>
      <c r="B57" s="84">
        <v>2228</v>
      </c>
      <c r="C57" s="72">
        <v>32</v>
      </c>
      <c r="D57" s="72">
        <v>241</v>
      </c>
      <c r="E57" s="72">
        <v>594</v>
      </c>
      <c r="F57" s="72">
        <v>573</v>
      </c>
      <c r="G57" s="72">
        <v>472</v>
      </c>
      <c r="H57" s="73">
        <v>316</v>
      </c>
    </row>
    <row r="58" spans="1:8" x14ac:dyDescent="0.2">
      <c r="A58" s="348" t="s">
        <v>558</v>
      </c>
      <c r="B58" s="84">
        <v>3362</v>
      </c>
      <c r="C58" s="72">
        <v>35</v>
      </c>
      <c r="D58" s="72">
        <v>320</v>
      </c>
      <c r="E58" s="72">
        <v>830</v>
      </c>
      <c r="F58" s="72">
        <v>921</v>
      </c>
      <c r="G58" s="72">
        <v>767</v>
      </c>
      <c r="H58" s="73">
        <v>489</v>
      </c>
    </row>
    <row r="59" spans="1:8" x14ac:dyDescent="0.2">
      <c r="A59" s="349" t="s">
        <v>559</v>
      </c>
      <c r="B59" s="84">
        <v>5929</v>
      </c>
      <c r="C59" s="72">
        <v>30</v>
      </c>
      <c r="D59" s="72">
        <v>345</v>
      </c>
      <c r="E59" s="72">
        <v>1144</v>
      </c>
      <c r="F59" s="72">
        <v>1695</v>
      </c>
      <c r="G59" s="72">
        <v>1615</v>
      </c>
      <c r="H59" s="73">
        <v>1100</v>
      </c>
    </row>
    <row r="60" spans="1:8" x14ac:dyDescent="0.2">
      <c r="A60" s="344" t="s">
        <v>580</v>
      </c>
      <c r="B60" s="84">
        <v>50607</v>
      </c>
      <c r="C60" s="72">
        <v>24037</v>
      </c>
      <c r="D60" s="72">
        <v>34344</v>
      </c>
      <c r="E60" s="72">
        <v>47676</v>
      </c>
      <c r="F60" s="72">
        <v>56767</v>
      </c>
      <c r="G60" s="72">
        <v>65562</v>
      </c>
      <c r="H60" s="73">
        <v>58131</v>
      </c>
    </row>
    <row r="61" spans="1:8" x14ac:dyDescent="0.2">
      <c r="A61" s="344" t="s">
        <v>581</v>
      </c>
      <c r="B61" s="84">
        <v>62724</v>
      </c>
      <c r="C61" s="72">
        <v>29773</v>
      </c>
      <c r="D61" s="72">
        <v>42306</v>
      </c>
      <c r="E61" s="72">
        <v>57642</v>
      </c>
      <c r="F61" s="72">
        <v>69142</v>
      </c>
      <c r="G61" s="72">
        <v>77623</v>
      </c>
      <c r="H61" s="73">
        <v>73459</v>
      </c>
    </row>
    <row r="62" spans="1:8" x14ac:dyDescent="0.2">
      <c r="A62" s="342"/>
      <c r="B62" s="84" t="s">
        <v>53</v>
      </c>
      <c r="C62" s="72" t="s">
        <v>53</v>
      </c>
      <c r="D62" s="72" t="s">
        <v>53</v>
      </c>
      <c r="E62" s="72" t="s">
        <v>53</v>
      </c>
      <c r="F62" s="72" t="s">
        <v>53</v>
      </c>
      <c r="G62" s="72" t="s">
        <v>53</v>
      </c>
      <c r="H62" s="73" t="s">
        <v>53</v>
      </c>
    </row>
    <row r="63" spans="1:8" x14ac:dyDescent="0.2">
      <c r="A63" s="342" t="s">
        <v>152</v>
      </c>
      <c r="B63" s="84">
        <v>7827</v>
      </c>
      <c r="C63" s="72">
        <v>760</v>
      </c>
      <c r="D63" s="72">
        <v>1456</v>
      </c>
      <c r="E63" s="72">
        <v>1342</v>
      </c>
      <c r="F63" s="72">
        <v>1600</v>
      </c>
      <c r="G63" s="72">
        <v>1451</v>
      </c>
      <c r="H63" s="73">
        <v>1218</v>
      </c>
    </row>
    <row r="64" spans="1:8" x14ac:dyDescent="0.2">
      <c r="A64" s="344" t="s">
        <v>582</v>
      </c>
      <c r="B64" s="84">
        <v>31265</v>
      </c>
      <c r="C64" s="72">
        <v>25160</v>
      </c>
      <c r="D64" s="72">
        <v>33487</v>
      </c>
      <c r="E64" s="72">
        <v>36435</v>
      </c>
      <c r="F64" s="72">
        <v>35580</v>
      </c>
      <c r="G64" s="72">
        <v>31839</v>
      </c>
      <c r="H64" s="73">
        <v>22255</v>
      </c>
    </row>
    <row r="65" spans="1:8" x14ac:dyDescent="0.2">
      <c r="A65" s="344" t="s">
        <v>583</v>
      </c>
      <c r="B65" s="84">
        <v>41837</v>
      </c>
      <c r="C65" s="72">
        <v>29456</v>
      </c>
      <c r="D65" s="72">
        <v>40732</v>
      </c>
      <c r="E65" s="72">
        <v>46348</v>
      </c>
      <c r="F65" s="72">
        <v>46455</v>
      </c>
      <c r="G65" s="72">
        <v>44499</v>
      </c>
      <c r="H65" s="73">
        <v>36674</v>
      </c>
    </row>
    <row r="66" spans="1:8" x14ac:dyDescent="0.2">
      <c r="A66" s="342"/>
      <c r="B66" s="84" t="s">
        <v>53</v>
      </c>
      <c r="C66" s="72" t="s">
        <v>53</v>
      </c>
      <c r="D66" s="72" t="s">
        <v>53</v>
      </c>
      <c r="E66" s="72" t="s">
        <v>53</v>
      </c>
      <c r="F66" s="72" t="s">
        <v>53</v>
      </c>
      <c r="G66" s="72" t="s">
        <v>53</v>
      </c>
      <c r="H66" s="73" t="s">
        <v>53</v>
      </c>
    </row>
    <row r="67" spans="1:8" ht="12" x14ac:dyDescent="0.25">
      <c r="A67" s="343" t="s">
        <v>143</v>
      </c>
      <c r="B67" s="84" t="s">
        <v>53</v>
      </c>
      <c r="C67" s="72" t="s">
        <v>53</v>
      </c>
      <c r="D67" s="72" t="s">
        <v>53</v>
      </c>
      <c r="E67" s="72" t="s">
        <v>53</v>
      </c>
      <c r="F67" s="72" t="s">
        <v>53</v>
      </c>
      <c r="G67" s="72" t="s">
        <v>53</v>
      </c>
      <c r="H67" s="73" t="s">
        <v>53</v>
      </c>
    </row>
    <row r="68" spans="1:8" x14ac:dyDescent="0.2">
      <c r="A68" s="347" t="s">
        <v>123</v>
      </c>
      <c r="B68" s="84">
        <v>42026</v>
      </c>
      <c r="C68" s="72">
        <v>2067</v>
      </c>
      <c r="D68" s="72">
        <v>6840</v>
      </c>
      <c r="E68" s="72">
        <v>9722</v>
      </c>
      <c r="F68" s="72">
        <v>9785</v>
      </c>
      <c r="G68" s="72">
        <v>7593</v>
      </c>
      <c r="H68" s="73">
        <v>6019</v>
      </c>
    </row>
    <row r="69" spans="1:8" x14ac:dyDescent="0.2">
      <c r="A69" s="345" t="s">
        <v>584</v>
      </c>
      <c r="B69" s="84">
        <v>28761</v>
      </c>
      <c r="C69" s="72">
        <v>1696</v>
      </c>
      <c r="D69" s="72">
        <v>5334</v>
      </c>
      <c r="E69" s="72">
        <v>6889</v>
      </c>
      <c r="F69" s="72">
        <v>6260</v>
      </c>
      <c r="G69" s="72">
        <v>4701</v>
      </c>
      <c r="H69" s="73">
        <v>3881</v>
      </c>
    </row>
    <row r="70" spans="1:8" x14ac:dyDescent="0.2">
      <c r="A70" s="344" t="s">
        <v>585</v>
      </c>
      <c r="B70" s="84">
        <v>13265</v>
      </c>
      <c r="C70" s="72">
        <v>371</v>
      </c>
      <c r="D70" s="72">
        <v>1506</v>
      </c>
      <c r="E70" s="72">
        <v>2833</v>
      </c>
      <c r="F70" s="72">
        <v>3525</v>
      </c>
      <c r="G70" s="72">
        <v>2892</v>
      </c>
      <c r="H70" s="73">
        <v>2138</v>
      </c>
    </row>
    <row r="71" spans="1:8" x14ac:dyDescent="0.2">
      <c r="A71" s="345" t="s">
        <v>586</v>
      </c>
      <c r="B71" s="84">
        <v>3771</v>
      </c>
      <c r="C71" s="72">
        <v>145</v>
      </c>
      <c r="D71" s="72">
        <v>588</v>
      </c>
      <c r="E71" s="72">
        <v>862</v>
      </c>
      <c r="F71" s="72">
        <v>939</v>
      </c>
      <c r="G71" s="72">
        <v>679</v>
      </c>
      <c r="H71" s="73">
        <v>558</v>
      </c>
    </row>
    <row r="72" spans="1:8" x14ac:dyDescent="0.2">
      <c r="A72" s="345" t="s">
        <v>587</v>
      </c>
      <c r="B72" s="84">
        <v>3585</v>
      </c>
      <c r="C72" s="72">
        <v>109</v>
      </c>
      <c r="D72" s="72">
        <v>423</v>
      </c>
      <c r="E72" s="72">
        <v>843</v>
      </c>
      <c r="F72" s="72">
        <v>929</v>
      </c>
      <c r="G72" s="72">
        <v>735</v>
      </c>
      <c r="H72" s="73">
        <v>546</v>
      </c>
    </row>
    <row r="73" spans="1:8" x14ac:dyDescent="0.2">
      <c r="A73" s="345" t="s">
        <v>588</v>
      </c>
      <c r="B73" s="84">
        <v>2004</v>
      </c>
      <c r="C73" s="72">
        <v>55</v>
      </c>
      <c r="D73" s="72">
        <v>181</v>
      </c>
      <c r="E73" s="72">
        <v>427</v>
      </c>
      <c r="F73" s="72">
        <v>541</v>
      </c>
      <c r="G73" s="72">
        <v>460</v>
      </c>
      <c r="H73" s="73">
        <v>340</v>
      </c>
    </row>
    <row r="74" spans="1:8" x14ac:dyDescent="0.2">
      <c r="A74" s="345" t="s">
        <v>589</v>
      </c>
      <c r="B74" s="84">
        <v>1495</v>
      </c>
      <c r="C74" s="72">
        <v>35</v>
      </c>
      <c r="D74" s="72">
        <v>142</v>
      </c>
      <c r="E74" s="72">
        <v>330</v>
      </c>
      <c r="F74" s="72">
        <v>389</v>
      </c>
      <c r="G74" s="72">
        <v>357</v>
      </c>
      <c r="H74" s="73">
        <v>242</v>
      </c>
    </row>
    <row r="75" spans="1:8" x14ac:dyDescent="0.2">
      <c r="A75" s="345" t="s">
        <v>590</v>
      </c>
      <c r="B75" s="84">
        <v>474</v>
      </c>
      <c r="C75" s="72">
        <v>9</v>
      </c>
      <c r="D75" s="72">
        <v>40</v>
      </c>
      <c r="E75" s="72">
        <v>68</v>
      </c>
      <c r="F75" s="72">
        <v>135</v>
      </c>
      <c r="G75" s="72">
        <v>116</v>
      </c>
      <c r="H75" s="73">
        <v>106</v>
      </c>
    </row>
    <row r="76" spans="1:8" x14ac:dyDescent="0.2">
      <c r="A76" s="345" t="s">
        <v>591</v>
      </c>
      <c r="B76" s="84">
        <v>886</v>
      </c>
      <c r="C76" s="72">
        <v>10</v>
      </c>
      <c r="D76" s="72">
        <v>65</v>
      </c>
      <c r="E76" s="72">
        <v>158</v>
      </c>
      <c r="F76" s="72">
        <v>261</v>
      </c>
      <c r="G76" s="72">
        <v>230</v>
      </c>
      <c r="H76" s="73">
        <v>162</v>
      </c>
    </row>
    <row r="77" spans="1:8" x14ac:dyDescent="0.2">
      <c r="A77" s="345" t="s">
        <v>592</v>
      </c>
      <c r="B77" s="84">
        <v>1050</v>
      </c>
      <c r="C77" s="72">
        <v>8</v>
      </c>
      <c r="D77" s="72">
        <v>67</v>
      </c>
      <c r="E77" s="72">
        <v>145</v>
      </c>
      <c r="F77" s="72">
        <v>331</v>
      </c>
      <c r="G77" s="72">
        <v>315</v>
      </c>
      <c r="H77" s="73">
        <v>184</v>
      </c>
    </row>
    <row r="78" spans="1:8" x14ac:dyDescent="0.2">
      <c r="A78" s="345" t="s">
        <v>593</v>
      </c>
      <c r="B78" s="84">
        <v>2133</v>
      </c>
      <c r="C78" s="72">
        <v>1207</v>
      </c>
      <c r="D78" s="72">
        <v>1191</v>
      </c>
      <c r="E78" s="72">
        <v>1747</v>
      </c>
      <c r="F78" s="72">
        <v>2212</v>
      </c>
      <c r="G78" s="72">
        <v>2627</v>
      </c>
      <c r="H78" s="73">
        <v>2310</v>
      </c>
    </row>
    <row r="79" spans="1:8" x14ac:dyDescent="0.2">
      <c r="A79" s="346" t="s">
        <v>594</v>
      </c>
      <c r="B79" s="85">
        <v>5443</v>
      </c>
      <c r="C79" s="86">
        <v>2605</v>
      </c>
      <c r="D79" s="86">
        <v>3795</v>
      </c>
      <c r="E79" s="86">
        <v>3988</v>
      </c>
      <c r="F79" s="86">
        <v>5966</v>
      </c>
      <c r="G79" s="86">
        <v>6972</v>
      </c>
      <c r="H79" s="87">
        <v>6091</v>
      </c>
    </row>
    <row r="80" spans="1:8" s="404" customFormat="1" ht="0.9" customHeight="1" x14ac:dyDescent="0.2">
      <c r="A80" s="415" t="s">
        <v>278</v>
      </c>
      <c r="B80" s="416"/>
      <c r="C80" s="416"/>
      <c r="D80" s="416"/>
      <c r="E80" s="416"/>
      <c r="F80" s="416"/>
      <c r="G80" s="416"/>
      <c r="H80" s="416"/>
    </row>
    <row r="81" spans="1:8" ht="63" customHeight="1" x14ac:dyDescent="0.2">
      <c r="A81" s="487" t="s">
        <v>841</v>
      </c>
      <c r="B81" s="484"/>
      <c r="C81" s="484"/>
      <c r="D81" s="484"/>
      <c r="E81" s="484"/>
      <c r="F81" s="484"/>
      <c r="G81" s="484"/>
      <c r="H81" s="484"/>
    </row>
    <row r="82" spans="1:8" x14ac:dyDescent="0.2">
      <c r="A82" s="18" t="s">
        <v>159</v>
      </c>
    </row>
    <row r="84" spans="1:8" x14ac:dyDescent="0.2">
      <c r="A84" s="18" t="s">
        <v>47</v>
      </c>
    </row>
  </sheetData>
  <mergeCells count="1">
    <mergeCell ref="A81:H81"/>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dimension ref="A1:L35"/>
  <sheetViews>
    <sheetView zoomScaleNormal="100" zoomScaleSheetLayoutView="100" workbookViewId="0">
      <pane xSplit="1" ySplit="5" topLeftCell="B6" activePane="bottomRight" state="frozen"/>
      <selection pane="topRight" activeCell="B1" sqref="B1"/>
      <selection pane="bottomLeft" activeCell="A5" sqref="A5"/>
      <selection pane="bottomRight"/>
    </sheetView>
  </sheetViews>
  <sheetFormatPr defaultColWidth="9.109375" defaultRowHeight="11.4" x14ac:dyDescent="0.2"/>
  <cols>
    <col min="1" max="1" width="46.44140625" style="18" customWidth="1"/>
    <col min="2" max="9" width="9.109375" style="18"/>
    <col min="10" max="10" width="9.88671875" style="18" customWidth="1"/>
    <col min="11" max="16384" width="9.109375" style="18"/>
  </cols>
  <sheetData>
    <row r="1" spans="1:12" s="404" customFormat="1" ht="0.9" customHeight="1" x14ac:dyDescent="0.2">
      <c r="A1" s="404" t="s">
        <v>827</v>
      </c>
    </row>
    <row r="2" spans="1:12" x14ac:dyDescent="0.2">
      <c r="A2" s="18" t="s">
        <v>222</v>
      </c>
      <c r="K2" s="26"/>
    </row>
    <row r="3" spans="1:12" x14ac:dyDescent="0.2">
      <c r="A3" s="18" t="s">
        <v>829</v>
      </c>
      <c r="K3" s="26"/>
    </row>
    <row r="4" spans="1:12" x14ac:dyDescent="0.2">
      <c r="K4" s="26"/>
    </row>
    <row r="5" spans="1:12" s="34" customFormat="1" ht="22.8" x14ac:dyDescent="0.2">
      <c r="A5" s="13" t="s">
        <v>156</v>
      </c>
      <c r="B5" s="6" t="s">
        <v>0</v>
      </c>
      <c r="C5" s="6" t="s">
        <v>34</v>
      </c>
      <c r="D5" s="6" t="s">
        <v>136</v>
      </c>
      <c r="E5" s="6" t="s">
        <v>137</v>
      </c>
      <c r="F5" s="6" t="s">
        <v>138</v>
      </c>
      <c r="G5" s="6" t="s">
        <v>27</v>
      </c>
      <c r="H5" s="6" t="s">
        <v>37</v>
      </c>
      <c r="I5" s="6" t="s">
        <v>38</v>
      </c>
      <c r="J5" s="7" t="s">
        <v>39</v>
      </c>
      <c r="K5" s="6" t="s">
        <v>40</v>
      </c>
      <c r="L5" s="6" t="s">
        <v>41</v>
      </c>
    </row>
    <row r="6" spans="1:12" ht="12" x14ac:dyDescent="0.25">
      <c r="A6" s="350" t="s">
        <v>181</v>
      </c>
      <c r="B6" s="62" t="s">
        <v>53</v>
      </c>
      <c r="C6" s="63" t="s">
        <v>53</v>
      </c>
      <c r="D6" s="63" t="s">
        <v>53</v>
      </c>
      <c r="E6" s="63" t="s">
        <v>53</v>
      </c>
      <c r="F6" s="63" t="s">
        <v>53</v>
      </c>
      <c r="G6" s="63" t="s">
        <v>53</v>
      </c>
      <c r="H6" s="63" t="s">
        <v>53</v>
      </c>
      <c r="I6" s="63" t="s">
        <v>53</v>
      </c>
      <c r="J6" s="63" t="s">
        <v>53</v>
      </c>
      <c r="K6" s="63" t="s">
        <v>53</v>
      </c>
      <c r="L6" s="64" t="s">
        <v>53</v>
      </c>
    </row>
    <row r="7" spans="1:12" x14ac:dyDescent="0.2">
      <c r="A7" s="351" t="s">
        <v>127</v>
      </c>
      <c r="B7" s="91">
        <v>153625</v>
      </c>
      <c r="C7" s="92">
        <v>14289</v>
      </c>
      <c r="D7" s="92">
        <v>16988</v>
      </c>
      <c r="E7" s="92">
        <v>20973</v>
      </c>
      <c r="F7" s="92">
        <v>15856</v>
      </c>
      <c r="G7" s="92">
        <v>9603</v>
      </c>
      <c r="H7" s="92">
        <v>9453</v>
      </c>
      <c r="I7" s="92">
        <v>21886</v>
      </c>
      <c r="J7" s="92">
        <v>19879</v>
      </c>
      <c r="K7" s="92">
        <v>14004</v>
      </c>
      <c r="L7" s="93">
        <v>10694</v>
      </c>
    </row>
    <row r="8" spans="1:12" x14ac:dyDescent="0.2">
      <c r="A8" s="353" t="s">
        <v>619</v>
      </c>
      <c r="B8" s="91">
        <v>121160</v>
      </c>
      <c r="C8" s="92">
        <v>12577</v>
      </c>
      <c r="D8" s="92">
        <v>14708</v>
      </c>
      <c r="E8" s="92">
        <v>17346</v>
      </c>
      <c r="F8" s="92">
        <v>9679</v>
      </c>
      <c r="G8" s="92">
        <v>6593</v>
      </c>
      <c r="H8" s="92">
        <v>7158</v>
      </c>
      <c r="I8" s="92">
        <v>16779</v>
      </c>
      <c r="J8" s="92">
        <v>15180</v>
      </c>
      <c r="K8" s="92">
        <v>11155</v>
      </c>
      <c r="L8" s="93">
        <v>9985</v>
      </c>
    </row>
    <row r="9" spans="1:12" x14ac:dyDescent="0.2">
      <c r="A9" s="353" t="s">
        <v>620</v>
      </c>
      <c r="B9" s="91">
        <v>75435</v>
      </c>
      <c r="C9" s="92">
        <v>6247</v>
      </c>
      <c r="D9" s="92">
        <v>7977</v>
      </c>
      <c r="E9" s="92">
        <v>10407</v>
      </c>
      <c r="F9" s="92">
        <v>6476</v>
      </c>
      <c r="G9" s="92">
        <v>4481</v>
      </c>
      <c r="H9" s="92">
        <v>5046</v>
      </c>
      <c r="I9" s="92">
        <v>12609</v>
      </c>
      <c r="J9" s="92">
        <v>12169</v>
      </c>
      <c r="K9" s="92">
        <v>8665</v>
      </c>
      <c r="L9" s="93">
        <v>1358</v>
      </c>
    </row>
    <row r="10" spans="1:12" x14ac:dyDescent="0.2">
      <c r="A10" s="353" t="s">
        <v>621</v>
      </c>
      <c r="B10" s="91">
        <v>34405</v>
      </c>
      <c r="C10" s="92">
        <v>5334</v>
      </c>
      <c r="D10" s="92">
        <v>5617</v>
      </c>
      <c r="E10" s="92">
        <v>5662</v>
      </c>
      <c r="F10" s="92">
        <v>2841</v>
      </c>
      <c r="G10" s="92">
        <v>1809</v>
      </c>
      <c r="H10" s="92">
        <v>1722</v>
      </c>
      <c r="I10" s="92">
        <v>3264</v>
      </c>
      <c r="J10" s="92">
        <v>2287</v>
      </c>
      <c r="K10" s="92">
        <v>1658</v>
      </c>
      <c r="L10" s="93">
        <v>4211</v>
      </c>
    </row>
    <row r="11" spans="1:12" x14ac:dyDescent="0.2">
      <c r="A11" s="353" t="s">
        <v>622</v>
      </c>
      <c r="B11" s="91">
        <v>11320</v>
      </c>
      <c r="C11" s="92">
        <v>996</v>
      </c>
      <c r="D11" s="92">
        <v>1114</v>
      </c>
      <c r="E11" s="92">
        <v>1277</v>
      </c>
      <c r="F11" s="92">
        <v>362</v>
      </c>
      <c r="G11" s="92">
        <v>303</v>
      </c>
      <c r="H11" s="92">
        <v>390</v>
      </c>
      <c r="I11" s="92">
        <v>906</v>
      </c>
      <c r="J11" s="92">
        <v>724</v>
      </c>
      <c r="K11" s="92">
        <v>832</v>
      </c>
      <c r="L11" s="93">
        <v>4416</v>
      </c>
    </row>
    <row r="12" spans="1:12" x14ac:dyDescent="0.2">
      <c r="A12" s="353" t="s">
        <v>623</v>
      </c>
      <c r="B12" s="91">
        <v>32465</v>
      </c>
      <c r="C12" s="92">
        <v>1712</v>
      </c>
      <c r="D12" s="92">
        <v>2280</v>
      </c>
      <c r="E12" s="92">
        <v>3627</v>
      </c>
      <c r="F12" s="92">
        <v>6177</v>
      </c>
      <c r="G12" s="92">
        <v>3010</v>
      </c>
      <c r="H12" s="92">
        <v>2295</v>
      </c>
      <c r="I12" s="92">
        <v>5107</v>
      </c>
      <c r="J12" s="92">
        <v>4699</v>
      </c>
      <c r="K12" s="92">
        <v>2849</v>
      </c>
      <c r="L12" s="93">
        <v>709</v>
      </c>
    </row>
    <row r="13" spans="1:12" x14ac:dyDescent="0.2">
      <c r="A13" s="351"/>
      <c r="B13" s="91" t="s">
        <v>53</v>
      </c>
      <c r="C13" s="92" t="s">
        <v>53</v>
      </c>
      <c r="D13" s="92" t="s">
        <v>53</v>
      </c>
      <c r="E13" s="92" t="s">
        <v>53</v>
      </c>
      <c r="F13" s="92" t="s">
        <v>53</v>
      </c>
      <c r="G13" s="92" t="s">
        <v>53</v>
      </c>
      <c r="H13" s="92" t="s">
        <v>53</v>
      </c>
      <c r="I13" s="92" t="s">
        <v>53</v>
      </c>
      <c r="J13" s="92" t="s">
        <v>53</v>
      </c>
      <c r="K13" s="92" t="s">
        <v>53</v>
      </c>
      <c r="L13" s="93" t="s">
        <v>53</v>
      </c>
    </row>
    <row r="14" spans="1:12" x14ac:dyDescent="0.2">
      <c r="A14" s="351" t="s">
        <v>188</v>
      </c>
      <c r="B14" s="91">
        <v>76851</v>
      </c>
      <c r="C14" s="92">
        <v>6944</v>
      </c>
      <c r="D14" s="92">
        <v>8275</v>
      </c>
      <c r="E14" s="92">
        <v>10063</v>
      </c>
      <c r="F14" s="92">
        <v>7977</v>
      </c>
      <c r="G14" s="92">
        <v>5145</v>
      </c>
      <c r="H14" s="92">
        <v>5042</v>
      </c>
      <c r="I14" s="92">
        <v>11001</v>
      </c>
      <c r="J14" s="92">
        <v>9647</v>
      </c>
      <c r="K14" s="92">
        <v>7056</v>
      </c>
      <c r="L14" s="93">
        <v>5701</v>
      </c>
    </row>
    <row r="15" spans="1:12" x14ac:dyDescent="0.2">
      <c r="A15" s="353" t="s">
        <v>619</v>
      </c>
      <c r="B15" s="91">
        <v>62231</v>
      </c>
      <c r="C15" s="92">
        <v>6104</v>
      </c>
      <c r="D15" s="92">
        <v>7141</v>
      </c>
      <c r="E15" s="92">
        <v>8341</v>
      </c>
      <c r="F15" s="92">
        <v>5279</v>
      </c>
      <c r="G15" s="92">
        <v>3868</v>
      </c>
      <c r="H15" s="92">
        <v>4101</v>
      </c>
      <c r="I15" s="92">
        <v>8912</v>
      </c>
      <c r="J15" s="92">
        <v>7614</v>
      </c>
      <c r="K15" s="92">
        <v>5601</v>
      </c>
      <c r="L15" s="93">
        <v>5270</v>
      </c>
    </row>
    <row r="16" spans="1:12" x14ac:dyDescent="0.2">
      <c r="A16" s="353" t="s">
        <v>620</v>
      </c>
      <c r="B16" s="91">
        <v>38425</v>
      </c>
      <c r="C16" s="92">
        <v>3056</v>
      </c>
      <c r="D16" s="92">
        <v>3876</v>
      </c>
      <c r="E16" s="92">
        <v>4924</v>
      </c>
      <c r="F16" s="92">
        <v>3290</v>
      </c>
      <c r="G16" s="92">
        <v>2520</v>
      </c>
      <c r="H16" s="92">
        <v>2756</v>
      </c>
      <c r="I16" s="92">
        <v>6554</v>
      </c>
      <c r="J16" s="92">
        <v>6164</v>
      </c>
      <c r="K16" s="92">
        <v>4540</v>
      </c>
      <c r="L16" s="93">
        <v>745</v>
      </c>
    </row>
    <row r="17" spans="1:12" ht="14.25" customHeight="1" x14ac:dyDescent="0.2">
      <c r="A17" s="353" t="s">
        <v>621</v>
      </c>
      <c r="B17" s="91">
        <v>18391</v>
      </c>
      <c r="C17" s="92">
        <v>2575</v>
      </c>
      <c r="D17" s="92">
        <v>2714</v>
      </c>
      <c r="E17" s="92">
        <v>2789</v>
      </c>
      <c r="F17" s="92">
        <v>1788</v>
      </c>
      <c r="G17" s="92">
        <v>1174</v>
      </c>
      <c r="H17" s="92">
        <v>1109</v>
      </c>
      <c r="I17" s="92">
        <v>1919</v>
      </c>
      <c r="J17" s="92">
        <v>1192</v>
      </c>
      <c r="K17" s="92">
        <v>813</v>
      </c>
      <c r="L17" s="93">
        <v>2318</v>
      </c>
    </row>
    <row r="18" spans="1:12" ht="14.25" customHeight="1" x14ac:dyDescent="0.2">
      <c r="A18" s="353" t="s">
        <v>622</v>
      </c>
      <c r="B18" s="91">
        <v>5415</v>
      </c>
      <c r="C18" s="92">
        <v>473</v>
      </c>
      <c r="D18" s="92">
        <v>551</v>
      </c>
      <c r="E18" s="92">
        <v>628</v>
      </c>
      <c r="F18" s="92">
        <v>201</v>
      </c>
      <c r="G18" s="92">
        <v>174</v>
      </c>
      <c r="H18" s="92">
        <v>236</v>
      </c>
      <c r="I18" s="92">
        <v>439</v>
      </c>
      <c r="J18" s="92">
        <v>258</v>
      </c>
      <c r="K18" s="92">
        <v>248</v>
      </c>
      <c r="L18" s="93">
        <v>2207</v>
      </c>
    </row>
    <row r="19" spans="1:12" x14ac:dyDescent="0.2">
      <c r="A19" s="353" t="s">
        <v>623</v>
      </c>
      <c r="B19" s="91">
        <v>14620</v>
      </c>
      <c r="C19" s="92">
        <v>840</v>
      </c>
      <c r="D19" s="92">
        <v>1134</v>
      </c>
      <c r="E19" s="92">
        <v>1722</v>
      </c>
      <c r="F19" s="92">
        <v>2698</v>
      </c>
      <c r="G19" s="92">
        <v>1277</v>
      </c>
      <c r="H19" s="92">
        <v>941</v>
      </c>
      <c r="I19" s="92">
        <v>2089</v>
      </c>
      <c r="J19" s="92">
        <v>2033</v>
      </c>
      <c r="K19" s="92">
        <v>1455</v>
      </c>
      <c r="L19" s="93">
        <v>431</v>
      </c>
    </row>
    <row r="20" spans="1:12" x14ac:dyDescent="0.2">
      <c r="A20" s="351"/>
      <c r="B20" s="91" t="s">
        <v>53</v>
      </c>
      <c r="C20" s="92" t="s">
        <v>53</v>
      </c>
      <c r="D20" s="92" t="s">
        <v>53</v>
      </c>
      <c r="E20" s="92" t="s">
        <v>53</v>
      </c>
      <c r="F20" s="92" t="s">
        <v>53</v>
      </c>
      <c r="G20" s="92" t="s">
        <v>53</v>
      </c>
      <c r="H20" s="92" t="s">
        <v>53</v>
      </c>
      <c r="I20" s="92" t="s">
        <v>53</v>
      </c>
      <c r="J20" s="92" t="s">
        <v>53</v>
      </c>
      <c r="K20" s="92" t="s">
        <v>53</v>
      </c>
      <c r="L20" s="93" t="s">
        <v>53</v>
      </c>
    </row>
    <row r="21" spans="1:12" ht="12" x14ac:dyDescent="0.25">
      <c r="A21" s="352" t="s">
        <v>128</v>
      </c>
      <c r="B21" s="91" t="s">
        <v>53</v>
      </c>
      <c r="C21" s="92" t="s">
        <v>53</v>
      </c>
      <c r="D21" s="92" t="s">
        <v>53</v>
      </c>
      <c r="E21" s="92" t="s">
        <v>53</v>
      </c>
      <c r="F21" s="92" t="s">
        <v>53</v>
      </c>
      <c r="G21" s="92" t="s">
        <v>53</v>
      </c>
      <c r="H21" s="92" t="s">
        <v>53</v>
      </c>
      <c r="I21" s="92" t="s">
        <v>53</v>
      </c>
      <c r="J21" s="92" t="s">
        <v>53</v>
      </c>
      <c r="K21" s="92" t="s">
        <v>53</v>
      </c>
      <c r="L21" s="93" t="s">
        <v>53</v>
      </c>
    </row>
    <row r="22" spans="1:12" x14ac:dyDescent="0.2">
      <c r="A22" s="351" t="s">
        <v>127</v>
      </c>
      <c r="B22" s="91">
        <v>153625</v>
      </c>
      <c r="C22" s="92">
        <v>14289</v>
      </c>
      <c r="D22" s="92">
        <v>16988</v>
      </c>
      <c r="E22" s="92">
        <v>20973</v>
      </c>
      <c r="F22" s="92">
        <v>15856</v>
      </c>
      <c r="G22" s="92">
        <v>9603</v>
      </c>
      <c r="H22" s="92">
        <v>9453</v>
      </c>
      <c r="I22" s="92">
        <v>21886</v>
      </c>
      <c r="J22" s="92">
        <v>19879</v>
      </c>
      <c r="K22" s="92">
        <v>14004</v>
      </c>
      <c r="L22" s="93">
        <v>10694</v>
      </c>
    </row>
    <row r="23" spans="1:12" x14ac:dyDescent="0.2">
      <c r="A23" s="353" t="s">
        <v>661</v>
      </c>
      <c r="B23" s="91">
        <v>12087</v>
      </c>
      <c r="C23" s="92">
        <v>62</v>
      </c>
      <c r="D23" s="92">
        <v>441</v>
      </c>
      <c r="E23" s="92">
        <v>723</v>
      </c>
      <c r="F23" s="92">
        <v>562</v>
      </c>
      <c r="G23" s="92">
        <v>400</v>
      </c>
      <c r="H23" s="92">
        <v>386</v>
      </c>
      <c r="I23" s="92">
        <v>1313</v>
      </c>
      <c r="J23" s="92">
        <v>1935</v>
      </c>
      <c r="K23" s="92">
        <v>2213</v>
      </c>
      <c r="L23" s="93">
        <v>4052</v>
      </c>
    </row>
    <row r="24" spans="1:12" x14ac:dyDescent="0.2">
      <c r="A24" s="353" t="s">
        <v>662</v>
      </c>
      <c r="B24" s="12" t="s">
        <v>97</v>
      </c>
      <c r="C24" s="24" t="s">
        <v>97</v>
      </c>
      <c r="D24" s="24" t="s">
        <v>97</v>
      </c>
      <c r="E24" s="24" t="s">
        <v>97</v>
      </c>
      <c r="F24" s="23">
        <v>37.9</v>
      </c>
      <c r="G24" s="23">
        <v>49.5</v>
      </c>
      <c r="H24" s="23">
        <v>54.4</v>
      </c>
      <c r="I24" s="23">
        <v>53.5</v>
      </c>
      <c r="J24" s="23">
        <v>49.5</v>
      </c>
      <c r="K24" s="23">
        <v>36.1</v>
      </c>
      <c r="L24" s="61">
        <v>11.1</v>
      </c>
    </row>
    <row r="25" spans="1:12" x14ac:dyDescent="0.2">
      <c r="A25" s="353" t="s">
        <v>663</v>
      </c>
      <c r="B25" s="91">
        <v>141538</v>
      </c>
      <c r="C25" s="92">
        <v>14227</v>
      </c>
      <c r="D25" s="92">
        <v>16547</v>
      </c>
      <c r="E25" s="92">
        <v>20250</v>
      </c>
      <c r="F25" s="92">
        <v>15294</v>
      </c>
      <c r="G25" s="92">
        <v>9203</v>
      </c>
      <c r="H25" s="92">
        <v>9067</v>
      </c>
      <c r="I25" s="92">
        <v>20573</v>
      </c>
      <c r="J25" s="92">
        <v>17944</v>
      </c>
      <c r="K25" s="92">
        <v>11791</v>
      </c>
      <c r="L25" s="93">
        <v>6642</v>
      </c>
    </row>
    <row r="26" spans="1:12" x14ac:dyDescent="0.2">
      <c r="A26" s="353" t="s">
        <v>662</v>
      </c>
      <c r="B26" s="12" t="s">
        <v>97</v>
      </c>
      <c r="C26" s="24" t="s">
        <v>97</v>
      </c>
      <c r="D26" s="24" t="s">
        <v>97</v>
      </c>
      <c r="E26" s="24" t="s">
        <v>97</v>
      </c>
      <c r="F26" s="23">
        <v>52.3</v>
      </c>
      <c r="G26" s="23">
        <v>69.5</v>
      </c>
      <c r="H26" s="23">
        <v>71.8</v>
      </c>
      <c r="I26" s="23">
        <v>76.8</v>
      </c>
      <c r="J26" s="23">
        <v>77.7</v>
      </c>
      <c r="K26" s="23">
        <v>62.8</v>
      </c>
      <c r="L26" s="61">
        <v>27.8</v>
      </c>
    </row>
    <row r="27" spans="1:12" x14ac:dyDescent="0.2">
      <c r="A27" s="351" t="s">
        <v>134</v>
      </c>
      <c r="B27" s="12" t="s">
        <v>53</v>
      </c>
      <c r="C27" s="24" t="s">
        <v>53</v>
      </c>
      <c r="D27" s="24" t="s">
        <v>53</v>
      </c>
      <c r="E27" s="24" t="s">
        <v>53</v>
      </c>
      <c r="F27" s="24" t="s">
        <v>53</v>
      </c>
      <c r="G27" s="24" t="s">
        <v>53</v>
      </c>
      <c r="H27" s="24" t="s">
        <v>53</v>
      </c>
      <c r="I27" s="24" t="s">
        <v>53</v>
      </c>
      <c r="J27" s="24" t="s">
        <v>53</v>
      </c>
      <c r="K27" s="24" t="s">
        <v>53</v>
      </c>
      <c r="L27" s="25" t="s">
        <v>53</v>
      </c>
    </row>
    <row r="28" spans="1:12" x14ac:dyDescent="0.2">
      <c r="A28" s="353" t="s">
        <v>188</v>
      </c>
      <c r="B28" s="91">
        <v>76851</v>
      </c>
      <c r="C28" s="92">
        <v>6944</v>
      </c>
      <c r="D28" s="92">
        <v>8275</v>
      </c>
      <c r="E28" s="92">
        <v>10063</v>
      </c>
      <c r="F28" s="92">
        <v>7977</v>
      </c>
      <c r="G28" s="92">
        <v>5145</v>
      </c>
      <c r="H28" s="92">
        <v>5042</v>
      </c>
      <c r="I28" s="92">
        <v>11001</v>
      </c>
      <c r="J28" s="92">
        <v>9647</v>
      </c>
      <c r="K28" s="92">
        <v>7056</v>
      </c>
      <c r="L28" s="93">
        <v>5701</v>
      </c>
    </row>
    <row r="29" spans="1:12" x14ac:dyDescent="0.2">
      <c r="A29" s="353" t="s">
        <v>661</v>
      </c>
      <c r="B29" s="91">
        <v>6093</v>
      </c>
      <c r="C29" s="92">
        <v>24</v>
      </c>
      <c r="D29" s="92">
        <v>173</v>
      </c>
      <c r="E29" s="92">
        <v>329</v>
      </c>
      <c r="F29" s="92">
        <v>258</v>
      </c>
      <c r="G29" s="92">
        <v>184</v>
      </c>
      <c r="H29" s="92">
        <v>180</v>
      </c>
      <c r="I29" s="92">
        <v>624</v>
      </c>
      <c r="J29" s="92">
        <v>937</v>
      </c>
      <c r="K29" s="92">
        <v>1111</v>
      </c>
      <c r="L29" s="93">
        <v>2273</v>
      </c>
    </row>
    <row r="30" spans="1:12" x14ac:dyDescent="0.2">
      <c r="A30" s="353" t="s">
        <v>662</v>
      </c>
      <c r="B30" s="12" t="s">
        <v>97</v>
      </c>
      <c r="C30" s="24" t="s">
        <v>97</v>
      </c>
      <c r="D30" s="24" t="s">
        <v>97</v>
      </c>
      <c r="E30" s="24" t="s">
        <v>97</v>
      </c>
      <c r="F30" s="23">
        <v>37.6</v>
      </c>
      <c r="G30" s="23">
        <v>40.200000000000003</v>
      </c>
      <c r="H30" s="23">
        <v>41.7</v>
      </c>
      <c r="I30" s="23">
        <v>46.8</v>
      </c>
      <c r="J30" s="23">
        <v>42.9</v>
      </c>
      <c r="K30" s="23">
        <v>33.299999999999997</v>
      </c>
      <c r="L30" s="61">
        <v>7.8</v>
      </c>
    </row>
    <row r="31" spans="1:12" x14ac:dyDescent="0.2">
      <c r="A31" s="353" t="s">
        <v>663</v>
      </c>
      <c r="B31" s="91">
        <v>70758</v>
      </c>
      <c r="C31" s="92">
        <v>6920</v>
      </c>
      <c r="D31" s="92">
        <v>8102</v>
      </c>
      <c r="E31" s="92">
        <v>9734</v>
      </c>
      <c r="F31" s="92">
        <v>7719</v>
      </c>
      <c r="G31" s="92">
        <v>4961</v>
      </c>
      <c r="H31" s="92">
        <v>4862</v>
      </c>
      <c r="I31" s="92">
        <v>10377</v>
      </c>
      <c r="J31" s="92">
        <v>8710</v>
      </c>
      <c r="K31" s="92">
        <v>5945</v>
      </c>
      <c r="L31" s="93">
        <v>3428</v>
      </c>
    </row>
    <row r="32" spans="1:12" x14ac:dyDescent="0.2">
      <c r="A32" s="354" t="s">
        <v>662</v>
      </c>
      <c r="B32" s="58" t="s">
        <v>97</v>
      </c>
      <c r="C32" s="59" t="s">
        <v>97</v>
      </c>
      <c r="D32" s="59" t="s">
        <v>97</v>
      </c>
      <c r="E32" s="59" t="s">
        <v>97</v>
      </c>
      <c r="F32" s="22">
        <v>48.1</v>
      </c>
      <c r="G32" s="22">
        <v>60.3</v>
      </c>
      <c r="H32" s="22">
        <v>62</v>
      </c>
      <c r="I32" s="22">
        <v>67.3</v>
      </c>
      <c r="J32" s="22">
        <v>69.400000000000006</v>
      </c>
      <c r="K32" s="22">
        <v>54.7</v>
      </c>
      <c r="L32" s="71">
        <v>21.1</v>
      </c>
    </row>
    <row r="33" spans="1:1" x14ac:dyDescent="0.2">
      <c r="A33" s="18" t="s">
        <v>96</v>
      </c>
    </row>
    <row r="35" spans="1:1" x14ac:dyDescent="0.2">
      <c r="A35" s="18" t="s">
        <v>47</v>
      </c>
    </row>
  </sheetData>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1"/>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3.8" x14ac:dyDescent="0.25"/>
  <cols>
    <col min="1" max="1" width="38.109375" style="19" customWidth="1"/>
    <col min="2" max="12" width="11.6640625" style="19" customWidth="1"/>
    <col min="13" max="16384" width="9.109375" style="19"/>
  </cols>
  <sheetData>
    <row r="1" spans="1:12" s="408" customFormat="1" ht="0.9" customHeight="1" x14ac:dyDescent="0.25">
      <c r="A1" s="404" t="s">
        <v>826</v>
      </c>
    </row>
    <row r="2" spans="1:12" s="18" customFormat="1" ht="11.4" x14ac:dyDescent="0.2">
      <c r="A2" s="18" t="s">
        <v>225</v>
      </c>
    </row>
    <row r="3" spans="1:12" s="18" customFormat="1" ht="11.4" x14ac:dyDescent="0.2">
      <c r="A3" s="18" t="s">
        <v>829</v>
      </c>
    </row>
    <row r="4" spans="1:12" s="18" customFormat="1" ht="10.5" customHeight="1" x14ac:dyDescent="0.2"/>
    <row r="5" spans="1:12" s="18" customFormat="1" ht="24.75" customHeight="1" x14ac:dyDescent="0.2">
      <c r="A5" s="457" t="s">
        <v>156</v>
      </c>
      <c r="B5" s="460" t="s">
        <v>0</v>
      </c>
      <c r="C5" s="463" t="s">
        <v>242</v>
      </c>
      <c r="D5" s="463"/>
      <c r="E5" s="463"/>
      <c r="F5" s="463"/>
      <c r="G5" s="463"/>
      <c r="H5" s="463"/>
      <c r="I5" s="463"/>
      <c r="J5" s="463"/>
      <c r="K5" s="464"/>
      <c r="L5" s="454" t="s">
        <v>5</v>
      </c>
    </row>
    <row r="6" spans="1:12" s="18" customFormat="1" ht="30" customHeight="1" x14ac:dyDescent="0.3">
      <c r="A6" s="458"/>
      <c r="B6" s="461"/>
      <c r="C6" s="460" t="s">
        <v>0</v>
      </c>
      <c r="D6" s="466" t="s">
        <v>141</v>
      </c>
      <c r="E6" s="467"/>
      <c r="F6" s="468"/>
      <c r="G6" s="469" t="s">
        <v>135</v>
      </c>
      <c r="H6" s="463"/>
      <c r="I6" s="464"/>
      <c r="J6" s="454" t="s">
        <v>3</v>
      </c>
      <c r="K6" s="454" t="s">
        <v>98</v>
      </c>
      <c r="L6" s="455"/>
    </row>
    <row r="7" spans="1:12" s="18" customFormat="1" ht="65.25" customHeight="1" x14ac:dyDescent="0.2">
      <c r="A7" s="459"/>
      <c r="B7" s="462"/>
      <c r="C7" s="465"/>
      <c r="D7" s="6" t="s">
        <v>164</v>
      </c>
      <c r="E7" s="35" t="s">
        <v>45</v>
      </c>
      <c r="F7" s="6" t="s">
        <v>165</v>
      </c>
      <c r="G7" s="33" t="s">
        <v>1</v>
      </c>
      <c r="H7" s="33" t="s">
        <v>153</v>
      </c>
      <c r="I7" s="32" t="s">
        <v>2</v>
      </c>
      <c r="J7" s="465"/>
      <c r="K7" s="465"/>
      <c r="L7" s="456"/>
    </row>
    <row r="8" spans="1:12" s="18" customFormat="1" ht="12" x14ac:dyDescent="0.25">
      <c r="A8" s="134" t="s">
        <v>299</v>
      </c>
      <c r="B8" s="4" t="s">
        <v>53</v>
      </c>
      <c r="C8" s="3" t="s">
        <v>53</v>
      </c>
      <c r="D8" s="3" t="s">
        <v>53</v>
      </c>
      <c r="E8" s="3" t="s">
        <v>53</v>
      </c>
      <c r="F8" s="3" t="s">
        <v>53</v>
      </c>
      <c r="G8" s="3" t="s">
        <v>53</v>
      </c>
      <c r="H8" s="3" t="s">
        <v>53</v>
      </c>
      <c r="I8" s="3" t="s">
        <v>53</v>
      </c>
      <c r="J8" s="3" t="s">
        <v>53</v>
      </c>
      <c r="K8" s="3" t="s">
        <v>53</v>
      </c>
      <c r="L8" s="5" t="s">
        <v>53</v>
      </c>
    </row>
    <row r="9" spans="1:12" s="18" customFormat="1" ht="11.4" x14ac:dyDescent="0.2">
      <c r="A9" s="137" t="s">
        <v>186</v>
      </c>
      <c r="B9" s="84">
        <v>42026</v>
      </c>
      <c r="C9" s="72">
        <v>39409</v>
      </c>
      <c r="D9" s="72">
        <v>15444</v>
      </c>
      <c r="E9" s="72">
        <v>1871</v>
      </c>
      <c r="F9" s="72">
        <v>1739</v>
      </c>
      <c r="G9" s="72">
        <v>11006</v>
      </c>
      <c r="H9" s="72">
        <v>1279</v>
      </c>
      <c r="I9" s="72">
        <v>2122</v>
      </c>
      <c r="J9" s="72">
        <v>4745</v>
      </c>
      <c r="K9" s="72">
        <v>1203</v>
      </c>
      <c r="L9" s="73">
        <v>2617</v>
      </c>
    </row>
    <row r="10" spans="1:12" x14ac:dyDescent="0.25">
      <c r="A10" s="136" t="s">
        <v>300</v>
      </c>
      <c r="B10" s="84">
        <v>34199</v>
      </c>
      <c r="C10" s="72">
        <v>32110</v>
      </c>
      <c r="D10" s="72">
        <v>13004</v>
      </c>
      <c r="E10" s="72">
        <v>1756</v>
      </c>
      <c r="F10" s="72">
        <v>1512</v>
      </c>
      <c r="G10" s="72">
        <v>9405</v>
      </c>
      <c r="H10" s="72">
        <v>905</v>
      </c>
      <c r="I10" s="72">
        <v>1414</v>
      </c>
      <c r="J10" s="72">
        <v>3295</v>
      </c>
      <c r="K10" s="72">
        <v>819</v>
      </c>
      <c r="L10" s="73">
        <v>2089</v>
      </c>
    </row>
    <row r="11" spans="1:12" x14ac:dyDescent="0.25">
      <c r="A11" s="136" t="s">
        <v>301</v>
      </c>
      <c r="B11" s="84">
        <v>22810</v>
      </c>
      <c r="C11" s="72">
        <v>21525</v>
      </c>
      <c r="D11" s="72">
        <v>7429</v>
      </c>
      <c r="E11" s="72">
        <v>915</v>
      </c>
      <c r="F11" s="72">
        <v>857</v>
      </c>
      <c r="G11" s="72">
        <v>6910</v>
      </c>
      <c r="H11" s="72">
        <v>719</v>
      </c>
      <c r="I11" s="72">
        <v>1085</v>
      </c>
      <c r="J11" s="72">
        <v>2916</v>
      </c>
      <c r="K11" s="72">
        <v>694</v>
      </c>
      <c r="L11" s="73">
        <v>1285</v>
      </c>
    </row>
    <row r="12" spans="1:12" x14ac:dyDescent="0.25">
      <c r="A12" s="136" t="s">
        <v>302</v>
      </c>
      <c r="B12" s="84">
        <v>3741</v>
      </c>
      <c r="C12" s="72">
        <v>3435</v>
      </c>
      <c r="D12" s="72">
        <v>1832</v>
      </c>
      <c r="E12" s="72">
        <v>231</v>
      </c>
      <c r="F12" s="72">
        <v>259</v>
      </c>
      <c r="G12" s="72">
        <v>799</v>
      </c>
      <c r="H12" s="72">
        <v>51</v>
      </c>
      <c r="I12" s="72">
        <v>77</v>
      </c>
      <c r="J12" s="72">
        <v>145</v>
      </c>
      <c r="K12" s="72">
        <v>41</v>
      </c>
      <c r="L12" s="73">
        <v>306</v>
      </c>
    </row>
    <row r="13" spans="1:12" x14ac:dyDescent="0.25">
      <c r="A13" s="136" t="s">
        <v>303</v>
      </c>
      <c r="B13" s="84">
        <v>7648</v>
      </c>
      <c r="C13" s="72">
        <v>7150</v>
      </c>
      <c r="D13" s="72">
        <v>3743</v>
      </c>
      <c r="E13" s="72">
        <v>610</v>
      </c>
      <c r="F13" s="72">
        <v>396</v>
      </c>
      <c r="G13" s="72">
        <v>1696</v>
      </c>
      <c r="H13" s="72">
        <v>135</v>
      </c>
      <c r="I13" s="72">
        <v>252</v>
      </c>
      <c r="J13" s="72">
        <v>234</v>
      </c>
      <c r="K13" s="72">
        <v>84</v>
      </c>
      <c r="L13" s="73">
        <v>498</v>
      </c>
    </row>
    <row r="14" spans="1:12" x14ac:dyDescent="0.25">
      <c r="A14" s="136" t="s">
        <v>304</v>
      </c>
      <c r="B14" s="84">
        <v>7827</v>
      </c>
      <c r="C14" s="72">
        <v>7299</v>
      </c>
      <c r="D14" s="72">
        <v>2440</v>
      </c>
      <c r="E14" s="72">
        <v>115</v>
      </c>
      <c r="F14" s="72">
        <v>227</v>
      </c>
      <c r="G14" s="72">
        <v>1601</v>
      </c>
      <c r="H14" s="72">
        <v>374</v>
      </c>
      <c r="I14" s="72">
        <v>708</v>
      </c>
      <c r="J14" s="72">
        <v>1450</v>
      </c>
      <c r="K14" s="72">
        <v>384</v>
      </c>
      <c r="L14" s="73">
        <v>528</v>
      </c>
    </row>
    <row r="15" spans="1:12" x14ac:dyDescent="0.25">
      <c r="A15" s="136" t="s">
        <v>305</v>
      </c>
      <c r="B15" s="84">
        <v>6158</v>
      </c>
      <c r="C15" s="72">
        <v>5780</v>
      </c>
      <c r="D15" s="72">
        <v>1846</v>
      </c>
      <c r="E15" s="72">
        <v>73</v>
      </c>
      <c r="F15" s="72">
        <v>155</v>
      </c>
      <c r="G15" s="72">
        <v>1258</v>
      </c>
      <c r="H15" s="72">
        <v>326</v>
      </c>
      <c r="I15" s="72">
        <v>601</v>
      </c>
      <c r="J15" s="72">
        <v>1187</v>
      </c>
      <c r="K15" s="72">
        <v>334</v>
      </c>
      <c r="L15" s="73">
        <v>378</v>
      </c>
    </row>
    <row r="16" spans="1:12" x14ac:dyDescent="0.25">
      <c r="A16" s="136" t="s">
        <v>281</v>
      </c>
      <c r="B16" s="84">
        <v>3754</v>
      </c>
      <c r="C16" s="72">
        <v>3500</v>
      </c>
      <c r="D16" s="72">
        <v>1074</v>
      </c>
      <c r="E16" s="72">
        <v>50</v>
      </c>
      <c r="F16" s="72">
        <v>99</v>
      </c>
      <c r="G16" s="72">
        <v>714</v>
      </c>
      <c r="H16" s="72">
        <v>149</v>
      </c>
      <c r="I16" s="72">
        <v>308</v>
      </c>
      <c r="J16" s="72">
        <v>854</v>
      </c>
      <c r="K16" s="72">
        <v>252</v>
      </c>
      <c r="L16" s="73">
        <v>254</v>
      </c>
    </row>
    <row r="17" spans="1:12" x14ac:dyDescent="0.25">
      <c r="A17" s="136" t="s">
        <v>306</v>
      </c>
      <c r="B17" s="84">
        <v>442</v>
      </c>
      <c r="C17" s="72">
        <v>427</v>
      </c>
      <c r="D17" s="72">
        <v>182</v>
      </c>
      <c r="E17" s="72">
        <v>0</v>
      </c>
      <c r="F17" s="72">
        <v>3</v>
      </c>
      <c r="G17" s="72">
        <v>112</v>
      </c>
      <c r="H17" s="72">
        <v>19</v>
      </c>
      <c r="I17" s="72">
        <v>31</v>
      </c>
      <c r="J17" s="72">
        <v>74</v>
      </c>
      <c r="K17" s="72">
        <v>6</v>
      </c>
      <c r="L17" s="73">
        <v>15</v>
      </c>
    </row>
    <row r="18" spans="1:12" x14ac:dyDescent="0.25">
      <c r="A18" s="136" t="s">
        <v>282</v>
      </c>
      <c r="B18" s="84">
        <v>2404</v>
      </c>
      <c r="C18" s="72">
        <v>2280</v>
      </c>
      <c r="D18" s="72">
        <v>772</v>
      </c>
      <c r="E18" s="72">
        <v>23</v>
      </c>
      <c r="F18" s="72">
        <v>56</v>
      </c>
      <c r="G18" s="72">
        <v>544</v>
      </c>
      <c r="H18" s="72">
        <v>177</v>
      </c>
      <c r="I18" s="72">
        <v>293</v>
      </c>
      <c r="J18" s="72">
        <v>333</v>
      </c>
      <c r="K18" s="72">
        <v>82</v>
      </c>
      <c r="L18" s="73">
        <v>124</v>
      </c>
    </row>
    <row r="19" spans="1:12" x14ac:dyDescent="0.25">
      <c r="A19" s="136" t="s">
        <v>306</v>
      </c>
      <c r="B19" s="84">
        <v>629</v>
      </c>
      <c r="C19" s="72">
        <v>615</v>
      </c>
      <c r="D19" s="72">
        <v>243</v>
      </c>
      <c r="E19" s="72">
        <v>1</v>
      </c>
      <c r="F19" s="72">
        <v>12</v>
      </c>
      <c r="G19" s="72">
        <v>196</v>
      </c>
      <c r="H19" s="72">
        <v>31</v>
      </c>
      <c r="I19" s="72">
        <v>65</v>
      </c>
      <c r="J19" s="72">
        <v>61</v>
      </c>
      <c r="K19" s="72">
        <v>6</v>
      </c>
      <c r="L19" s="73">
        <v>14</v>
      </c>
    </row>
    <row r="20" spans="1:12" x14ac:dyDescent="0.25">
      <c r="A20" s="136"/>
      <c r="B20" s="20" t="s">
        <v>53</v>
      </c>
      <c r="C20" s="37" t="s">
        <v>53</v>
      </c>
      <c r="D20" s="37" t="s">
        <v>53</v>
      </c>
      <c r="E20" s="37" t="s">
        <v>53</v>
      </c>
      <c r="F20" s="37" t="s">
        <v>53</v>
      </c>
      <c r="G20" s="37" t="s">
        <v>53</v>
      </c>
      <c r="H20" s="37" t="s">
        <v>53</v>
      </c>
      <c r="I20" s="37" t="s">
        <v>53</v>
      </c>
      <c r="J20" s="37" t="s">
        <v>53</v>
      </c>
      <c r="K20" s="37" t="s">
        <v>53</v>
      </c>
      <c r="L20" s="27" t="s">
        <v>53</v>
      </c>
    </row>
    <row r="21" spans="1:12" x14ac:dyDescent="0.25">
      <c r="A21" s="138" t="s">
        <v>108</v>
      </c>
      <c r="B21" s="84">
        <v>22343</v>
      </c>
      <c r="C21" s="72">
        <v>20855</v>
      </c>
      <c r="D21" s="72">
        <v>8826</v>
      </c>
      <c r="E21" s="72">
        <v>1576</v>
      </c>
      <c r="F21" s="72">
        <v>1215</v>
      </c>
      <c r="G21" s="72">
        <v>5620</v>
      </c>
      <c r="H21" s="72">
        <v>468</v>
      </c>
      <c r="I21" s="72">
        <v>726</v>
      </c>
      <c r="J21" s="72">
        <v>1868</v>
      </c>
      <c r="K21" s="72">
        <v>556</v>
      </c>
      <c r="L21" s="73">
        <v>1488</v>
      </c>
    </row>
    <row r="22" spans="1:12" x14ac:dyDescent="0.25">
      <c r="A22" s="138" t="s">
        <v>109</v>
      </c>
      <c r="B22" s="84">
        <v>8051</v>
      </c>
      <c r="C22" s="72">
        <v>7754</v>
      </c>
      <c r="D22" s="72">
        <v>3096</v>
      </c>
      <c r="E22" s="72">
        <v>97</v>
      </c>
      <c r="F22" s="72">
        <v>152</v>
      </c>
      <c r="G22" s="72">
        <v>3157</v>
      </c>
      <c r="H22" s="72">
        <v>245</v>
      </c>
      <c r="I22" s="72">
        <v>387</v>
      </c>
      <c r="J22" s="72">
        <v>549</v>
      </c>
      <c r="K22" s="72">
        <v>71</v>
      </c>
      <c r="L22" s="73">
        <v>297</v>
      </c>
    </row>
    <row r="23" spans="1:12" x14ac:dyDescent="0.25">
      <c r="A23" s="139"/>
      <c r="B23" s="20" t="s">
        <v>53</v>
      </c>
      <c r="C23" s="37" t="s">
        <v>53</v>
      </c>
      <c r="D23" s="37" t="s">
        <v>53</v>
      </c>
      <c r="E23" s="37" t="s">
        <v>53</v>
      </c>
      <c r="F23" s="37" t="s">
        <v>53</v>
      </c>
      <c r="G23" s="37" t="s">
        <v>53</v>
      </c>
      <c r="H23" s="37" t="s">
        <v>53</v>
      </c>
      <c r="I23" s="37" t="s">
        <v>53</v>
      </c>
      <c r="J23" s="37" t="s">
        <v>53</v>
      </c>
      <c r="K23" s="37" t="s">
        <v>53</v>
      </c>
      <c r="L23" s="27" t="s">
        <v>53</v>
      </c>
    </row>
    <row r="24" spans="1:12" x14ac:dyDescent="0.25">
      <c r="A24" s="138" t="s">
        <v>110</v>
      </c>
      <c r="B24" s="51">
        <v>3.67</v>
      </c>
      <c r="C24" s="52">
        <v>3.67</v>
      </c>
      <c r="D24" s="52">
        <v>3.9</v>
      </c>
      <c r="E24" s="52">
        <v>5.6</v>
      </c>
      <c r="F24" s="52">
        <v>4.51</v>
      </c>
      <c r="G24" s="52">
        <v>3.76</v>
      </c>
      <c r="H24" s="52">
        <v>2.5299999999999998</v>
      </c>
      <c r="I24" s="52">
        <v>2.57</v>
      </c>
      <c r="J24" s="52">
        <v>2.65</v>
      </c>
      <c r="K24" s="52">
        <v>2.71</v>
      </c>
      <c r="L24" s="53">
        <v>3.67</v>
      </c>
    </row>
    <row r="25" spans="1:12" x14ac:dyDescent="0.25">
      <c r="A25" s="140" t="s">
        <v>111</v>
      </c>
      <c r="B25" s="54">
        <v>4.07</v>
      </c>
      <c r="C25" s="55">
        <v>4.07</v>
      </c>
      <c r="D25" s="55">
        <v>4.2</v>
      </c>
      <c r="E25" s="55">
        <v>5.63</v>
      </c>
      <c r="F25" s="55">
        <v>4.7300000000000004</v>
      </c>
      <c r="G25" s="55">
        <v>4.08</v>
      </c>
      <c r="H25" s="55">
        <v>3.07</v>
      </c>
      <c r="I25" s="55">
        <v>3.18</v>
      </c>
      <c r="J25" s="55">
        <v>3.23</v>
      </c>
      <c r="K25" s="55">
        <v>3.4</v>
      </c>
      <c r="L25" s="56">
        <v>4.08</v>
      </c>
    </row>
    <row r="26" spans="1:12" s="408" customFormat="1" ht="0.9" customHeight="1" x14ac:dyDescent="0.25">
      <c r="A26" s="409" t="s">
        <v>278</v>
      </c>
      <c r="B26" s="410"/>
      <c r="C26" s="410"/>
      <c r="D26" s="410"/>
      <c r="E26" s="410"/>
      <c r="F26" s="410"/>
      <c r="G26" s="410"/>
      <c r="H26" s="410"/>
      <c r="I26" s="410"/>
      <c r="J26" s="410"/>
      <c r="K26" s="410"/>
      <c r="L26" s="410"/>
    </row>
    <row r="27" spans="1:12" x14ac:dyDescent="0.25">
      <c r="A27" s="135" t="s">
        <v>154</v>
      </c>
      <c r="B27" s="133"/>
      <c r="C27" s="133"/>
      <c r="D27" s="133"/>
      <c r="E27" s="133"/>
      <c r="F27" s="133"/>
      <c r="G27" s="133"/>
      <c r="H27" s="133"/>
      <c r="I27" s="133"/>
      <c r="J27" s="133"/>
      <c r="K27" s="133"/>
      <c r="L27" s="133"/>
    </row>
    <row r="28" spans="1:12" ht="39.75" customHeight="1" x14ac:dyDescent="0.25">
      <c r="A28" s="453" t="s">
        <v>838</v>
      </c>
      <c r="B28" s="453"/>
      <c r="C28" s="453"/>
      <c r="D28" s="453"/>
      <c r="E28" s="453"/>
      <c r="F28" s="453"/>
      <c r="G28" s="453"/>
      <c r="H28" s="453"/>
      <c r="I28" s="453"/>
      <c r="J28" s="453"/>
      <c r="K28" s="453"/>
      <c r="L28" s="453"/>
    </row>
    <row r="29" spans="1:12" x14ac:dyDescent="0.25">
      <c r="A29" s="18" t="s">
        <v>178</v>
      </c>
    </row>
    <row r="30" spans="1:12" x14ac:dyDescent="0.25">
      <c r="A30" s="18"/>
    </row>
    <row r="31" spans="1:12" x14ac:dyDescent="0.25">
      <c r="A31" s="18" t="s">
        <v>47</v>
      </c>
    </row>
  </sheetData>
  <mergeCells count="10">
    <mergeCell ref="A28:L28"/>
    <mergeCell ref="K6:K7"/>
    <mergeCell ref="A5:A7"/>
    <mergeCell ref="B5:B7"/>
    <mergeCell ref="C6:C7"/>
    <mergeCell ref="J6:J7"/>
    <mergeCell ref="C5:K5"/>
    <mergeCell ref="L5:L7"/>
    <mergeCell ref="D6:F6"/>
    <mergeCell ref="G6:I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dimension ref="A1:I88"/>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0.44140625" style="18" customWidth="1"/>
    <col min="2" max="16384" width="9.109375" style="18"/>
  </cols>
  <sheetData>
    <row r="1" spans="1:9" s="404" customFormat="1" ht="0.9" customHeight="1" x14ac:dyDescent="0.2">
      <c r="A1" s="404" t="s">
        <v>826</v>
      </c>
    </row>
    <row r="2" spans="1:9" x14ac:dyDescent="0.2">
      <c r="A2" s="18" t="s">
        <v>204</v>
      </c>
    </row>
    <row r="3" spans="1:9" x14ac:dyDescent="0.2">
      <c r="A3" s="18" t="s">
        <v>829</v>
      </c>
    </row>
    <row r="5" spans="1:9" ht="15" customHeight="1" x14ac:dyDescent="0.2">
      <c r="A5" s="457" t="s">
        <v>156</v>
      </c>
      <c r="B5" s="489" t="s">
        <v>0</v>
      </c>
      <c r="C5" s="454" t="s">
        <v>49</v>
      </c>
      <c r="D5" s="454" t="s">
        <v>50</v>
      </c>
      <c r="E5" s="454" t="s">
        <v>38</v>
      </c>
      <c r="F5" s="454" t="s">
        <v>39</v>
      </c>
      <c r="G5" s="454" t="s">
        <v>40</v>
      </c>
      <c r="H5" s="454" t="s">
        <v>51</v>
      </c>
      <c r="I5" s="454" t="s">
        <v>52</v>
      </c>
    </row>
    <row r="6" spans="1:9" x14ac:dyDescent="0.2">
      <c r="A6" s="458"/>
      <c r="B6" s="490"/>
      <c r="C6" s="488"/>
      <c r="D6" s="488"/>
      <c r="E6" s="488"/>
      <c r="F6" s="488"/>
      <c r="G6" s="488"/>
      <c r="H6" s="488"/>
      <c r="I6" s="488"/>
    </row>
    <row r="7" spans="1:9" x14ac:dyDescent="0.2">
      <c r="A7" s="492"/>
      <c r="B7" s="491"/>
      <c r="C7" s="488"/>
      <c r="D7" s="488"/>
      <c r="E7" s="488"/>
      <c r="F7" s="488"/>
      <c r="G7" s="488"/>
      <c r="H7" s="488"/>
      <c r="I7" s="488"/>
    </row>
    <row r="8" spans="1:9" ht="12" x14ac:dyDescent="0.25">
      <c r="A8" s="355" t="s">
        <v>93</v>
      </c>
      <c r="B8" s="74">
        <v>21140</v>
      </c>
      <c r="C8" s="75">
        <v>357</v>
      </c>
      <c r="D8" s="75">
        <v>1678</v>
      </c>
      <c r="E8" s="75">
        <v>4194</v>
      </c>
      <c r="F8" s="75">
        <v>5346</v>
      </c>
      <c r="G8" s="75">
        <v>4984</v>
      </c>
      <c r="H8" s="75">
        <v>2928</v>
      </c>
      <c r="I8" s="76">
        <v>1653</v>
      </c>
    </row>
    <row r="9" spans="1:9" ht="12" x14ac:dyDescent="0.25">
      <c r="A9" s="356" t="s">
        <v>53</v>
      </c>
      <c r="B9" s="91" t="s">
        <v>53</v>
      </c>
      <c r="C9" s="92" t="s">
        <v>53</v>
      </c>
      <c r="D9" s="92" t="s">
        <v>53</v>
      </c>
      <c r="E9" s="92" t="s">
        <v>53</v>
      </c>
      <c r="F9" s="92" t="s">
        <v>53</v>
      </c>
      <c r="G9" s="92" t="s">
        <v>53</v>
      </c>
      <c r="H9" s="92" t="s">
        <v>53</v>
      </c>
      <c r="I9" s="93" t="s">
        <v>53</v>
      </c>
    </row>
    <row r="10" spans="1:9" ht="12" x14ac:dyDescent="0.25">
      <c r="A10" s="358" t="s">
        <v>664</v>
      </c>
      <c r="B10" s="91" t="s">
        <v>53</v>
      </c>
      <c r="C10" s="92" t="s">
        <v>53</v>
      </c>
      <c r="D10" s="92" t="s">
        <v>53</v>
      </c>
      <c r="E10" s="92" t="s">
        <v>53</v>
      </c>
      <c r="F10" s="92" t="s">
        <v>53</v>
      </c>
      <c r="G10" s="92" t="s">
        <v>53</v>
      </c>
      <c r="H10" s="92" t="s">
        <v>53</v>
      </c>
      <c r="I10" s="93" t="s">
        <v>53</v>
      </c>
    </row>
    <row r="11" spans="1:9" x14ac:dyDescent="0.2">
      <c r="A11" s="357" t="s">
        <v>665</v>
      </c>
      <c r="B11" s="91">
        <v>2191</v>
      </c>
      <c r="C11" s="92">
        <v>66</v>
      </c>
      <c r="D11" s="92">
        <v>201</v>
      </c>
      <c r="E11" s="92">
        <v>289</v>
      </c>
      <c r="F11" s="92">
        <v>431</v>
      </c>
      <c r="G11" s="92">
        <v>564</v>
      </c>
      <c r="H11" s="92">
        <v>381</v>
      </c>
      <c r="I11" s="93">
        <v>259</v>
      </c>
    </row>
    <row r="12" spans="1:9" x14ac:dyDescent="0.2">
      <c r="A12" s="357" t="s">
        <v>666</v>
      </c>
      <c r="B12" s="91">
        <v>4728</v>
      </c>
      <c r="C12" s="92">
        <v>79</v>
      </c>
      <c r="D12" s="92">
        <v>270</v>
      </c>
      <c r="E12" s="92">
        <v>452</v>
      </c>
      <c r="F12" s="92">
        <v>912</v>
      </c>
      <c r="G12" s="92">
        <v>1487</v>
      </c>
      <c r="H12" s="92">
        <v>974</v>
      </c>
      <c r="I12" s="93">
        <v>554</v>
      </c>
    </row>
    <row r="13" spans="1:9" x14ac:dyDescent="0.2">
      <c r="A13" s="357" t="s">
        <v>667</v>
      </c>
      <c r="B13" s="91">
        <v>3839</v>
      </c>
      <c r="C13" s="92">
        <v>73</v>
      </c>
      <c r="D13" s="92">
        <v>321</v>
      </c>
      <c r="E13" s="92">
        <v>602</v>
      </c>
      <c r="F13" s="92">
        <v>1033</v>
      </c>
      <c r="G13" s="92">
        <v>994</v>
      </c>
      <c r="H13" s="92">
        <v>535</v>
      </c>
      <c r="I13" s="93">
        <v>281</v>
      </c>
    </row>
    <row r="14" spans="1:9" x14ac:dyDescent="0.2">
      <c r="A14" s="357" t="s">
        <v>668</v>
      </c>
      <c r="B14" s="91">
        <v>3672</v>
      </c>
      <c r="C14" s="92">
        <v>57</v>
      </c>
      <c r="D14" s="92">
        <v>335</v>
      </c>
      <c r="E14" s="92">
        <v>1005</v>
      </c>
      <c r="F14" s="92">
        <v>1097</v>
      </c>
      <c r="G14" s="92">
        <v>701</v>
      </c>
      <c r="H14" s="92">
        <v>283</v>
      </c>
      <c r="I14" s="93">
        <v>194</v>
      </c>
    </row>
    <row r="15" spans="1:9" x14ac:dyDescent="0.2">
      <c r="A15" s="357" t="s">
        <v>669</v>
      </c>
      <c r="B15" s="91">
        <v>2714</v>
      </c>
      <c r="C15" s="92">
        <v>32</v>
      </c>
      <c r="D15" s="92">
        <v>278</v>
      </c>
      <c r="E15" s="92">
        <v>809</v>
      </c>
      <c r="F15" s="92">
        <v>764</v>
      </c>
      <c r="G15" s="92">
        <v>438</v>
      </c>
      <c r="H15" s="92">
        <v>259</v>
      </c>
      <c r="I15" s="93">
        <v>134</v>
      </c>
    </row>
    <row r="16" spans="1:9" x14ac:dyDescent="0.2">
      <c r="A16" s="357" t="s">
        <v>670</v>
      </c>
      <c r="B16" s="91">
        <v>1769</v>
      </c>
      <c r="C16" s="92">
        <v>19</v>
      </c>
      <c r="D16" s="92">
        <v>140</v>
      </c>
      <c r="E16" s="92">
        <v>511</v>
      </c>
      <c r="F16" s="92">
        <v>504</v>
      </c>
      <c r="G16" s="92">
        <v>327</v>
      </c>
      <c r="H16" s="92">
        <v>180</v>
      </c>
      <c r="I16" s="93">
        <v>88</v>
      </c>
    </row>
    <row r="17" spans="1:9" x14ac:dyDescent="0.2">
      <c r="A17" s="357" t="s">
        <v>671</v>
      </c>
      <c r="B17" s="91">
        <v>921</v>
      </c>
      <c r="C17" s="92">
        <v>13</v>
      </c>
      <c r="D17" s="92">
        <v>69</v>
      </c>
      <c r="E17" s="92">
        <v>249</v>
      </c>
      <c r="F17" s="92">
        <v>274</v>
      </c>
      <c r="G17" s="92">
        <v>165</v>
      </c>
      <c r="H17" s="92">
        <v>104</v>
      </c>
      <c r="I17" s="93">
        <v>47</v>
      </c>
    </row>
    <row r="18" spans="1:9" x14ac:dyDescent="0.2">
      <c r="A18" s="357" t="s">
        <v>672</v>
      </c>
      <c r="B18" s="91">
        <v>1306</v>
      </c>
      <c r="C18" s="92">
        <v>18</v>
      </c>
      <c r="D18" s="92">
        <v>64</v>
      </c>
      <c r="E18" s="92">
        <v>277</v>
      </c>
      <c r="F18" s="92">
        <v>331</v>
      </c>
      <c r="G18" s="92">
        <v>308</v>
      </c>
      <c r="H18" s="92">
        <v>212</v>
      </c>
      <c r="I18" s="93">
        <v>96</v>
      </c>
    </row>
    <row r="19" spans="1:9" x14ac:dyDescent="0.2">
      <c r="A19" s="47"/>
      <c r="B19" s="12" t="s">
        <v>53</v>
      </c>
      <c r="C19" s="24" t="s">
        <v>53</v>
      </c>
      <c r="D19" s="24" t="s">
        <v>53</v>
      </c>
      <c r="E19" s="24" t="s">
        <v>53</v>
      </c>
      <c r="F19" s="24" t="s">
        <v>53</v>
      </c>
      <c r="G19" s="24" t="s">
        <v>53</v>
      </c>
      <c r="H19" s="24" t="s">
        <v>53</v>
      </c>
      <c r="I19" s="25" t="s">
        <v>53</v>
      </c>
    </row>
    <row r="20" spans="1:9" x14ac:dyDescent="0.2">
      <c r="A20" s="361" t="s">
        <v>673</v>
      </c>
      <c r="B20" s="91">
        <v>80966</v>
      </c>
      <c r="C20" s="92">
        <v>1208</v>
      </c>
      <c r="D20" s="92">
        <v>6349</v>
      </c>
      <c r="E20" s="92">
        <v>18469</v>
      </c>
      <c r="F20" s="92">
        <v>21624</v>
      </c>
      <c r="G20" s="92">
        <v>17660</v>
      </c>
      <c r="H20" s="92">
        <v>10235</v>
      </c>
      <c r="I20" s="93">
        <v>5421</v>
      </c>
    </row>
    <row r="21" spans="1:9" x14ac:dyDescent="0.2">
      <c r="A21" s="362"/>
      <c r="B21" s="91" t="s">
        <v>53</v>
      </c>
      <c r="C21" s="92" t="s">
        <v>53</v>
      </c>
      <c r="D21" s="92" t="s">
        <v>53</v>
      </c>
      <c r="E21" s="92" t="s">
        <v>53</v>
      </c>
      <c r="F21" s="92" t="s">
        <v>53</v>
      </c>
      <c r="G21" s="92" t="s">
        <v>53</v>
      </c>
      <c r="H21" s="92" t="s">
        <v>53</v>
      </c>
      <c r="I21" s="93" t="s">
        <v>53</v>
      </c>
    </row>
    <row r="22" spans="1:9" ht="12" x14ac:dyDescent="0.25">
      <c r="A22" s="363" t="s">
        <v>674</v>
      </c>
      <c r="B22" s="91" t="s">
        <v>53</v>
      </c>
      <c r="C22" s="92" t="s">
        <v>53</v>
      </c>
      <c r="D22" s="92" t="s">
        <v>53</v>
      </c>
      <c r="E22" s="92" t="s">
        <v>53</v>
      </c>
      <c r="F22" s="92" t="s">
        <v>53</v>
      </c>
      <c r="G22" s="92" t="s">
        <v>53</v>
      </c>
      <c r="H22" s="92" t="s">
        <v>53</v>
      </c>
      <c r="I22" s="93" t="s">
        <v>53</v>
      </c>
    </row>
    <row r="23" spans="1:9" ht="12" x14ac:dyDescent="0.25">
      <c r="A23" s="363" t="s">
        <v>675</v>
      </c>
      <c r="B23" s="91" t="s">
        <v>53</v>
      </c>
      <c r="C23" s="92" t="s">
        <v>53</v>
      </c>
      <c r="D23" s="92" t="s">
        <v>53</v>
      </c>
      <c r="E23" s="92" t="s">
        <v>53</v>
      </c>
      <c r="F23" s="92" t="s">
        <v>53</v>
      </c>
      <c r="G23" s="92" t="s">
        <v>53</v>
      </c>
      <c r="H23" s="92" t="s">
        <v>53</v>
      </c>
      <c r="I23" s="93" t="s">
        <v>53</v>
      </c>
    </row>
    <row r="24" spans="1:9" x14ac:dyDescent="0.2">
      <c r="A24" s="361" t="s">
        <v>676</v>
      </c>
      <c r="B24" s="91">
        <v>17613</v>
      </c>
      <c r="C24" s="92">
        <v>310</v>
      </c>
      <c r="D24" s="92">
        <v>1476</v>
      </c>
      <c r="E24" s="92">
        <v>3625</v>
      </c>
      <c r="F24" s="92">
        <v>4497</v>
      </c>
      <c r="G24" s="92">
        <v>4091</v>
      </c>
      <c r="H24" s="92">
        <v>2294</v>
      </c>
      <c r="I24" s="93">
        <v>1320</v>
      </c>
    </row>
    <row r="25" spans="1:9" x14ac:dyDescent="0.2">
      <c r="A25" s="361" t="s">
        <v>677</v>
      </c>
      <c r="B25" s="91">
        <v>14372</v>
      </c>
      <c r="C25" s="92">
        <v>253</v>
      </c>
      <c r="D25" s="92">
        <v>1170</v>
      </c>
      <c r="E25" s="92">
        <v>2690</v>
      </c>
      <c r="F25" s="92">
        <v>3595</v>
      </c>
      <c r="G25" s="92">
        <v>3529</v>
      </c>
      <c r="H25" s="92">
        <v>1966</v>
      </c>
      <c r="I25" s="93">
        <v>1169</v>
      </c>
    </row>
    <row r="26" spans="1:9" x14ac:dyDescent="0.2">
      <c r="A26" s="361" t="s">
        <v>678</v>
      </c>
      <c r="B26" s="91">
        <v>2070</v>
      </c>
      <c r="C26" s="92">
        <v>27</v>
      </c>
      <c r="D26" s="92">
        <v>200</v>
      </c>
      <c r="E26" s="92">
        <v>624</v>
      </c>
      <c r="F26" s="92">
        <v>575</v>
      </c>
      <c r="G26" s="92">
        <v>345</v>
      </c>
      <c r="H26" s="92">
        <v>198</v>
      </c>
      <c r="I26" s="93">
        <v>101</v>
      </c>
    </row>
    <row r="27" spans="1:9" x14ac:dyDescent="0.2">
      <c r="A27" s="361" t="s">
        <v>679</v>
      </c>
      <c r="B27" s="91">
        <v>1171</v>
      </c>
      <c r="C27" s="92">
        <v>30</v>
      </c>
      <c r="D27" s="92">
        <v>106</v>
      </c>
      <c r="E27" s="92">
        <v>311</v>
      </c>
      <c r="F27" s="92">
        <v>327</v>
      </c>
      <c r="G27" s="92">
        <v>217</v>
      </c>
      <c r="H27" s="92">
        <v>130</v>
      </c>
      <c r="I27" s="93">
        <v>50</v>
      </c>
    </row>
    <row r="28" spans="1:9" x14ac:dyDescent="0.2">
      <c r="A28" s="361" t="s">
        <v>680</v>
      </c>
      <c r="B28" s="91">
        <v>3527</v>
      </c>
      <c r="C28" s="92">
        <v>47</v>
      </c>
      <c r="D28" s="92">
        <v>202</v>
      </c>
      <c r="E28" s="92">
        <v>569</v>
      </c>
      <c r="F28" s="92">
        <v>849</v>
      </c>
      <c r="G28" s="92">
        <v>893</v>
      </c>
      <c r="H28" s="92">
        <v>634</v>
      </c>
      <c r="I28" s="93">
        <v>333</v>
      </c>
    </row>
    <row r="29" spans="1:9" x14ac:dyDescent="0.2">
      <c r="A29" s="361" t="s">
        <v>677</v>
      </c>
      <c r="B29" s="91">
        <v>2598</v>
      </c>
      <c r="C29" s="92">
        <v>29</v>
      </c>
      <c r="D29" s="92">
        <v>119</v>
      </c>
      <c r="E29" s="92">
        <v>332</v>
      </c>
      <c r="F29" s="92">
        <v>602</v>
      </c>
      <c r="G29" s="92">
        <v>714</v>
      </c>
      <c r="H29" s="92">
        <v>521</v>
      </c>
      <c r="I29" s="93">
        <v>281</v>
      </c>
    </row>
    <row r="30" spans="1:9" x14ac:dyDescent="0.2">
      <c r="A30" s="361" t="s">
        <v>678</v>
      </c>
      <c r="B30" s="91">
        <v>512</v>
      </c>
      <c r="C30" s="92">
        <v>6</v>
      </c>
      <c r="D30" s="92">
        <v>33</v>
      </c>
      <c r="E30" s="92">
        <v>130</v>
      </c>
      <c r="F30" s="92">
        <v>136</v>
      </c>
      <c r="G30" s="92">
        <v>105</v>
      </c>
      <c r="H30" s="92">
        <v>67</v>
      </c>
      <c r="I30" s="93">
        <v>35</v>
      </c>
    </row>
    <row r="31" spans="1:9" x14ac:dyDescent="0.2">
      <c r="A31" s="361" t="s">
        <v>679</v>
      </c>
      <c r="B31" s="91">
        <v>417</v>
      </c>
      <c r="C31" s="92">
        <v>12</v>
      </c>
      <c r="D31" s="92">
        <v>50</v>
      </c>
      <c r="E31" s="92">
        <v>107</v>
      </c>
      <c r="F31" s="92">
        <v>111</v>
      </c>
      <c r="G31" s="92">
        <v>74</v>
      </c>
      <c r="H31" s="92">
        <v>46</v>
      </c>
      <c r="I31" s="93">
        <v>17</v>
      </c>
    </row>
    <row r="32" spans="1:9" x14ac:dyDescent="0.2">
      <c r="A32" s="359"/>
      <c r="B32" s="91" t="s">
        <v>53</v>
      </c>
      <c r="C32" s="92" t="s">
        <v>53</v>
      </c>
      <c r="D32" s="92" t="s">
        <v>53</v>
      </c>
      <c r="E32" s="92" t="s">
        <v>53</v>
      </c>
      <c r="F32" s="92" t="s">
        <v>53</v>
      </c>
      <c r="G32" s="92" t="s">
        <v>53</v>
      </c>
      <c r="H32" s="92" t="s">
        <v>53</v>
      </c>
      <c r="I32" s="93" t="s">
        <v>53</v>
      </c>
    </row>
    <row r="33" spans="1:9" ht="12" x14ac:dyDescent="0.25">
      <c r="A33" s="363" t="s">
        <v>681</v>
      </c>
      <c r="B33" s="91" t="s">
        <v>53</v>
      </c>
      <c r="C33" s="92" t="s">
        <v>53</v>
      </c>
      <c r="D33" s="92" t="s">
        <v>53</v>
      </c>
      <c r="E33" s="92" t="s">
        <v>53</v>
      </c>
      <c r="F33" s="92" t="s">
        <v>53</v>
      </c>
      <c r="G33" s="92" t="s">
        <v>53</v>
      </c>
      <c r="H33" s="92" t="s">
        <v>53</v>
      </c>
      <c r="I33" s="93" t="s">
        <v>53</v>
      </c>
    </row>
    <row r="34" spans="1:9" ht="12" x14ac:dyDescent="0.25">
      <c r="A34" s="363" t="s">
        <v>682</v>
      </c>
      <c r="B34" s="91" t="s">
        <v>53</v>
      </c>
      <c r="C34" s="92" t="s">
        <v>53</v>
      </c>
      <c r="D34" s="92" t="s">
        <v>53</v>
      </c>
      <c r="E34" s="92" t="s">
        <v>53</v>
      </c>
      <c r="F34" s="92" t="s">
        <v>53</v>
      </c>
      <c r="G34" s="92" t="s">
        <v>53</v>
      </c>
      <c r="H34" s="92" t="s">
        <v>53</v>
      </c>
      <c r="I34" s="93" t="s">
        <v>53</v>
      </c>
    </row>
    <row r="35" spans="1:9" ht="12" x14ac:dyDescent="0.25">
      <c r="A35" s="363" t="s">
        <v>683</v>
      </c>
      <c r="B35" s="91" t="s">
        <v>53</v>
      </c>
      <c r="C35" s="92" t="s">
        <v>53</v>
      </c>
      <c r="D35" s="92" t="s">
        <v>53</v>
      </c>
      <c r="E35" s="92" t="s">
        <v>53</v>
      </c>
      <c r="F35" s="92" t="s">
        <v>53</v>
      </c>
      <c r="G35" s="92" t="s">
        <v>53</v>
      </c>
      <c r="H35" s="92" t="s">
        <v>53</v>
      </c>
      <c r="I35" s="93" t="s">
        <v>53</v>
      </c>
    </row>
    <row r="36" spans="1:9" x14ac:dyDescent="0.2">
      <c r="A36" s="361" t="s">
        <v>684</v>
      </c>
      <c r="B36" s="91">
        <v>12227</v>
      </c>
      <c r="C36" s="92">
        <v>216</v>
      </c>
      <c r="D36" s="92">
        <v>1093</v>
      </c>
      <c r="E36" s="92">
        <v>2760</v>
      </c>
      <c r="F36" s="92">
        <v>3323</v>
      </c>
      <c r="G36" s="92">
        <v>2892</v>
      </c>
      <c r="H36" s="92">
        <v>1402</v>
      </c>
      <c r="I36" s="93">
        <v>541</v>
      </c>
    </row>
    <row r="37" spans="1:9" x14ac:dyDescent="0.2">
      <c r="A37" s="361" t="s">
        <v>685</v>
      </c>
      <c r="B37" s="91">
        <v>4342</v>
      </c>
      <c r="C37" s="92">
        <v>17</v>
      </c>
      <c r="D37" s="92">
        <v>205</v>
      </c>
      <c r="E37" s="92">
        <v>858</v>
      </c>
      <c r="F37" s="92">
        <v>1306</v>
      </c>
      <c r="G37" s="92">
        <v>1208</v>
      </c>
      <c r="H37" s="92">
        <v>550</v>
      </c>
      <c r="I37" s="93">
        <v>198</v>
      </c>
    </row>
    <row r="38" spans="1:9" x14ac:dyDescent="0.2">
      <c r="A38" s="361" t="s">
        <v>686</v>
      </c>
      <c r="B38" s="91">
        <v>1894</v>
      </c>
      <c r="C38" s="92">
        <v>17</v>
      </c>
      <c r="D38" s="92">
        <v>161</v>
      </c>
      <c r="E38" s="92">
        <v>472</v>
      </c>
      <c r="F38" s="92">
        <v>567</v>
      </c>
      <c r="G38" s="92">
        <v>436</v>
      </c>
      <c r="H38" s="92">
        <v>178</v>
      </c>
      <c r="I38" s="93">
        <v>63</v>
      </c>
    </row>
    <row r="39" spans="1:9" x14ac:dyDescent="0.2">
      <c r="A39" s="361" t="s">
        <v>687</v>
      </c>
      <c r="B39" s="91">
        <v>1353</v>
      </c>
      <c r="C39" s="92">
        <v>13</v>
      </c>
      <c r="D39" s="92">
        <v>109</v>
      </c>
      <c r="E39" s="92">
        <v>350</v>
      </c>
      <c r="F39" s="92">
        <v>372</v>
      </c>
      <c r="G39" s="92">
        <v>330</v>
      </c>
      <c r="H39" s="92">
        <v>132</v>
      </c>
      <c r="I39" s="93">
        <v>47</v>
      </c>
    </row>
    <row r="40" spans="1:9" x14ac:dyDescent="0.2">
      <c r="A40" s="361" t="s">
        <v>688</v>
      </c>
      <c r="B40" s="91">
        <v>933</v>
      </c>
      <c r="C40" s="92">
        <v>11</v>
      </c>
      <c r="D40" s="92">
        <v>92</v>
      </c>
      <c r="E40" s="92">
        <v>247</v>
      </c>
      <c r="F40" s="92">
        <v>242</v>
      </c>
      <c r="G40" s="92">
        <v>209</v>
      </c>
      <c r="H40" s="92">
        <v>101</v>
      </c>
      <c r="I40" s="93">
        <v>31</v>
      </c>
    </row>
    <row r="41" spans="1:9" x14ac:dyDescent="0.2">
      <c r="A41" s="361" t="s">
        <v>689</v>
      </c>
      <c r="B41" s="91">
        <v>3558</v>
      </c>
      <c r="C41" s="92">
        <v>145</v>
      </c>
      <c r="D41" s="92">
        <v>498</v>
      </c>
      <c r="E41" s="92">
        <v>799</v>
      </c>
      <c r="F41" s="92">
        <v>803</v>
      </c>
      <c r="G41" s="92">
        <v>688</v>
      </c>
      <c r="H41" s="92">
        <v>429</v>
      </c>
      <c r="I41" s="93">
        <v>196</v>
      </c>
    </row>
    <row r="42" spans="1:9" x14ac:dyDescent="0.2">
      <c r="A42" s="361" t="s">
        <v>690</v>
      </c>
      <c r="B42" s="91">
        <v>147</v>
      </c>
      <c r="C42" s="92">
        <v>13</v>
      </c>
      <c r="D42" s="92">
        <v>28</v>
      </c>
      <c r="E42" s="92">
        <v>34</v>
      </c>
      <c r="F42" s="92">
        <v>33</v>
      </c>
      <c r="G42" s="92">
        <v>21</v>
      </c>
      <c r="H42" s="92">
        <v>12</v>
      </c>
      <c r="I42" s="93">
        <v>6</v>
      </c>
    </row>
    <row r="43" spans="1:9" x14ac:dyDescent="0.2">
      <c r="A43" s="361" t="s">
        <v>691</v>
      </c>
      <c r="B43" s="106">
        <v>24.5</v>
      </c>
      <c r="C43" s="107" t="s">
        <v>837</v>
      </c>
      <c r="D43" s="107">
        <v>33.1</v>
      </c>
      <c r="E43" s="107">
        <v>25.5</v>
      </c>
      <c r="F43" s="107">
        <v>23</v>
      </c>
      <c r="G43" s="107">
        <v>22.6</v>
      </c>
      <c r="H43" s="107">
        <v>24.1</v>
      </c>
      <c r="I43" s="108">
        <v>25.7</v>
      </c>
    </row>
    <row r="44" spans="1:9" x14ac:dyDescent="0.2">
      <c r="A44" s="361" t="s">
        <v>692</v>
      </c>
      <c r="B44" s="91">
        <v>8913</v>
      </c>
      <c r="C44" s="92">
        <v>141</v>
      </c>
      <c r="D44" s="92">
        <v>585</v>
      </c>
      <c r="E44" s="92">
        <v>1434</v>
      </c>
      <c r="F44" s="92">
        <v>2023</v>
      </c>
      <c r="G44" s="92">
        <v>2092</v>
      </c>
      <c r="H44" s="92">
        <v>1526</v>
      </c>
      <c r="I44" s="93">
        <v>1112</v>
      </c>
    </row>
    <row r="45" spans="1:9" x14ac:dyDescent="0.2">
      <c r="A45" s="361" t="s">
        <v>685</v>
      </c>
      <c r="B45" s="91">
        <v>7420</v>
      </c>
      <c r="C45" s="92">
        <v>88</v>
      </c>
      <c r="D45" s="92">
        <v>441</v>
      </c>
      <c r="E45" s="92">
        <v>1201</v>
      </c>
      <c r="F45" s="92">
        <v>1725</v>
      </c>
      <c r="G45" s="92">
        <v>1789</v>
      </c>
      <c r="H45" s="92">
        <v>1285</v>
      </c>
      <c r="I45" s="93">
        <v>891</v>
      </c>
    </row>
    <row r="46" spans="1:9" x14ac:dyDescent="0.2">
      <c r="A46" s="361" t="s">
        <v>686</v>
      </c>
      <c r="B46" s="91">
        <v>336</v>
      </c>
      <c r="C46" s="92">
        <v>10</v>
      </c>
      <c r="D46" s="92">
        <v>24</v>
      </c>
      <c r="E46" s="92">
        <v>54</v>
      </c>
      <c r="F46" s="92">
        <v>71</v>
      </c>
      <c r="G46" s="92">
        <v>68</v>
      </c>
      <c r="H46" s="92">
        <v>54</v>
      </c>
      <c r="I46" s="93">
        <v>55</v>
      </c>
    </row>
    <row r="47" spans="1:9" x14ac:dyDescent="0.2">
      <c r="A47" s="361" t="s">
        <v>687</v>
      </c>
      <c r="B47" s="91">
        <v>212</v>
      </c>
      <c r="C47" s="92">
        <v>3</v>
      </c>
      <c r="D47" s="92">
        <v>19</v>
      </c>
      <c r="E47" s="92">
        <v>33</v>
      </c>
      <c r="F47" s="92">
        <v>41</v>
      </c>
      <c r="G47" s="92">
        <v>44</v>
      </c>
      <c r="H47" s="92">
        <v>39</v>
      </c>
      <c r="I47" s="93">
        <v>33</v>
      </c>
    </row>
    <row r="48" spans="1:9" x14ac:dyDescent="0.2">
      <c r="A48" s="361" t="s">
        <v>688</v>
      </c>
      <c r="B48" s="91">
        <v>131</v>
      </c>
      <c r="C48" s="92">
        <v>5</v>
      </c>
      <c r="D48" s="92">
        <v>10</v>
      </c>
      <c r="E48" s="92">
        <v>27</v>
      </c>
      <c r="F48" s="92">
        <v>17</v>
      </c>
      <c r="G48" s="92">
        <v>30</v>
      </c>
      <c r="H48" s="92">
        <v>25</v>
      </c>
      <c r="I48" s="93">
        <v>17</v>
      </c>
    </row>
    <row r="49" spans="1:9" x14ac:dyDescent="0.2">
      <c r="A49" s="361" t="s">
        <v>689</v>
      </c>
      <c r="B49" s="91">
        <v>553</v>
      </c>
      <c r="C49" s="92">
        <v>24</v>
      </c>
      <c r="D49" s="92">
        <v>55</v>
      </c>
      <c r="E49" s="92">
        <v>80</v>
      </c>
      <c r="F49" s="92">
        <v>106</v>
      </c>
      <c r="G49" s="92">
        <v>110</v>
      </c>
      <c r="H49" s="92">
        <v>90</v>
      </c>
      <c r="I49" s="93">
        <v>88</v>
      </c>
    </row>
    <row r="50" spans="1:9" x14ac:dyDescent="0.2">
      <c r="A50" s="361" t="s">
        <v>690</v>
      </c>
      <c r="B50" s="91">
        <v>261</v>
      </c>
      <c r="C50" s="92">
        <v>11</v>
      </c>
      <c r="D50" s="92">
        <v>36</v>
      </c>
      <c r="E50" s="92">
        <v>39</v>
      </c>
      <c r="F50" s="92">
        <v>63</v>
      </c>
      <c r="G50" s="92">
        <v>51</v>
      </c>
      <c r="H50" s="92">
        <v>33</v>
      </c>
      <c r="I50" s="93">
        <v>28</v>
      </c>
    </row>
    <row r="51" spans="1:9" x14ac:dyDescent="0.2">
      <c r="A51" s="361" t="s">
        <v>691</v>
      </c>
      <c r="B51" s="60" t="s">
        <v>243</v>
      </c>
      <c r="C51" s="23">
        <v>13</v>
      </c>
      <c r="D51" s="23" t="s">
        <v>243</v>
      </c>
      <c r="E51" s="23" t="s">
        <v>243</v>
      </c>
      <c r="F51" s="23" t="s">
        <v>243</v>
      </c>
      <c r="G51" s="23" t="s">
        <v>243</v>
      </c>
      <c r="H51" s="23" t="s">
        <v>243</v>
      </c>
      <c r="I51" s="61" t="s">
        <v>243</v>
      </c>
    </row>
    <row r="52" spans="1:9" x14ac:dyDescent="0.2">
      <c r="A52" s="359"/>
      <c r="B52" s="91" t="s">
        <v>53</v>
      </c>
      <c r="C52" s="92" t="s">
        <v>53</v>
      </c>
      <c r="D52" s="92" t="s">
        <v>53</v>
      </c>
      <c r="E52" s="92" t="s">
        <v>53</v>
      </c>
      <c r="F52" s="92" t="s">
        <v>53</v>
      </c>
      <c r="G52" s="92" t="s">
        <v>53</v>
      </c>
      <c r="H52" s="92" t="s">
        <v>53</v>
      </c>
      <c r="I52" s="93" t="s">
        <v>53</v>
      </c>
    </row>
    <row r="53" spans="1:9" ht="12" x14ac:dyDescent="0.25">
      <c r="A53" s="360" t="s">
        <v>94</v>
      </c>
      <c r="B53" s="91">
        <v>20886</v>
      </c>
      <c r="C53" s="92">
        <v>1710</v>
      </c>
      <c r="D53" s="92">
        <v>5162</v>
      </c>
      <c r="E53" s="92">
        <v>5528</v>
      </c>
      <c r="F53" s="92">
        <v>4439</v>
      </c>
      <c r="G53" s="92">
        <v>2609</v>
      </c>
      <c r="H53" s="92">
        <v>1019</v>
      </c>
      <c r="I53" s="93">
        <v>419</v>
      </c>
    </row>
    <row r="54" spans="1:9" x14ac:dyDescent="0.2">
      <c r="A54" s="359"/>
      <c r="B54" s="91" t="s">
        <v>53</v>
      </c>
      <c r="C54" s="92" t="s">
        <v>53</v>
      </c>
      <c r="D54" s="92" t="s">
        <v>53</v>
      </c>
      <c r="E54" s="92" t="s">
        <v>53</v>
      </c>
      <c r="F54" s="92" t="s">
        <v>53</v>
      </c>
      <c r="G54" s="92" t="s">
        <v>53</v>
      </c>
      <c r="H54" s="92" t="s">
        <v>53</v>
      </c>
      <c r="I54" s="93" t="s">
        <v>53</v>
      </c>
    </row>
    <row r="55" spans="1:9" ht="12" x14ac:dyDescent="0.25">
      <c r="A55" s="363" t="s">
        <v>664</v>
      </c>
      <c r="B55" s="91" t="s">
        <v>53</v>
      </c>
      <c r="C55" s="92" t="s">
        <v>53</v>
      </c>
      <c r="D55" s="92" t="s">
        <v>53</v>
      </c>
      <c r="E55" s="92" t="s">
        <v>53</v>
      </c>
      <c r="F55" s="92" t="s">
        <v>53</v>
      </c>
      <c r="G55" s="92" t="s">
        <v>53</v>
      </c>
      <c r="H55" s="92" t="s">
        <v>53</v>
      </c>
      <c r="I55" s="93" t="s">
        <v>53</v>
      </c>
    </row>
    <row r="56" spans="1:9" x14ac:dyDescent="0.2">
      <c r="A56" s="361" t="s">
        <v>665</v>
      </c>
      <c r="B56" s="91">
        <v>3967</v>
      </c>
      <c r="C56" s="92">
        <v>434</v>
      </c>
      <c r="D56" s="92">
        <v>859</v>
      </c>
      <c r="E56" s="92">
        <v>740</v>
      </c>
      <c r="F56" s="92">
        <v>851</v>
      </c>
      <c r="G56" s="92">
        <v>652</v>
      </c>
      <c r="H56" s="92">
        <v>294</v>
      </c>
      <c r="I56" s="93">
        <v>137</v>
      </c>
    </row>
    <row r="57" spans="1:9" x14ac:dyDescent="0.2">
      <c r="A57" s="361" t="s">
        <v>666</v>
      </c>
      <c r="B57" s="91">
        <v>4323</v>
      </c>
      <c r="C57" s="92">
        <v>498</v>
      </c>
      <c r="D57" s="92">
        <v>898</v>
      </c>
      <c r="E57" s="92">
        <v>735</v>
      </c>
      <c r="F57" s="92">
        <v>898</v>
      </c>
      <c r="G57" s="92">
        <v>813</v>
      </c>
      <c r="H57" s="92">
        <v>345</v>
      </c>
      <c r="I57" s="93">
        <v>136</v>
      </c>
    </row>
    <row r="58" spans="1:9" x14ac:dyDescent="0.2">
      <c r="A58" s="361" t="s">
        <v>667</v>
      </c>
      <c r="B58" s="91">
        <v>3537</v>
      </c>
      <c r="C58" s="92">
        <v>343</v>
      </c>
      <c r="D58" s="92">
        <v>973</v>
      </c>
      <c r="E58" s="92">
        <v>867</v>
      </c>
      <c r="F58" s="92">
        <v>747</v>
      </c>
      <c r="G58" s="92">
        <v>392</v>
      </c>
      <c r="H58" s="92">
        <v>143</v>
      </c>
      <c r="I58" s="93">
        <v>72</v>
      </c>
    </row>
    <row r="59" spans="1:9" x14ac:dyDescent="0.2">
      <c r="A59" s="361" t="s">
        <v>668</v>
      </c>
      <c r="B59" s="91">
        <v>3410</v>
      </c>
      <c r="C59" s="92">
        <v>206</v>
      </c>
      <c r="D59" s="92">
        <v>933</v>
      </c>
      <c r="E59" s="92">
        <v>1143</v>
      </c>
      <c r="F59" s="92">
        <v>730</v>
      </c>
      <c r="G59" s="92">
        <v>298</v>
      </c>
      <c r="H59" s="92">
        <v>76</v>
      </c>
      <c r="I59" s="93">
        <v>24</v>
      </c>
    </row>
    <row r="60" spans="1:9" x14ac:dyDescent="0.2">
      <c r="A60" s="361" t="s">
        <v>669</v>
      </c>
      <c r="B60" s="91">
        <v>2371</v>
      </c>
      <c r="C60" s="92">
        <v>122</v>
      </c>
      <c r="D60" s="92">
        <v>651</v>
      </c>
      <c r="E60" s="92">
        <v>818</v>
      </c>
      <c r="F60" s="92">
        <v>506</v>
      </c>
      <c r="G60" s="92">
        <v>184</v>
      </c>
      <c r="H60" s="92">
        <v>67</v>
      </c>
      <c r="I60" s="93">
        <v>23</v>
      </c>
    </row>
    <row r="61" spans="1:9" x14ac:dyDescent="0.2">
      <c r="A61" s="361" t="s">
        <v>670</v>
      </c>
      <c r="B61" s="91">
        <v>1400</v>
      </c>
      <c r="C61" s="92">
        <v>52</v>
      </c>
      <c r="D61" s="92">
        <v>363</v>
      </c>
      <c r="E61" s="92">
        <v>541</v>
      </c>
      <c r="F61" s="92">
        <v>307</v>
      </c>
      <c r="G61" s="92">
        <v>81</v>
      </c>
      <c r="H61" s="92">
        <v>44</v>
      </c>
      <c r="I61" s="93">
        <v>12</v>
      </c>
    </row>
    <row r="62" spans="1:9" x14ac:dyDescent="0.2">
      <c r="A62" s="361" t="s">
        <v>671</v>
      </c>
      <c r="B62" s="91">
        <v>768</v>
      </c>
      <c r="C62" s="92">
        <v>30</v>
      </c>
      <c r="D62" s="92">
        <v>213</v>
      </c>
      <c r="E62" s="92">
        <v>294</v>
      </c>
      <c r="F62" s="92">
        <v>138</v>
      </c>
      <c r="G62" s="92">
        <v>66</v>
      </c>
      <c r="H62" s="92">
        <v>21</v>
      </c>
      <c r="I62" s="93">
        <v>6</v>
      </c>
    </row>
    <row r="63" spans="1:9" x14ac:dyDescent="0.2">
      <c r="A63" s="361" t="s">
        <v>672</v>
      </c>
      <c r="B63" s="91">
        <v>1110</v>
      </c>
      <c r="C63" s="92">
        <v>25</v>
      </c>
      <c r="D63" s="92">
        <v>272</v>
      </c>
      <c r="E63" s="92">
        <v>390</v>
      </c>
      <c r="F63" s="92">
        <v>262</v>
      </c>
      <c r="G63" s="92">
        <v>123</v>
      </c>
      <c r="H63" s="92">
        <v>29</v>
      </c>
      <c r="I63" s="93">
        <v>9</v>
      </c>
    </row>
    <row r="64" spans="1:9" x14ac:dyDescent="0.2">
      <c r="A64" s="47"/>
      <c r="B64" s="91" t="s">
        <v>53</v>
      </c>
      <c r="C64" s="92" t="s">
        <v>53</v>
      </c>
      <c r="D64" s="92" t="s">
        <v>53</v>
      </c>
      <c r="E64" s="92" t="s">
        <v>53</v>
      </c>
      <c r="F64" s="92" t="s">
        <v>53</v>
      </c>
      <c r="G64" s="92" t="s">
        <v>53</v>
      </c>
      <c r="H64" s="92" t="s">
        <v>53</v>
      </c>
      <c r="I64" s="93" t="s">
        <v>53</v>
      </c>
    </row>
    <row r="65" spans="1:9" x14ac:dyDescent="0.2">
      <c r="A65" s="364" t="s">
        <v>693</v>
      </c>
      <c r="B65" s="91">
        <v>73094</v>
      </c>
      <c r="C65" s="92">
        <v>4658</v>
      </c>
      <c r="D65" s="92">
        <v>18765</v>
      </c>
      <c r="E65" s="92">
        <v>22488</v>
      </c>
      <c r="F65" s="92">
        <v>15676</v>
      </c>
      <c r="G65" s="92">
        <v>7716</v>
      </c>
      <c r="H65" s="92">
        <v>2752</v>
      </c>
      <c r="I65" s="93">
        <v>1039</v>
      </c>
    </row>
    <row r="66" spans="1:9" x14ac:dyDescent="0.2">
      <c r="A66" s="365"/>
      <c r="B66" s="91" t="s">
        <v>53</v>
      </c>
      <c r="C66" s="92" t="s">
        <v>53</v>
      </c>
      <c r="D66" s="92" t="s">
        <v>53</v>
      </c>
      <c r="E66" s="92" t="s">
        <v>53</v>
      </c>
      <c r="F66" s="92" t="s">
        <v>53</v>
      </c>
      <c r="G66" s="92" t="s">
        <v>53</v>
      </c>
      <c r="H66" s="92" t="s">
        <v>53</v>
      </c>
      <c r="I66" s="93" t="s">
        <v>53</v>
      </c>
    </row>
    <row r="67" spans="1:9" ht="12" x14ac:dyDescent="0.25">
      <c r="A67" s="367" t="s">
        <v>674</v>
      </c>
      <c r="B67" s="91" t="s">
        <v>53</v>
      </c>
      <c r="C67" s="92" t="s">
        <v>53</v>
      </c>
      <c r="D67" s="92" t="s">
        <v>53</v>
      </c>
      <c r="E67" s="92" t="s">
        <v>53</v>
      </c>
      <c r="F67" s="92" t="s">
        <v>53</v>
      </c>
      <c r="G67" s="92" t="s">
        <v>53</v>
      </c>
      <c r="H67" s="92" t="s">
        <v>53</v>
      </c>
      <c r="I67" s="93" t="s">
        <v>53</v>
      </c>
    </row>
    <row r="68" spans="1:9" ht="12" x14ac:dyDescent="0.25">
      <c r="A68" s="367" t="s">
        <v>675</v>
      </c>
      <c r="B68" s="91" t="s">
        <v>53</v>
      </c>
      <c r="C68" s="92" t="s">
        <v>53</v>
      </c>
      <c r="D68" s="92" t="s">
        <v>53</v>
      </c>
      <c r="E68" s="92" t="s">
        <v>53</v>
      </c>
      <c r="F68" s="92" t="s">
        <v>53</v>
      </c>
      <c r="G68" s="92" t="s">
        <v>53</v>
      </c>
      <c r="H68" s="92" t="s">
        <v>53</v>
      </c>
      <c r="I68" s="93" t="s">
        <v>53</v>
      </c>
    </row>
    <row r="69" spans="1:9" x14ac:dyDescent="0.2">
      <c r="A69" s="364" t="s">
        <v>676</v>
      </c>
      <c r="B69" s="91">
        <v>19466</v>
      </c>
      <c r="C69" s="92">
        <v>1647</v>
      </c>
      <c r="D69" s="92">
        <v>4915</v>
      </c>
      <c r="E69" s="92">
        <v>5160</v>
      </c>
      <c r="F69" s="92">
        <v>4061</v>
      </c>
      <c r="G69" s="92">
        <v>2402</v>
      </c>
      <c r="H69" s="92">
        <v>906</v>
      </c>
      <c r="I69" s="93">
        <v>375</v>
      </c>
    </row>
    <row r="70" spans="1:9" x14ac:dyDescent="0.2">
      <c r="A70" s="364" t="s">
        <v>677</v>
      </c>
      <c r="B70" s="91">
        <v>14641</v>
      </c>
      <c r="C70" s="92">
        <v>1385</v>
      </c>
      <c r="D70" s="92">
        <v>3620</v>
      </c>
      <c r="E70" s="92">
        <v>3497</v>
      </c>
      <c r="F70" s="92">
        <v>3070</v>
      </c>
      <c r="G70" s="92">
        <v>1969</v>
      </c>
      <c r="H70" s="92">
        <v>771</v>
      </c>
      <c r="I70" s="93">
        <v>329</v>
      </c>
    </row>
    <row r="71" spans="1:9" x14ac:dyDescent="0.2">
      <c r="A71" s="364" t="s">
        <v>678</v>
      </c>
      <c r="B71" s="91">
        <v>2781</v>
      </c>
      <c r="C71" s="92">
        <v>158</v>
      </c>
      <c r="D71" s="92">
        <v>729</v>
      </c>
      <c r="E71" s="92">
        <v>994</v>
      </c>
      <c r="F71" s="92">
        <v>557</v>
      </c>
      <c r="G71" s="92">
        <v>230</v>
      </c>
      <c r="H71" s="92">
        <v>85</v>
      </c>
      <c r="I71" s="93">
        <v>28</v>
      </c>
    </row>
    <row r="72" spans="1:9" x14ac:dyDescent="0.2">
      <c r="A72" s="364" t="s">
        <v>679</v>
      </c>
      <c r="B72" s="91">
        <v>2044</v>
      </c>
      <c r="C72" s="92">
        <v>104</v>
      </c>
      <c r="D72" s="92">
        <v>566</v>
      </c>
      <c r="E72" s="92">
        <v>669</v>
      </c>
      <c r="F72" s="92">
        <v>434</v>
      </c>
      <c r="G72" s="92">
        <v>203</v>
      </c>
      <c r="H72" s="92">
        <v>50</v>
      </c>
      <c r="I72" s="93">
        <v>18</v>
      </c>
    </row>
    <row r="73" spans="1:9" x14ac:dyDescent="0.2">
      <c r="A73" s="364" t="s">
        <v>680</v>
      </c>
      <c r="B73" s="91">
        <v>1420</v>
      </c>
      <c r="C73" s="92">
        <v>63</v>
      </c>
      <c r="D73" s="92">
        <v>247</v>
      </c>
      <c r="E73" s="92">
        <v>368</v>
      </c>
      <c r="F73" s="92">
        <v>378</v>
      </c>
      <c r="G73" s="92">
        <v>207</v>
      </c>
      <c r="H73" s="92">
        <v>113</v>
      </c>
      <c r="I73" s="93">
        <v>44</v>
      </c>
    </row>
    <row r="74" spans="1:9" x14ac:dyDescent="0.2">
      <c r="A74" s="364" t="s">
        <v>677</v>
      </c>
      <c r="B74" s="91">
        <v>827</v>
      </c>
      <c r="C74" s="92">
        <v>36</v>
      </c>
      <c r="D74" s="92">
        <v>103</v>
      </c>
      <c r="E74" s="92">
        <v>174</v>
      </c>
      <c r="F74" s="92">
        <v>235</v>
      </c>
      <c r="G74" s="92">
        <v>161</v>
      </c>
      <c r="H74" s="92">
        <v>87</v>
      </c>
      <c r="I74" s="93">
        <v>31</v>
      </c>
    </row>
    <row r="75" spans="1:9" x14ac:dyDescent="0.2">
      <c r="A75" s="364" t="s">
        <v>678</v>
      </c>
      <c r="B75" s="91">
        <v>248</v>
      </c>
      <c r="C75" s="92">
        <v>11</v>
      </c>
      <c r="D75" s="92">
        <v>52</v>
      </c>
      <c r="E75" s="92">
        <v>78</v>
      </c>
      <c r="F75" s="92">
        <v>59</v>
      </c>
      <c r="G75" s="92">
        <v>24</v>
      </c>
      <c r="H75" s="92">
        <v>15</v>
      </c>
      <c r="I75" s="93">
        <v>9</v>
      </c>
    </row>
    <row r="76" spans="1:9" x14ac:dyDescent="0.2">
      <c r="A76" s="364" t="s">
        <v>679</v>
      </c>
      <c r="B76" s="91">
        <v>345</v>
      </c>
      <c r="C76" s="92">
        <v>16</v>
      </c>
      <c r="D76" s="92">
        <v>92</v>
      </c>
      <c r="E76" s="92">
        <v>116</v>
      </c>
      <c r="F76" s="92">
        <v>84</v>
      </c>
      <c r="G76" s="92">
        <v>22</v>
      </c>
      <c r="H76" s="92">
        <v>11</v>
      </c>
      <c r="I76" s="93">
        <v>4</v>
      </c>
    </row>
    <row r="77" spans="1:9" x14ac:dyDescent="0.2">
      <c r="A77" s="365"/>
      <c r="B77" s="91" t="s">
        <v>53</v>
      </c>
      <c r="C77" s="92" t="s">
        <v>53</v>
      </c>
      <c r="D77" s="92" t="s">
        <v>53</v>
      </c>
      <c r="E77" s="92" t="s">
        <v>53</v>
      </c>
      <c r="F77" s="92" t="s">
        <v>53</v>
      </c>
      <c r="G77" s="92" t="s">
        <v>53</v>
      </c>
      <c r="H77" s="92" t="s">
        <v>53</v>
      </c>
      <c r="I77" s="93" t="s">
        <v>53</v>
      </c>
    </row>
    <row r="78" spans="1:9" ht="12" x14ac:dyDescent="0.25">
      <c r="A78" s="367" t="s">
        <v>694</v>
      </c>
      <c r="B78" s="91" t="s">
        <v>53</v>
      </c>
      <c r="C78" s="92" t="s">
        <v>53</v>
      </c>
      <c r="D78" s="92" t="s">
        <v>53</v>
      </c>
      <c r="E78" s="92" t="s">
        <v>53</v>
      </c>
      <c r="F78" s="92" t="s">
        <v>53</v>
      </c>
      <c r="G78" s="92" t="s">
        <v>53</v>
      </c>
      <c r="H78" s="92" t="s">
        <v>53</v>
      </c>
      <c r="I78" s="93" t="s">
        <v>53</v>
      </c>
    </row>
    <row r="79" spans="1:9" ht="12" x14ac:dyDescent="0.25">
      <c r="A79" s="367" t="s">
        <v>683</v>
      </c>
      <c r="B79" s="91" t="s">
        <v>53</v>
      </c>
      <c r="C79" s="92" t="s">
        <v>53</v>
      </c>
      <c r="D79" s="92" t="s">
        <v>53</v>
      </c>
      <c r="E79" s="92" t="s">
        <v>53</v>
      </c>
      <c r="F79" s="92" t="s">
        <v>53</v>
      </c>
      <c r="G79" s="92" t="s">
        <v>53</v>
      </c>
      <c r="H79" s="92" t="s">
        <v>53</v>
      </c>
      <c r="I79" s="93" t="s">
        <v>53</v>
      </c>
    </row>
    <row r="80" spans="1:9" x14ac:dyDescent="0.2">
      <c r="A80" s="364" t="s">
        <v>695</v>
      </c>
      <c r="B80" s="91">
        <v>4726</v>
      </c>
      <c r="C80" s="92">
        <v>198</v>
      </c>
      <c r="D80" s="92">
        <v>871</v>
      </c>
      <c r="E80" s="92">
        <v>1223</v>
      </c>
      <c r="F80" s="92">
        <v>1241</v>
      </c>
      <c r="G80" s="92">
        <v>814</v>
      </c>
      <c r="H80" s="92">
        <v>287</v>
      </c>
      <c r="I80" s="93">
        <v>92</v>
      </c>
    </row>
    <row r="81" spans="1:9" x14ac:dyDescent="0.2">
      <c r="A81" s="364" t="s">
        <v>696</v>
      </c>
      <c r="B81" s="91">
        <v>1847</v>
      </c>
      <c r="C81" s="92">
        <v>88</v>
      </c>
      <c r="D81" s="92">
        <v>408</v>
      </c>
      <c r="E81" s="92">
        <v>500</v>
      </c>
      <c r="F81" s="92">
        <v>468</v>
      </c>
      <c r="G81" s="92">
        <v>262</v>
      </c>
      <c r="H81" s="92">
        <v>95</v>
      </c>
      <c r="I81" s="93">
        <v>26</v>
      </c>
    </row>
    <row r="82" spans="1:9" x14ac:dyDescent="0.2">
      <c r="A82" s="364" t="s">
        <v>697</v>
      </c>
      <c r="B82" s="91">
        <v>1518</v>
      </c>
      <c r="C82" s="92">
        <v>86</v>
      </c>
      <c r="D82" s="92">
        <v>374</v>
      </c>
      <c r="E82" s="92">
        <v>417</v>
      </c>
      <c r="F82" s="92">
        <v>355</v>
      </c>
      <c r="G82" s="92">
        <v>189</v>
      </c>
      <c r="H82" s="92">
        <v>76</v>
      </c>
      <c r="I82" s="93">
        <v>21</v>
      </c>
    </row>
    <row r="83" spans="1:9" x14ac:dyDescent="0.2">
      <c r="A83" s="364" t="s">
        <v>698</v>
      </c>
      <c r="B83" s="91">
        <v>1194</v>
      </c>
      <c r="C83" s="92">
        <v>95</v>
      </c>
      <c r="D83" s="92">
        <v>289</v>
      </c>
      <c r="E83" s="92">
        <v>352</v>
      </c>
      <c r="F83" s="92">
        <v>267</v>
      </c>
      <c r="G83" s="92">
        <v>131</v>
      </c>
      <c r="H83" s="92">
        <v>45</v>
      </c>
      <c r="I83" s="93">
        <v>15</v>
      </c>
    </row>
    <row r="84" spans="1:9" x14ac:dyDescent="0.2">
      <c r="A84" s="364" t="s">
        <v>699</v>
      </c>
      <c r="B84" s="91">
        <v>6559</v>
      </c>
      <c r="C84" s="92">
        <v>781</v>
      </c>
      <c r="D84" s="92">
        <v>1951</v>
      </c>
      <c r="E84" s="92">
        <v>1686</v>
      </c>
      <c r="F84" s="92">
        <v>1165</v>
      </c>
      <c r="G84" s="92">
        <v>624</v>
      </c>
      <c r="H84" s="92">
        <v>242</v>
      </c>
      <c r="I84" s="93">
        <v>110</v>
      </c>
    </row>
    <row r="85" spans="1:9" x14ac:dyDescent="0.2">
      <c r="A85" s="364" t="s">
        <v>700</v>
      </c>
      <c r="B85" s="91">
        <v>5042</v>
      </c>
      <c r="C85" s="92">
        <v>462</v>
      </c>
      <c r="D85" s="92">
        <v>1269</v>
      </c>
      <c r="E85" s="92">
        <v>1350</v>
      </c>
      <c r="F85" s="92">
        <v>943</v>
      </c>
      <c r="G85" s="92">
        <v>589</v>
      </c>
      <c r="H85" s="92">
        <v>274</v>
      </c>
      <c r="I85" s="93">
        <v>155</v>
      </c>
    </row>
    <row r="86" spans="1:9" x14ac:dyDescent="0.2">
      <c r="A86" s="366" t="s">
        <v>701</v>
      </c>
      <c r="B86" s="70">
        <v>29.4</v>
      </c>
      <c r="C86" s="22">
        <v>46.6</v>
      </c>
      <c r="D86" s="22">
        <v>35.1</v>
      </c>
      <c r="E86" s="22">
        <v>29.4</v>
      </c>
      <c r="F86" s="22">
        <v>25.5</v>
      </c>
      <c r="G86" s="22">
        <v>23.7</v>
      </c>
      <c r="H86" s="22">
        <v>24.5</v>
      </c>
      <c r="I86" s="71">
        <v>28.3</v>
      </c>
    </row>
    <row r="88" spans="1:9" x14ac:dyDescent="0.2">
      <c r="A88" s="18" t="s">
        <v>47</v>
      </c>
    </row>
  </sheetData>
  <mergeCells count="9">
    <mergeCell ref="H5:H7"/>
    <mergeCell ref="I5:I7"/>
    <mergeCell ref="B5:B7"/>
    <mergeCell ref="C5:C7"/>
    <mergeCell ref="A5:A7"/>
    <mergeCell ref="D5:D7"/>
    <mergeCell ref="E5:E7"/>
    <mergeCell ref="F5:F7"/>
    <mergeCell ref="G5:G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dimension ref="A1:K93"/>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1" style="18" customWidth="1"/>
    <col min="2" max="16384" width="9.109375" style="18"/>
  </cols>
  <sheetData>
    <row r="1" spans="1:11" s="404" customFormat="1" ht="0.9" customHeight="1" x14ac:dyDescent="0.2">
      <c r="A1" s="404" t="s">
        <v>826</v>
      </c>
    </row>
    <row r="2" spans="1:11" x14ac:dyDescent="0.2">
      <c r="A2" s="18" t="s">
        <v>199</v>
      </c>
    </row>
    <row r="3" spans="1:11" x14ac:dyDescent="0.2">
      <c r="A3" s="18" t="s">
        <v>829</v>
      </c>
    </row>
    <row r="5" spans="1:11" ht="12" customHeight="1" x14ac:dyDescent="0.2">
      <c r="A5" s="457" t="s">
        <v>156</v>
      </c>
      <c r="B5" s="489" t="s">
        <v>0</v>
      </c>
      <c r="C5" s="454" t="s">
        <v>63</v>
      </c>
      <c r="D5" s="454" t="s">
        <v>64</v>
      </c>
      <c r="E5" s="454" t="s">
        <v>65</v>
      </c>
      <c r="F5" s="454" t="s">
        <v>66</v>
      </c>
      <c r="G5" s="454" t="s">
        <v>67</v>
      </c>
      <c r="H5" s="454" t="s">
        <v>68</v>
      </c>
      <c r="I5" s="454" t="s">
        <v>69</v>
      </c>
      <c r="J5" s="454" t="s">
        <v>70</v>
      </c>
      <c r="K5" s="454" t="s">
        <v>163</v>
      </c>
    </row>
    <row r="6" spans="1:11" x14ac:dyDescent="0.2">
      <c r="A6" s="458"/>
      <c r="B6" s="490"/>
      <c r="C6" s="488"/>
      <c r="D6" s="488"/>
      <c r="E6" s="488"/>
      <c r="F6" s="488"/>
      <c r="G6" s="488"/>
      <c r="H6" s="488"/>
      <c r="I6" s="488"/>
      <c r="J6" s="488"/>
      <c r="K6" s="488"/>
    </row>
    <row r="7" spans="1:11" x14ac:dyDescent="0.2">
      <c r="A7" s="492"/>
      <c r="B7" s="490"/>
      <c r="C7" s="493"/>
      <c r="D7" s="493"/>
      <c r="E7" s="493"/>
      <c r="F7" s="493"/>
      <c r="G7" s="493"/>
      <c r="H7" s="493"/>
      <c r="I7" s="493"/>
      <c r="J7" s="493"/>
      <c r="K7" s="493"/>
    </row>
    <row r="8" spans="1:11" ht="12" x14ac:dyDescent="0.25">
      <c r="A8" s="368" t="s">
        <v>93</v>
      </c>
      <c r="B8" s="62">
        <v>21140</v>
      </c>
      <c r="C8" s="63">
        <v>1098</v>
      </c>
      <c r="D8" s="63">
        <v>1298</v>
      </c>
      <c r="E8" s="63">
        <v>1627</v>
      </c>
      <c r="F8" s="63">
        <v>1890</v>
      </c>
      <c r="G8" s="63">
        <v>1962</v>
      </c>
      <c r="H8" s="63">
        <v>1956</v>
      </c>
      <c r="I8" s="63">
        <v>2702</v>
      </c>
      <c r="J8" s="63">
        <v>8607</v>
      </c>
      <c r="K8" s="64">
        <v>63759</v>
      </c>
    </row>
    <row r="9" spans="1:11" ht="12" x14ac:dyDescent="0.25">
      <c r="A9" s="370" t="s">
        <v>53</v>
      </c>
      <c r="B9" s="91" t="s">
        <v>53</v>
      </c>
      <c r="C9" s="92" t="s">
        <v>53</v>
      </c>
      <c r="D9" s="92" t="s">
        <v>53</v>
      </c>
      <c r="E9" s="92" t="s">
        <v>53</v>
      </c>
      <c r="F9" s="92" t="s">
        <v>53</v>
      </c>
      <c r="G9" s="92" t="s">
        <v>53</v>
      </c>
      <c r="H9" s="92" t="s">
        <v>53</v>
      </c>
      <c r="I9" s="92" t="s">
        <v>53</v>
      </c>
      <c r="J9" s="92" t="s">
        <v>53</v>
      </c>
      <c r="K9" s="93" t="s">
        <v>53</v>
      </c>
    </row>
    <row r="10" spans="1:11" ht="12" x14ac:dyDescent="0.25">
      <c r="A10" s="374" t="s">
        <v>702</v>
      </c>
      <c r="B10" s="91" t="s">
        <v>53</v>
      </c>
      <c r="C10" s="92" t="s">
        <v>53</v>
      </c>
      <c r="D10" s="92" t="s">
        <v>53</v>
      </c>
      <c r="E10" s="92" t="s">
        <v>53</v>
      </c>
      <c r="F10" s="92" t="s">
        <v>53</v>
      </c>
      <c r="G10" s="92" t="s">
        <v>53</v>
      </c>
      <c r="H10" s="92" t="s">
        <v>53</v>
      </c>
      <c r="I10" s="92" t="s">
        <v>53</v>
      </c>
      <c r="J10" s="92" t="s">
        <v>53</v>
      </c>
      <c r="K10" s="93" t="s">
        <v>53</v>
      </c>
    </row>
    <row r="11" spans="1:11" x14ac:dyDescent="0.2">
      <c r="A11" s="371" t="s">
        <v>703</v>
      </c>
      <c r="B11" s="91">
        <v>357</v>
      </c>
      <c r="C11" s="92">
        <v>68</v>
      </c>
      <c r="D11" s="92">
        <v>55</v>
      </c>
      <c r="E11" s="92">
        <v>59</v>
      </c>
      <c r="F11" s="92">
        <v>49</v>
      </c>
      <c r="G11" s="92">
        <v>30</v>
      </c>
      <c r="H11" s="92">
        <v>22</v>
      </c>
      <c r="I11" s="92">
        <v>34</v>
      </c>
      <c r="J11" s="92">
        <v>40</v>
      </c>
      <c r="K11" s="93">
        <v>29453</v>
      </c>
    </row>
    <row r="12" spans="1:11" x14ac:dyDescent="0.2">
      <c r="A12" s="371" t="s">
        <v>704</v>
      </c>
      <c r="B12" s="91">
        <v>1678</v>
      </c>
      <c r="C12" s="92">
        <v>134</v>
      </c>
      <c r="D12" s="92">
        <v>132</v>
      </c>
      <c r="E12" s="92">
        <v>214</v>
      </c>
      <c r="F12" s="92">
        <v>213</v>
      </c>
      <c r="G12" s="92">
        <v>185</v>
      </c>
      <c r="H12" s="92">
        <v>169</v>
      </c>
      <c r="I12" s="92">
        <v>215</v>
      </c>
      <c r="J12" s="92">
        <v>416</v>
      </c>
      <c r="K12" s="93">
        <v>47622</v>
      </c>
    </row>
    <row r="13" spans="1:11" x14ac:dyDescent="0.2">
      <c r="A13" s="371" t="s">
        <v>705</v>
      </c>
      <c r="B13" s="91">
        <v>4194</v>
      </c>
      <c r="C13" s="92">
        <v>181</v>
      </c>
      <c r="D13" s="92">
        <v>216</v>
      </c>
      <c r="E13" s="92">
        <v>293</v>
      </c>
      <c r="F13" s="92">
        <v>393</v>
      </c>
      <c r="G13" s="92">
        <v>429</v>
      </c>
      <c r="H13" s="92">
        <v>425</v>
      </c>
      <c r="I13" s="92">
        <v>584</v>
      </c>
      <c r="J13" s="92">
        <v>1673</v>
      </c>
      <c r="K13" s="93">
        <v>64007</v>
      </c>
    </row>
    <row r="14" spans="1:11" x14ac:dyDescent="0.2">
      <c r="A14" s="371" t="s">
        <v>706</v>
      </c>
      <c r="B14" s="91">
        <v>5346</v>
      </c>
      <c r="C14" s="92">
        <v>209</v>
      </c>
      <c r="D14" s="92">
        <v>251</v>
      </c>
      <c r="E14" s="92">
        <v>313</v>
      </c>
      <c r="F14" s="92">
        <v>448</v>
      </c>
      <c r="G14" s="92">
        <v>468</v>
      </c>
      <c r="H14" s="92">
        <v>491</v>
      </c>
      <c r="I14" s="92">
        <v>713</v>
      </c>
      <c r="J14" s="92">
        <v>2453</v>
      </c>
      <c r="K14" s="93">
        <v>69857</v>
      </c>
    </row>
    <row r="15" spans="1:11" x14ac:dyDescent="0.2">
      <c r="A15" s="371" t="s">
        <v>707</v>
      </c>
      <c r="B15" s="91">
        <v>4984</v>
      </c>
      <c r="C15" s="92">
        <v>202</v>
      </c>
      <c r="D15" s="92">
        <v>242</v>
      </c>
      <c r="E15" s="92">
        <v>315</v>
      </c>
      <c r="F15" s="92">
        <v>417</v>
      </c>
      <c r="G15" s="92">
        <v>433</v>
      </c>
      <c r="H15" s="92">
        <v>404</v>
      </c>
      <c r="I15" s="92">
        <v>639</v>
      </c>
      <c r="J15" s="92">
        <v>2332</v>
      </c>
      <c r="K15" s="93">
        <v>71419</v>
      </c>
    </row>
    <row r="16" spans="1:11" x14ac:dyDescent="0.2">
      <c r="A16" s="371" t="s">
        <v>708</v>
      </c>
      <c r="B16" s="91">
        <v>2928</v>
      </c>
      <c r="C16" s="92">
        <v>162</v>
      </c>
      <c r="D16" s="92">
        <v>223</v>
      </c>
      <c r="E16" s="92">
        <v>265</v>
      </c>
      <c r="F16" s="92">
        <v>230</v>
      </c>
      <c r="G16" s="92">
        <v>263</v>
      </c>
      <c r="H16" s="92">
        <v>296</v>
      </c>
      <c r="I16" s="92">
        <v>318</v>
      </c>
      <c r="J16" s="92">
        <v>1171</v>
      </c>
      <c r="K16" s="93">
        <v>60947</v>
      </c>
    </row>
    <row r="17" spans="1:11" x14ac:dyDescent="0.2">
      <c r="A17" s="371" t="s">
        <v>709</v>
      </c>
      <c r="B17" s="91">
        <v>1653</v>
      </c>
      <c r="C17" s="92">
        <v>142</v>
      </c>
      <c r="D17" s="92">
        <v>179</v>
      </c>
      <c r="E17" s="92">
        <v>168</v>
      </c>
      <c r="F17" s="92">
        <v>140</v>
      </c>
      <c r="G17" s="92">
        <v>154</v>
      </c>
      <c r="H17" s="92">
        <v>149</v>
      </c>
      <c r="I17" s="92">
        <v>199</v>
      </c>
      <c r="J17" s="92">
        <v>522</v>
      </c>
      <c r="K17" s="93">
        <v>52939</v>
      </c>
    </row>
    <row r="18" spans="1:11" x14ac:dyDescent="0.2">
      <c r="A18" s="372" t="s">
        <v>53</v>
      </c>
      <c r="B18" s="91" t="s">
        <v>53</v>
      </c>
      <c r="C18" s="92" t="s">
        <v>53</v>
      </c>
      <c r="D18" s="92" t="s">
        <v>53</v>
      </c>
      <c r="E18" s="92" t="s">
        <v>53</v>
      </c>
      <c r="F18" s="92" t="s">
        <v>53</v>
      </c>
      <c r="G18" s="92" t="s">
        <v>53</v>
      </c>
      <c r="H18" s="92" t="s">
        <v>53</v>
      </c>
      <c r="I18" s="92" t="s">
        <v>53</v>
      </c>
      <c r="J18" s="92" t="s">
        <v>53</v>
      </c>
      <c r="K18" s="93" t="s">
        <v>53</v>
      </c>
    </row>
    <row r="19" spans="1:11" ht="12" x14ac:dyDescent="0.25">
      <c r="A19" s="374" t="s">
        <v>674</v>
      </c>
      <c r="B19" s="91" t="s">
        <v>53</v>
      </c>
      <c r="C19" s="92" t="s">
        <v>53</v>
      </c>
      <c r="D19" s="92" t="s">
        <v>53</v>
      </c>
      <c r="E19" s="92" t="s">
        <v>53</v>
      </c>
      <c r="F19" s="92" t="s">
        <v>53</v>
      </c>
      <c r="G19" s="92" t="s">
        <v>53</v>
      </c>
      <c r="H19" s="92" t="s">
        <v>53</v>
      </c>
      <c r="I19" s="92" t="s">
        <v>53</v>
      </c>
      <c r="J19" s="92" t="s">
        <v>53</v>
      </c>
      <c r="K19" s="93" t="s">
        <v>53</v>
      </c>
    </row>
    <row r="20" spans="1:11" ht="12" x14ac:dyDescent="0.25">
      <c r="A20" s="374" t="s">
        <v>675</v>
      </c>
      <c r="B20" s="91" t="s">
        <v>53</v>
      </c>
      <c r="C20" s="92" t="s">
        <v>53</v>
      </c>
      <c r="D20" s="92" t="s">
        <v>53</v>
      </c>
      <c r="E20" s="92" t="s">
        <v>53</v>
      </c>
      <c r="F20" s="92" t="s">
        <v>53</v>
      </c>
      <c r="G20" s="92" t="s">
        <v>53</v>
      </c>
      <c r="H20" s="92" t="s">
        <v>53</v>
      </c>
      <c r="I20" s="92" t="s">
        <v>53</v>
      </c>
      <c r="J20" s="92" t="s">
        <v>53</v>
      </c>
      <c r="K20" s="93" t="s">
        <v>53</v>
      </c>
    </row>
    <row r="21" spans="1:11" x14ac:dyDescent="0.2">
      <c r="A21" s="371" t="s">
        <v>676</v>
      </c>
      <c r="B21" s="91">
        <v>17613</v>
      </c>
      <c r="C21" s="92">
        <v>856</v>
      </c>
      <c r="D21" s="92">
        <v>1011</v>
      </c>
      <c r="E21" s="92">
        <v>1313</v>
      </c>
      <c r="F21" s="92">
        <v>1558</v>
      </c>
      <c r="G21" s="92">
        <v>1630</v>
      </c>
      <c r="H21" s="92">
        <v>1615</v>
      </c>
      <c r="I21" s="92">
        <v>2274</v>
      </c>
      <c r="J21" s="92">
        <v>7356</v>
      </c>
      <c r="K21" s="93">
        <v>65185</v>
      </c>
    </row>
    <row r="22" spans="1:11" x14ac:dyDescent="0.2">
      <c r="A22" s="371" t="s">
        <v>677</v>
      </c>
      <c r="B22" s="91">
        <v>14372</v>
      </c>
      <c r="C22" s="92">
        <v>760</v>
      </c>
      <c r="D22" s="92">
        <v>861</v>
      </c>
      <c r="E22" s="92">
        <v>1118</v>
      </c>
      <c r="F22" s="92">
        <v>1290</v>
      </c>
      <c r="G22" s="92">
        <v>1280</v>
      </c>
      <c r="H22" s="92">
        <v>1302</v>
      </c>
      <c r="I22" s="92">
        <v>1782</v>
      </c>
      <c r="J22" s="92">
        <v>5979</v>
      </c>
      <c r="K22" s="93">
        <v>64599</v>
      </c>
    </row>
    <row r="23" spans="1:11" x14ac:dyDescent="0.2">
      <c r="A23" s="371" t="s">
        <v>678</v>
      </c>
      <c r="B23" s="91">
        <v>2070</v>
      </c>
      <c r="C23" s="92">
        <v>54</v>
      </c>
      <c r="D23" s="92">
        <v>82</v>
      </c>
      <c r="E23" s="92">
        <v>110</v>
      </c>
      <c r="F23" s="92">
        <v>163</v>
      </c>
      <c r="G23" s="92">
        <v>215</v>
      </c>
      <c r="H23" s="92">
        <v>189</v>
      </c>
      <c r="I23" s="92">
        <v>345</v>
      </c>
      <c r="J23" s="92">
        <v>912</v>
      </c>
      <c r="K23" s="93">
        <v>69655</v>
      </c>
    </row>
    <row r="24" spans="1:11" x14ac:dyDescent="0.2">
      <c r="A24" s="371" t="s">
        <v>679</v>
      </c>
      <c r="B24" s="91">
        <v>1171</v>
      </c>
      <c r="C24" s="92">
        <v>42</v>
      </c>
      <c r="D24" s="92">
        <v>68</v>
      </c>
      <c r="E24" s="92">
        <v>85</v>
      </c>
      <c r="F24" s="92">
        <v>105</v>
      </c>
      <c r="G24" s="92">
        <v>135</v>
      </c>
      <c r="H24" s="92">
        <v>124</v>
      </c>
      <c r="I24" s="92">
        <v>147</v>
      </c>
      <c r="J24" s="92">
        <v>465</v>
      </c>
      <c r="K24" s="93">
        <v>62454</v>
      </c>
    </row>
    <row r="25" spans="1:11" x14ac:dyDescent="0.2">
      <c r="A25" s="371" t="s">
        <v>680</v>
      </c>
      <c r="B25" s="91">
        <v>3527</v>
      </c>
      <c r="C25" s="92">
        <v>242</v>
      </c>
      <c r="D25" s="92">
        <v>287</v>
      </c>
      <c r="E25" s="92">
        <v>314</v>
      </c>
      <c r="F25" s="92">
        <v>332</v>
      </c>
      <c r="G25" s="92">
        <v>332</v>
      </c>
      <c r="H25" s="92">
        <v>341</v>
      </c>
      <c r="I25" s="92">
        <v>428</v>
      </c>
      <c r="J25" s="92">
        <v>1251</v>
      </c>
      <c r="K25" s="93">
        <v>57413</v>
      </c>
    </row>
    <row r="26" spans="1:11" x14ac:dyDescent="0.2">
      <c r="A26" s="371" t="s">
        <v>677</v>
      </c>
      <c r="B26" s="91">
        <v>2598</v>
      </c>
      <c r="C26" s="92">
        <v>171</v>
      </c>
      <c r="D26" s="92">
        <v>212</v>
      </c>
      <c r="E26" s="92">
        <v>225</v>
      </c>
      <c r="F26" s="92">
        <v>245</v>
      </c>
      <c r="G26" s="92">
        <v>237</v>
      </c>
      <c r="H26" s="92">
        <v>246</v>
      </c>
      <c r="I26" s="92">
        <v>329</v>
      </c>
      <c r="J26" s="92">
        <v>933</v>
      </c>
      <c r="K26" s="93">
        <v>58405</v>
      </c>
    </row>
    <row r="27" spans="1:11" x14ac:dyDescent="0.2">
      <c r="A27" s="371" t="s">
        <v>678</v>
      </c>
      <c r="B27" s="91">
        <v>512</v>
      </c>
      <c r="C27" s="92">
        <v>32</v>
      </c>
      <c r="D27" s="92">
        <v>34</v>
      </c>
      <c r="E27" s="92">
        <v>43</v>
      </c>
      <c r="F27" s="92">
        <v>47</v>
      </c>
      <c r="G27" s="92">
        <v>46</v>
      </c>
      <c r="H27" s="92">
        <v>60</v>
      </c>
      <c r="I27" s="92">
        <v>59</v>
      </c>
      <c r="J27" s="92">
        <v>191</v>
      </c>
      <c r="K27" s="93">
        <v>59118</v>
      </c>
    </row>
    <row r="28" spans="1:11" x14ac:dyDescent="0.2">
      <c r="A28" s="371" t="s">
        <v>679</v>
      </c>
      <c r="B28" s="91">
        <v>417</v>
      </c>
      <c r="C28" s="92">
        <v>39</v>
      </c>
      <c r="D28" s="92">
        <v>41</v>
      </c>
      <c r="E28" s="92">
        <v>46</v>
      </c>
      <c r="F28" s="92">
        <v>40</v>
      </c>
      <c r="G28" s="92">
        <v>49</v>
      </c>
      <c r="H28" s="92">
        <v>35</v>
      </c>
      <c r="I28" s="92">
        <v>40</v>
      </c>
      <c r="J28" s="92">
        <v>127</v>
      </c>
      <c r="K28" s="93">
        <v>48523</v>
      </c>
    </row>
    <row r="29" spans="1:11" x14ac:dyDescent="0.2">
      <c r="A29" s="372"/>
      <c r="B29" s="91" t="s">
        <v>53</v>
      </c>
      <c r="C29" s="92" t="s">
        <v>53</v>
      </c>
      <c r="D29" s="92" t="s">
        <v>53</v>
      </c>
      <c r="E29" s="92" t="s">
        <v>53</v>
      </c>
      <c r="F29" s="92" t="s">
        <v>53</v>
      </c>
      <c r="G29" s="92" t="s">
        <v>53</v>
      </c>
      <c r="H29" s="92" t="s">
        <v>53</v>
      </c>
      <c r="I29" s="92" t="s">
        <v>53</v>
      </c>
      <c r="J29" s="92" t="s">
        <v>53</v>
      </c>
      <c r="K29" s="93" t="s">
        <v>53</v>
      </c>
    </row>
    <row r="30" spans="1:11" ht="12" x14ac:dyDescent="0.25">
      <c r="A30" s="374" t="s">
        <v>681</v>
      </c>
      <c r="B30" s="91" t="s">
        <v>53</v>
      </c>
      <c r="C30" s="92" t="s">
        <v>53</v>
      </c>
      <c r="D30" s="92" t="s">
        <v>53</v>
      </c>
      <c r="E30" s="92" t="s">
        <v>53</v>
      </c>
      <c r="F30" s="92" t="s">
        <v>53</v>
      </c>
      <c r="G30" s="92" t="s">
        <v>53</v>
      </c>
      <c r="H30" s="92" t="s">
        <v>53</v>
      </c>
      <c r="I30" s="92" t="s">
        <v>53</v>
      </c>
      <c r="J30" s="92" t="s">
        <v>53</v>
      </c>
      <c r="K30" s="93" t="s">
        <v>53</v>
      </c>
    </row>
    <row r="31" spans="1:11" ht="12" x14ac:dyDescent="0.25">
      <c r="A31" s="374" t="s">
        <v>710</v>
      </c>
      <c r="B31" s="91" t="s">
        <v>53</v>
      </c>
      <c r="C31" s="92" t="s">
        <v>53</v>
      </c>
      <c r="D31" s="92" t="s">
        <v>53</v>
      </c>
      <c r="E31" s="92" t="s">
        <v>53</v>
      </c>
      <c r="F31" s="92" t="s">
        <v>53</v>
      </c>
      <c r="G31" s="92" t="s">
        <v>53</v>
      </c>
      <c r="H31" s="92" t="s">
        <v>53</v>
      </c>
      <c r="I31" s="92" t="s">
        <v>53</v>
      </c>
      <c r="J31" s="92" t="s">
        <v>53</v>
      </c>
      <c r="K31" s="93" t="s">
        <v>53</v>
      </c>
    </row>
    <row r="32" spans="1:11" x14ac:dyDescent="0.2">
      <c r="A32" s="371" t="s">
        <v>684</v>
      </c>
      <c r="B32" s="91">
        <v>12227</v>
      </c>
      <c r="C32" s="92">
        <v>424</v>
      </c>
      <c r="D32" s="92">
        <v>510</v>
      </c>
      <c r="E32" s="92">
        <v>754</v>
      </c>
      <c r="F32" s="92">
        <v>952</v>
      </c>
      <c r="G32" s="92">
        <v>1013</v>
      </c>
      <c r="H32" s="92">
        <v>1090</v>
      </c>
      <c r="I32" s="92">
        <v>1651</v>
      </c>
      <c r="J32" s="92">
        <v>5833</v>
      </c>
      <c r="K32" s="93">
        <v>72014</v>
      </c>
    </row>
    <row r="33" spans="1:11" x14ac:dyDescent="0.2">
      <c r="A33" s="371" t="s">
        <v>711</v>
      </c>
      <c r="B33" s="91">
        <v>1468</v>
      </c>
      <c r="C33" s="92">
        <v>1331</v>
      </c>
      <c r="D33" s="92">
        <v>1241</v>
      </c>
      <c r="E33" s="92">
        <v>1248</v>
      </c>
      <c r="F33" s="92">
        <v>1298</v>
      </c>
      <c r="G33" s="92">
        <v>1281</v>
      </c>
      <c r="H33" s="92">
        <v>1322</v>
      </c>
      <c r="I33" s="92">
        <v>1396</v>
      </c>
      <c r="J33" s="92">
        <v>1634</v>
      </c>
      <c r="K33" s="93" t="s">
        <v>97</v>
      </c>
    </row>
    <row r="34" spans="1:11" x14ac:dyDescent="0.2">
      <c r="A34" s="371" t="s">
        <v>692</v>
      </c>
      <c r="B34" s="91">
        <v>8913</v>
      </c>
      <c r="C34" s="92">
        <v>674</v>
      </c>
      <c r="D34" s="92">
        <v>788</v>
      </c>
      <c r="E34" s="92">
        <v>873</v>
      </c>
      <c r="F34" s="92">
        <v>938</v>
      </c>
      <c r="G34" s="92">
        <v>949</v>
      </c>
      <c r="H34" s="92">
        <v>866</v>
      </c>
      <c r="I34" s="92">
        <v>1051</v>
      </c>
      <c r="J34" s="92">
        <v>2774</v>
      </c>
      <c r="K34" s="93">
        <v>52290</v>
      </c>
    </row>
    <row r="35" spans="1:11" x14ac:dyDescent="0.2">
      <c r="A35" s="371" t="s">
        <v>711</v>
      </c>
      <c r="B35" s="91">
        <v>336</v>
      </c>
      <c r="C35" s="92">
        <v>236</v>
      </c>
      <c r="D35" s="92">
        <v>260</v>
      </c>
      <c r="E35" s="92">
        <v>287</v>
      </c>
      <c r="F35" s="92">
        <v>290</v>
      </c>
      <c r="G35" s="92">
        <v>326</v>
      </c>
      <c r="H35" s="92">
        <v>334</v>
      </c>
      <c r="I35" s="92">
        <v>354</v>
      </c>
      <c r="J35" s="92">
        <v>411</v>
      </c>
      <c r="K35" s="93" t="s">
        <v>97</v>
      </c>
    </row>
    <row r="36" spans="1:11" x14ac:dyDescent="0.2">
      <c r="A36" s="372"/>
      <c r="B36" s="91" t="s">
        <v>53</v>
      </c>
      <c r="C36" s="92" t="s">
        <v>53</v>
      </c>
      <c r="D36" s="92" t="s">
        <v>53</v>
      </c>
      <c r="E36" s="92" t="s">
        <v>53</v>
      </c>
      <c r="F36" s="92" t="s">
        <v>53</v>
      </c>
      <c r="G36" s="92" t="s">
        <v>53</v>
      </c>
      <c r="H36" s="92" t="s">
        <v>53</v>
      </c>
      <c r="I36" s="92" t="s">
        <v>53</v>
      </c>
      <c r="J36" s="92" t="s">
        <v>53</v>
      </c>
      <c r="K36" s="93" t="s">
        <v>53</v>
      </c>
    </row>
    <row r="37" spans="1:11" ht="12" x14ac:dyDescent="0.25">
      <c r="A37" s="374" t="s">
        <v>681</v>
      </c>
      <c r="B37" s="91" t="s">
        <v>53</v>
      </c>
      <c r="C37" s="92" t="s">
        <v>53</v>
      </c>
      <c r="D37" s="92" t="s">
        <v>53</v>
      </c>
      <c r="E37" s="92" t="s">
        <v>53</v>
      </c>
      <c r="F37" s="92" t="s">
        <v>53</v>
      </c>
      <c r="G37" s="92" t="s">
        <v>53</v>
      </c>
      <c r="H37" s="92" t="s">
        <v>53</v>
      </c>
      <c r="I37" s="92" t="s">
        <v>53</v>
      </c>
      <c r="J37" s="92" t="s">
        <v>53</v>
      </c>
      <c r="K37" s="93" t="s">
        <v>53</v>
      </c>
    </row>
    <row r="38" spans="1:11" ht="12" x14ac:dyDescent="0.25">
      <c r="A38" s="374" t="s">
        <v>682</v>
      </c>
      <c r="B38" s="91" t="s">
        <v>53</v>
      </c>
      <c r="C38" s="92" t="s">
        <v>53</v>
      </c>
      <c r="D38" s="92" t="s">
        <v>53</v>
      </c>
      <c r="E38" s="92" t="s">
        <v>53</v>
      </c>
      <c r="F38" s="92" t="s">
        <v>53</v>
      </c>
      <c r="G38" s="92" t="s">
        <v>53</v>
      </c>
      <c r="H38" s="92" t="s">
        <v>53</v>
      </c>
      <c r="I38" s="92" t="s">
        <v>53</v>
      </c>
      <c r="J38" s="92" t="s">
        <v>53</v>
      </c>
      <c r="K38" s="93" t="s">
        <v>53</v>
      </c>
    </row>
    <row r="39" spans="1:11" ht="12" x14ac:dyDescent="0.25">
      <c r="A39" s="374" t="s">
        <v>683</v>
      </c>
      <c r="B39" s="91" t="s">
        <v>53</v>
      </c>
      <c r="C39" s="92" t="s">
        <v>53</v>
      </c>
      <c r="D39" s="92" t="s">
        <v>53</v>
      </c>
      <c r="E39" s="92" t="s">
        <v>53</v>
      </c>
      <c r="F39" s="92" t="s">
        <v>53</v>
      </c>
      <c r="G39" s="92" t="s">
        <v>53</v>
      </c>
      <c r="H39" s="92" t="s">
        <v>53</v>
      </c>
      <c r="I39" s="92" t="s">
        <v>53</v>
      </c>
      <c r="J39" s="92" t="s">
        <v>53</v>
      </c>
      <c r="K39" s="93" t="s">
        <v>53</v>
      </c>
    </row>
    <row r="40" spans="1:11" x14ac:dyDescent="0.2">
      <c r="A40" s="371" t="s">
        <v>684</v>
      </c>
      <c r="B40" s="91">
        <v>12227</v>
      </c>
      <c r="C40" s="92">
        <v>424</v>
      </c>
      <c r="D40" s="92">
        <v>510</v>
      </c>
      <c r="E40" s="92">
        <v>754</v>
      </c>
      <c r="F40" s="92">
        <v>952</v>
      </c>
      <c r="G40" s="92">
        <v>1013</v>
      </c>
      <c r="H40" s="92">
        <v>1090</v>
      </c>
      <c r="I40" s="92">
        <v>1651</v>
      </c>
      <c r="J40" s="92">
        <v>5833</v>
      </c>
      <c r="K40" s="93">
        <v>72014</v>
      </c>
    </row>
    <row r="41" spans="1:11" x14ac:dyDescent="0.2">
      <c r="A41" s="371" t="s">
        <v>685</v>
      </c>
      <c r="B41" s="91">
        <v>4342</v>
      </c>
      <c r="C41" s="92">
        <v>0</v>
      </c>
      <c r="D41" s="92">
        <v>1</v>
      </c>
      <c r="E41" s="92">
        <v>7</v>
      </c>
      <c r="F41" s="92">
        <v>34</v>
      </c>
      <c r="G41" s="92">
        <v>84</v>
      </c>
      <c r="H41" s="92">
        <v>172</v>
      </c>
      <c r="I41" s="92">
        <v>393</v>
      </c>
      <c r="J41" s="92">
        <v>3651</v>
      </c>
      <c r="K41" s="93">
        <v>113448</v>
      </c>
    </row>
    <row r="42" spans="1:11" x14ac:dyDescent="0.2">
      <c r="A42" s="371" t="s">
        <v>686</v>
      </c>
      <c r="B42" s="91">
        <v>1894</v>
      </c>
      <c r="C42" s="92">
        <v>0</v>
      </c>
      <c r="D42" s="92">
        <v>1</v>
      </c>
      <c r="E42" s="92">
        <v>20</v>
      </c>
      <c r="F42" s="92">
        <v>55</v>
      </c>
      <c r="G42" s="92">
        <v>118</v>
      </c>
      <c r="H42" s="92">
        <v>184</v>
      </c>
      <c r="I42" s="92">
        <v>400</v>
      </c>
      <c r="J42" s="92">
        <v>1116</v>
      </c>
      <c r="K42" s="93">
        <v>81500</v>
      </c>
    </row>
    <row r="43" spans="1:11" x14ac:dyDescent="0.2">
      <c r="A43" s="371" t="s">
        <v>687</v>
      </c>
      <c r="B43" s="91">
        <v>1353</v>
      </c>
      <c r="C43" s="92">
        <v>0</v>
      </c>
      <c r="D43" s="92">
        <v>1</v>
      </c>
      <c r="E43" s="92">
        <v>28</v>
      </c>
      <c r="F43" s="92">
        <v>76</v>
      </c>
      <c r="G43" s="92">
        <v>146</v>
      </c>
      <c r="H43" s="92">
        <v>212</v>
      </c>
      <c r="I43" s="92">
        <v>349</v>
      </c>
      <c r="J43" s="92">
        <v>541</v>
      </c>
      <c r="K43" s="93">
        <v>68546</v>
      </c>
    </row>
    <row r="44" spans="1:11" x14ac:dyDescent="0.2">
      <c r="A44" s="371" t="s">
        <v>688</v>
      </c>
      <c r="B44" s="91">
        <v>933</v>
      </c>
      <c r="C44" s="92">
        <v>0</v>
      </c>
      <c r="D44" s="92">
        <v>8</v>
      </c>
      <c r="E44" s="92">
        <v>50</v>
      </c>
      <c r="F44" s="92">
        <v>103</v>
      </c>
      <c r="G44" s="92">
        <v>164</v>
      </c>
      <c r="H44" s="92">
        <v>165</v>
      </c>
      <c r="I44" s="92">
        <v>205</v>
      </c>
      <c r="J44" s="92">
        <v>238</v>
      </c>
      <c r="K44" s="93">
        <v>58220</v>
      </c>
    </row>
    <row r="45" spans="1:11" x14ac:dyDescent="0.2">
      <c r="A45" s="371" t="s">
        <v>689</v>
      </c>
      <c r="B45" s="91">
        <v>3558</v>
      </c>
      <c r="C45" s="92">
        <v>278</v>
      </c>
      <c r="D45" s="92">
        <v>499</v>
      </c>
      <c r="E45" s="92">
        <v>649</v>
      </c>
      <c r="F45" s="92">
        <v>684</v>
      </c>
      <c r="G45" s="92">
        <v>501</v>
      </c>
      <c r="H45" s="92">
        <v>356</v>
      </c>
      <c r="I45" s="92">
        <v>304</v>
      </c>
      <c r="J45" s="92">
        <v>287</v>
      </c>
      <c r="K45" s="93">
        <v>34928</v>
      </c>
    </row>
    <row r="46" spans="1:11" x14ac:dyDescent="0.2">
      <c r="A46" s="371" t="s">
        <v>690</v>
      </c>
      <c r="B46" s="91">
        <v>147</v>
      </c>
      <c r="C46" s="92">
        <v>146</v>
      </c>
      <c r="D46" s="92">
        <v>0</v>
      </c>
      <c r="E46" s="92">
        <v>0</v>
      </c>
      <c r="F46" s="92">
        <v>0</v>
      </c>
      <c r="G46" s="92">
        <v>0</v>
      </c>
      <c r="H46" s="92">
        <v>1</v>
      </c>
      <c r="I46" s="92">
        <v>0</v>
      </c>
      <c r="J46" s="92">
        <v>0</v>
      </c>
      <c r="K46" s="93" t="s">
        <v>97</v>
      </c>
    </row>
    <row r="47" spans="1:11" x14ac:dyDescent="0.2">
      <c r="A47" s="371" t="s">
        <v>691</v>
      </c>
      <c r="B47" s="106">
        <v>24.5</v>
      </c>
      <c r="C47" s="107" t="s">
        <v>837</v>
      </c>
      <c r="D47" s="107" t="s">
        <v>837</v>
      </c>
      <c r="E47" s="107" t="s">
        <v>837</v>
      </c>
      <c r="F47" s="107">
        <v>45.3</v>
      </c>
      <c r="G47" s="107">
        <v>34.799999999999997</v>
      </c>
      <c r="H47" s="107">
        <v>29.4</v>
      </c>
      <c r="I47" s="107">
        <v>25.5</v>
      </c>
      <c r="J47" s="107">
        <v>17.7</v>
      </c>
      <c r="K47" s="93" t="s">
        <v>97</v>
      </c>
    </row>
    <row r="48" spans="1:11" x14ac:dyDescent="0.2">
      <c r="A48" s="371" t="s">
        <v>692</v>
      </c>
      <c r="B48" s="91">
        <v>8913</v>
      </c>
      <c r="C48" s="92">
        <v>674</v>
      </c>
      <c r="D48" s="92">
        <v>788</v>
      </c>
      <c r="E48" s="92">
        <v>873</v>
      </c>
      <c r="F48" s="92">
        <v>938</v>
      </c>
      <c r="G48" s="92">
        <v>949</v>
      </c>
      <c r="H48" s="92">
        <v>866</v>
      </c>
      <c r="I48" s="92">
        <v>1051</v>
      </c>
      <c r="J48" s="92">
        <v>2774</v>
      </c>
      <c r="K48" s="93">
        <v>52290</v>
      </c>
    </row>
    <row r="49" spans="1:11" x14ac:dyDescent="0.2">
      <c r="A49" s="371" t="s">
        <v>685</v>
      </c>
      <c r="B49" s="91">
        <v>7420</v>
      </c>
      <c r="C49" s="92">
        <v>60</v>
      </c>
      <c r="D49" s="92">
        <v>337</v>
      </c>
      <c r="E49" s="92">
        <v>637</v>
      </c>
      <c r="F49" s="92">
        <v>841</v>
      </c>
      <c r="G49" s="92">
        <v>902</v>
      </c>
      <c r="H49" s="92">
        <v>848</v>
      </c>
      <c r="I49" s="92">
        <v>1039</v>
      </c>
      <c r="J49" s="92">
        <v>2756</v>
      </c>
      <c r="K49" s="93">
        <v>60984</v>
      </c>
    </row>
    <row r="50" spans="1:11" x14ac:dyDescent="0.2">
      <c r="A50" s="371" t="s">
        <v>686</v>
      </c>
      <c r="B50" s="91">
        <v>336</v>
      </c>
      <c r="C50" s="92">
        <v>23</v>
      </c>
      <c r="D50" s="92">
        <v>126</v>
      </c>
      <c r="E50" s="92">
        <v>108</v>
      </c>
      <c r="F50" s="92">
        <v>42</v>
      </c>
      <c r="G50" s="92">
        <v>25</v>
      </c>
      <c r="H50" s="92">
        <v>5</v>
      </c>
      <c r="I50" s="92">
        <v>5</v>
      </c>
      <c r="J50" s="92">
        <v>2</v>
      </c>
      <c r="K50" s="93">
        <v>21218</v>
      </c>
    </row>
    <row r="51" spans="1:11" x14ac:dyDescent="0.2">
      <c r="A51" s="371" t="s">
        <v>687</v>
      </c>
      <c r="B51" s="91">
        <v>212</v>
      </c>
      <c r="C51" s="92">
        <v>28</v>
      </c>
      <c r="D51" s="92">
        <v>89</v>
      </c>
      <c r="E51" s="92">
        <v>55</v>
      </c>
      <c r="F51" s="92">
        <v>27</v>
      </c>
      <c r="G51" s="92">
        <v>6</v>
      </c>
      <c r="H51" s="92">
        <v>3</v>
      </c>
      <c r="I51" s="92">
        <v>3</v>
      </c>
      <c r="J51" s="92">
        <v>1</v>
      </c>
      <c r="K51" s="93">
        <v>18804</v>
      </c>
    </row>
    <row r="52" spans="1:11" x14ac:dyDescent="0.2">
      <c r="A52" s="371" t="s">
        <v>688</v>
      </c>
      <c r="B52" s="91">
        <v>131</v>
      </c>
      <c r="C52" s="92">
        <v>20</v>
      </c>
      <c r="D52" s="92">
        <v>63</v>
      </c>
      <c r="E52" s="92">
        <v>34</v>
      </c>
      <c r="F52" s="92">
        <v>10</v>
      </c>
      <c r="G52" s="92">
        <v>3</v>
      </c>
      <c r="H52" s="92">
        <v>1</v>
      </c>
      <c r="I52" s="92">
        <v>0</v>
      </c>
      <c r="J52" s="92">
        <v>0</v>
      </c>
      <c r="K52" s="93">
        <v>16350</v>
      </c>
    </row>
    <row r="53" spans="1:11" x14ac:dyDescent="0.2">
      <c r="A53" s="371" t="s">
        <v>689</v>
      </c>
      <c r="B53" s="91">
        <v>553</v>
      </c>
      <c r="C53" s="92">
        <v>349</v>
      </c>
      <c r="D53" s="92">
        <v>156</v>
      </c>
      <c r="E53" s="92">
        <v>31</v>
      </c>
      <c r="F53" s="92">
        <v>10</v>
      </c>
      <c r="G53" s="92">
        <v>5</v>
      </c>
      <c r="H53" s="92">
        <v>2</v>
      </c>
      <c r="I53" s="92">
        <v>0</v>
      </c>
      <c r="J53" s="92">
        <v>0</v>
      </c>
      <c r="K53" s="93">
        <v>6592</v>
      </c>
    </row>
    <row r="54" spans="1:11" x14ac:dyDescent="0.2">
      <c r="A54" s="371" t="s">
        <v>690</v>
      </c>
      <c r="B54" s="91">
        <v>261</v>
      </c>
      <c r="C54" s="92">
        <v>194</v>
      </c>
      <c r="D54" s="92">
        <v>17</v>
      </c>
      <c r="E54" s="92">
        <v>8</v>
      </c>
      <c r="F54" s="92">
        <v>8</v>
      </c>
      <c r="G54" s="92">
        <v>8</v>
      </c>
      <c r="H54" s="92">
        <v>7</v>
      </c>
      <c r="I54" s="92">
        <v>4</v>
      </c>
      <c r="J54" s="92">
        <v>15</v>
      </c>
      <c r="K54" s="93" t="s">
        <v>97</v>
      </c>
    </row>
    <row r="55" spans="1:11" x14ac:dyDescent="0.2">
      <c r="A55" s="371" t="s">
        <v>691</v>
      </c>
      <c r="B55" s="60" t="s">
        <v>243</v>
      </c>
      <c r="C55" s="24" t="s">
        <v>837</v>
      </c>
      <c r="D55" s="24">
        <v>21.9</v>
      </c>
      <c r="E55" s="24">
        <v>14.2</v>
      </c>
      <c r="F55" s="24">
        <v>10.6</v>
      </c>
      <c r="G55" s="23" t="s">
        <v>243</v>
      </c>
      <c r="H55" s="23" t="s">
        <v>243</v>
      </c>
      <c r="I55" s="23" t="s">
        <v>243</v>
      </c>
      <c r="J55" s="23" t="s">
        <v>243</v>
      </c>
      <c r="K55" s="25" t="s">
        <v>97</v>
      </c>
    </row>
    <row r="56" spans="1:11" x14ac:dyDescent="0.2">
      <c r="A56" s="369"/>
      <c r="B56" s="12" t="s">
        <v>53</v>
      </c>
      <c r="C56" s="24" t="s">
        <v>53</v>
      </c>
      <c r="D56" s="24" t="s">
        <v>53</v>
      </c>
      <c r="E56" s="24" t="s">
        <v>53</v>
      </c>
      <c r="F56" s="24" t="s">
        <v>53</v>
      </c>
      <c r="G56" s="24" t="s">
        <v>53</v>
      </c>
      <c r="H56" s="24" t="s">
        <v>53</v>
      </c>
      <c r="I56" s="24" t="s">
        <v>53</v>
      </c>
      <c r="J56" s="24" t="s">
        <v>53</v>
      </c>
      <c r="K56" s="25" t="s">
        <v>53</v>
      </c>
    </row>
    <row r="57" spans="1:11" ht="12" x14ac:dyDescent="0.25">
      <c r="A57" s="370" t="s">
        <v>94</v>
      </c>
      <c r="B57" s="91">
        <v>20886</v>
      </c>
      <c r="C57" s="92">
        <v>2458</v>
      </c>
      <c r="D57" s="92">
        <v>2926</v>
      </c>
      <c r="E57" s="92">
        <v>3178</v>
      </c>
      <c r="F57" s="92">
        <v>2921</v>
      </c>
      <c r="G57" s="92">
        <v>2275</v>
      </c>
      <c r="H57" s="92">
        <v>1826</v>
      </c>
      <c r="I57" s="92">
        <v>1958</v>
      </c>
      <c r="J57" s="92">
        <v>3344</v>
      </c>
      <c r="K57" s="93">
        <v>35890</v>
      </c>
    </row>
    <row r="58" spans="1:11" ht="12" x14ac:dyDescent="0.25">
      <c r="A58" s="370"/>
      <c r="B58" s="91" t="s">
        <v>53</v>
      </c>
      <c r="C58" s="92" t="s">
        <v>53</v>
      </c>
      <c r="D58" s="92" t="s">
        <v>53</v>
      </c>
      <c r="E58" s="92" t="s">
        <v>53</v>
      </c>
      <c r="F58" s="92" t="s">
        <v>53</v>
      </c>
      <c r="G58" s="92" t="s">
        <v>53</v>
      </c>
      <c r="H58" s="92" t="s">
        <v>53</v>
      </c>
      <c r="I58" s="92" t="s">
        <v>53</v>
      </c>
      <c r="J58" s="92" t="s">
        <v>53</v>
      </c>
      <c r="K58" s="93" t="s">
        <v>53</v>
      </c>
    </row>
    <row r="59" spans="1:11" ht="12" x14ac:dyDescent="0.25">
      <c r="A59" s="374" t="s">
        <v>702</v>
      </c>
      <c r="B59" s="91" t="s">
        <v>53</v>
      </c>
      <c r="C59" s="92" t="s">
        <v>53</v>
      </c>
      <c r="D59" s="92" t="s">
        <v>53</v>
      </c>
      <c r="E59" s="92" t="s">
        <v>53</v>
      </c>
      <c r="F59" s="92" t="s">
        <v>53</v>
      </c>
      <c r="G59" s="92" t="s">
        <v>53</v>
      </c>
      <c r="H59" s="92" t="s">
        <v>53</v>
      </c>
      <c r="I59" s="92" t="s">
        <v>53</v>
      </c>
      <c r="J59" s="92" t="s">
        <v>53</v>
      </c>
      <c r="K59" s="93" t="s">
        <v>53</v>
      </c>
    </row>
    <row r="60" spans="1:11" x14ac:dyDescent="0.2">
      <c r="A60" s="371" t="s">
        <v>703</v>
      </c>
      <c r="B60" s="91">
        <v>1710</v>
      </c>
      <c r="C60" s="92">
        <v>262</v>
      </c>
      <c r="D60" s="92">
        <v>326</v>
      </c>
      <c r="E60" s="92">
        <v>390</v>
      </c>
      <c r="F60" s="92">
        <v>260</v>
      </c>
      <c r="G60" s="92">
        <v>185</v>
      </c>
      <c r="H60" s="92">
        <v>103</v>
      </c>
      <c r="I60" s="92">
        <v>99</v>
      </c>
      <c r="J60" s="92">
        <v>85</v>
      </c>
      <c r="K60" s="93">
        <v>26226</v>
      </c>
    </row>
    <row r="61" spans="1:11" x14ac:dyDescent="0.2">
      <c r="A61" s="371" t="s">
        <v>704</v>
      </c>
      <c r="B61" s="91">
        <v>5162</v>
      </c>
      <c r="C61" s="92">
        <v>572</v>
      </c>
      <c r="D61" s="92">
        <v>739</v>
      </c>
      <c r="E61" s="92">
        <v>860</v>
      </c>
      <c r="F61" s="92">
        <v>804</v>
      </c>
      <c r="G61" s="92">
        <v>600</v>
      </c>
      <c r="H61" s="92">
        <v>465</v>
      </c>
      <c r="I61" s="92">
        <v>514</v>
      </c>
      <c r="J61" s="92">
        <v>608</v>
      </c>
      <c r="K61" s="93">
        <v>34292</v>
      </c>
    </row>
    <row r="62" spans="1:11" x14ac:dyDescent="0.2">
      <c r="A62" s="371" t="s">
        <v>705</v>
      </c>
      <c r="B62" s="91">
        <v>5528</v>
      </c>
      <c r="C62" s="92">
        <v>606</v>
      </c>
      <c r="D62" s="92">
        <v>723</v>
      </c>
      <c r="E62" s="92">
        <v>798</v>
      </c>
      <c r="F62" s="92">
        <v>741</v>
      </c>
      <c r="G62" s="92">
        <v>632</v>
      </c>
      <c r="H62" s="92">
        <v>502</v>
      </c>
      <c r="I62" s="92">
        <v>540</v>
      </c>
      <c r="J62" s="92">
        <v>986</v>
      </c>
      <c r="K62" s="93">
        <v>38385</v>
      </c>
    </row>
    <row r="63" spans="1:11" x14ac:dyDescent="0.2">
      <c r="A63" s="371" t="s">
        <v>706</v>
      </c>
      <c r="B63" s="91">
        <v>4439</v>
      </c>
      <c r="C63" s="92">
        <v>467</v>
      </c>
      <c r="D63" s="92">
        <v>572</v>
      </c>
      <c r="E63" s="92">
        <v>598</v>
      </c>
      <c r="F63" s="92">
        <v>623</v>
      </c>
      <c r="G63" s="92">
        <v>462</v>
      </c>
      <c r="H63" s="92">
        <v>406</v>
      </c>
      <c r="I63" s="92">
        <v>440</v>
      </c>
      <c r="J63" s="92">
        <v>871</v>
      </c>
      <c r="K63" s="93">
        <v>39149</v>
      </c>
    </row>
    <row r="64" spans="1:11" x14ac:dyDescent="0.2">
      <c r="A64" s="371" t="s">
        <v>707</v>
      </c>
      <c r="B64" s="91">
        <v>2609</v>
      </c>
      <c r="C64" s="92">
        <v>329</v>
      </c>
      <c r="D64" s="92">
        <v>324</v>
      </c>
      <c r="E64" s="92">
        <v>334</v>
      </c>
      <c r="F64" s="92">
        <v>312</v>
      </c>
      <c r="G64" s="92">
        <v>262</v>
      </c>
      <c r="H64" s="92">
        <v>242</v>
      </c>
      <c r="I64" s="92">
        <v>243</v>
      </c>
      <c r="J64" s="92">
        <v>563</v>
      </c>
      <c r="K64" s="93">
        <v>40166</v>
      </c>
    </row>
    <row r="65" spans="1:11" x14ac:dyDescent="0.2">
      <c r="A65" s="371" t="s">
        <v>708</v>
      </c>
      <c r="B65" s="91">
        <v>1019</v>
      </c>
      <c r="C65" s="92">
        <v>128</v>
      </c>
      <c r="D65" s="92">
        <v>165</v>
      </c>
      <c r="E65" s="92">
        <v>142</v>
      </c>
      <c r="F65" s="92">
        <v>144</v>
      </c>
      <c r="G65" s="92">
        <v>92</v>
      </c>
      <c r="H65" s="92">
        <v>79</v>
      </c>
      <c r="I65" s="92">
        <v>96</v>
      </c>
      <c r="J65" s="92">
        <v>173</v>
      </c>
      <c r="K65" s="93">
        <v>35032</v>
      </c>
    </row>
    <row r="66" spans="1:11" x14ac:dyDescent="0.2">
      <c r="A66" s="371" t="s">
        <v>709</v>
      </c>
      <c r="B66" s="91">
        <v>419</v>
      </c>
      <c r="C66" s="92">
        <v>94</v>
      </c>
      <c r="D66" s="92">
        <v>77</v>
      </c>
      <c r="E66" s="92">
        <v>56</v>
      </c>
      <c r="F66" s="92">
        <v>37</v>
      </c>
      <c r="G66" s="92">
        <v>42</v>
      </c>
      <c r="H66" s="92">
        <v>29</v>
      </c>
      <c r="I66" s="92">
        <v>26</v>
      </c>
      <c r="J66" s="92">
        <v>58</v>
      </c>
      <c r="K66" s="93">
        <v>27697</v>
      </c>
    </row>
    <row r="67" spans="1:11" x14ac:dyDescent="0.2">
      <c r="A67" s="372" t="s">
        <v>53</v>
      </c>
      <c r="B67" s="91" t="s">
        <v>53</v>
      </c>
      <c r="C67" s="92" t="s">
        <v>53</v>
      </c>
      <c r="D67" s="92" t="s">
        <v>53</v>
      </c>
      <c r="E67" s="92" t="s">
        <v>53</v>
      </c>
      <c r="F67" s="92" t="s">
        <v>53</v>
      </c>
      <c r="G67" s="92" t="s">
        <v>53</v>
      </c>
      <c r="H67" s="92" t="s">
        <v>53</v>
      </c>
      <c r="I67" s="92" t="s">
        <v>53</v>
      </c>
      <c r="J67" s="92" t="s">
        <v>53</v>
      </c>
      <c r="K67" s="93" t="s">
        <v>53</v>
      </c>
    </row>
    <row r="68" spans="1:11" ht="12" x14ac:dyDescent="0.25">
      <c r="A68" s="374" t="s">
        <v>674</v>
      </c>
      <c r="B68" s="91" t="s">
        <v>53</v>
      </c>
      <c r="C68" s="92" t="s">
        <v>53</v>
      </c>
      <c r="D68" s="92" t="s">
        <v>53</v>
      </c>
      <c r="E68" s="92" t="s">
        <v>53</v>
      </c>
      <c r="F68" s="92" t="s">
        <v>53</v>
      </c>
      <c r="G68" s="92" t="s">
        <v>53</v>
      </c>
      <c r="H68" s="92" t="s">
        <v>53</v>
      </c>
      <c r="I68" s="92" t="s">
        <v>53</v>
      </c>
      <c r="J68" s="92" t="s">
        <v>53</v>
      </c>
      <c r="K68" s="93" t="s">
        <v>53</v>
      </c>
    </row>
    <row r="69" spans="1:11" ht="12" x14ac:dyDescent="0.25">
      <c r="A69" s="374" t="s">
        <v>675</v>
      </c>
      <c r="B69" s="91" t="s">
        <v>53</v>
      </c>
      <c r="C69" s="92" t="s">
        <v>53</v>
      </c>
      <c r="D69" s="92" t="s">
        <v>53</v>
      </c>
      <c r="E69" s="92" t="s">
        <v>53</v>
      </c>
      <c r="F69" s="92" t="s">
        <v>53</v>
      </c>
      <c r="G69" s="92" t="s">
        <v>53</v>
      </c>
      <c r="H69" s="92" t="s">
        <v>53</v>
      </c>
      <c r="I69" s="92" t="s">
        <v>53</v>
      </c>
      <c r="J69" s="92" t="s">
        <v>53</v>
      </c>
      <c r="K69" s="93" t="s">
        <v>53</v>
      </c>
    </row>
    <row r="70" spans="1:11" x14ac:dyDescent="0.2">
      <c r="A70" s="371" t="s">
        <v>676</v>
      </c>
      <c r="B70" s="91">
        <v>19466</v>
      </c>
      <c r="C70" s="92">
        <v>2224</v>
      </c>
      <c r="D70" s="92">
        <v>2687</v>
      </c>
      <c r="E70" s="92">
        <v>2956</v>
      </c>
      <c r="F70" s="92">
        <v>2722</v>
      </c>
      <c r="G70" s="92">
        <v>2139</v>
      </c>
      <c r="H70" s="92">
        <v>1732</v>
      </c>
      <c r="I70" s="92">
        <v>1841</v>
      </c>
      <c r="J70" s="92">
        <v>3165</v>
      </c>
      <c r="K70" s="93">
        <v>36269</v>
      </c>
    </row>
    <row r="71" spans="1:11" x14ac:dyDescent="0.2">
      <c r="A71" s="371" t="s">
        <v>677</v>
      </c>
      <c r="B71" s="91">
        <v>14641</v>
      </c>
      <c r="C71" s="92">
        <v>1747</v>
      </c>
      <c r="D71" s="92">
        <v>1974</v>
      </c>
      <c r="E71" s="92">
        <v>2135</v>
      </c>
      <c r="F71" s="92">
        <v>2004</v>
      </c>
      <c r="G71" s="92">
        <v>1612</v>
      </c>
      <c r="H71" s="92">
        <v>1259</v>
      </c>
      <c r="I71" s="92">
        <v>1417</v>
      </c>
      <c r="J71" s="92">
        <v>2493</v>
      </c>
      <c r="K71" s="93">
        <v>36643</v>
      </c>
    </row>
    <row r="72" spans="1:11" x14ac:dyDescent="0.2">
      <c r="A72" s="371" t="s">
        <v>678</v>
      </c>
      <c r="B72" s="91">
        <v>2781</v>
      </c>
      <c r="C72" s="92">
        <v>290</v>
      </c>
      <c r="D72" s="92">
        <v>417</v>
      </c>
      <c r="E72" s="92">
        <v>459</v>
      </c>
      <c r="F72" s="92">
        <v>401</v>
      </c>
      <c r="G72" s="92">
        <v>299</v>
      </c>
      <c r="H72" s="92">
        <v>263</v>
      </c>
      <c r="I72" s="92">
        <v>249</v>
      </c>
      <c r="J72" s="92">
        <v>403</v>
      </c>
      <c r="K72" s="93">
        <v>35136</v>
      </c>
    </row>
    <row r="73" spans="1:11" x14ac:dyDescent="0.2">
      <c r="A73" s="371" t="s">
        <v>679</v>
      </c>
      <c r="B73" s="91">
        <v>2044</v>
      </c>
      <c r="C73" s="92">
        <v>187</v>
      </c>
      <c r="D73" s="92">
        <v>296</v>
      </c>
      <c r="E73" s="92">
        <v>362</v>
      </c>
      <c r="F73" s="92">
        <v>317</v>
      </c>
      <c r="G73" s="92">
        <v>228</v>
      </c>
      <c r="H73" s="92">
        <v>210</v>
      </c>
      <c r="I73" s="92">
        <v>175</v>
      </c>
      <c r="J73" s="92">
        <v>269</v>
      </c>
      <c r="K73" s="93">
        <v>35213</v>
      </c>
    </row>
    <row r="74" spans="1:11" x14ac:dyDescent="0.2">
      <c r="A74" s="371" t="s">
        <v>680</v>
      </c>
      <c r="B74" s="91">
        <v>1420</v>
      </c>
      <c r="C74" s="92">
        <v>234</v>
      </c>
      <c r="D74" s="92">
        <v>239</v>
      </c>
      <c r="E74" s="92">
        <v>222</v>
      </c>
      <c r="F74" s="92">
        <v>199</v>
      </c>
      <c r="G74" s="92">
        <v>136</v>
      </c>
      <c r="H74" s="92">
        <v>94</v>
      </c>
      <c r="I74" s="92">
        <v>117</v>
      </c>
      <c r="J74" s="92">
        <v>179</v>
      </c>
      <c r="K74" s="93">
        <v>30543</v>
      </c>
    </row>
    <row r="75" spans="1:11" x14ac:dyDescent="0.2">
      <c r="A75" s="371" t="s">
        <v>677</v>
      </c>
      <c r="B75" s="91">
        <v>827</v>
      </c>
      <c r="C75" s="92">
        <v>154</v>
      </c>
      <c r="D75" s="92">
        <v>134</v>
      </c>
      <c r="E75" s="92">
        <v>133</v>
      </c>
      <c r="F75" s="92">
        <v>110</v>
      </c>
      <c r="G75" s="92">
        <v>80</v>
      </c>
      <c r="H75" s="92">
        <v>48</v>
      </c>
      <c r="I75" s="92">
        <v>66</v>
      </c>
      <c r="J75" s="92">
        <v>102</v>
      </c>
      <c r="K75" s="93">
        <v>29250</v>
      </c>
    </row>
    <row r="76" spans="1:11" x14ac:dyDescent="0.2">
      <c r="A76" s="371" t="s">
        <v>678</v>
      </c>
      <c r="B76" s="91">
        <v>248</v>
      </c>
      <c r="C76" s="92">
        <v>27</v>
      </c>
      <c r="D76" s="92">
        <v>40</v>
      </c>
      <c r="E76" s="92">
        <v>36</v>
      </c>
      <c r="F76" s="92">
        <v>37</v>
      </c>
      <c r="G76" s="92">
        <v>27</v>
      </c>
      <c r="H76" s="92">
        <v>18</v>
      </c>
      <c r="I76" s="92">
        <v>28</v>
      </c>
      <c r="J76" s="92">
        <v>35</v>
      </c>
      <c r="K76" s="93">
        <v>34722</v>
      </c>
    </row>
    <row r="77" spans="1:11" x14ac:dyDescent="0.2">
      <c r="A77" s="371" t="s">
        <v>679</v>
      </c>
      <c r="B77" s="91">
        <v>345</v>
      </c>
      <c r="C77" s="92">
        <v>53</v>
      </c>
      <c r="D77" s="92">
        <v>65</v>
      </c>
      <c r="E77" s="92">
        <v>53</v>
      </c>
      <c r="F77" s="92">
        <v>52</v>
      </c>
      <c r="G77" s="92">
        <v>29</v>
      </c>
      <c r="H77" s="92">
        <v>28</v>
      </c>
      <c r="I77" s="92">
        <v>23</v>
      </c>
      <c r="J77" s="92">
        <v>42</v>
      </c>
      <c r="K77" s="93">
        <v>30208</v>
      </c>
    </row>
    <row r="78" spans="1:11" ht="12" x14ac:dyDescent="0.25">
      <c r="A78" s="375"/>
      <c r="B78" s="91" t="s">
        <v>53</v>
      </c>
      <c r="C78" s="92" t="s">
        <v>53</v>
      </c>
      <c r="D78" s="92" t="s">
        <v>53</v>
      </c>
      <c r="E78" s="92" t="s">
        <v>53</v>
      </c>
      <c r="F78" s="92" t="s">
        <v>53</v>
      </c>
      <c r="G78" s="92" t="s">
        <v>53</v>
      </c>
      <c r="H78" s="92" t="s">
        <v>53</v>
      </c>
      <c r="I78" s="92" t="s">
        <v>53</v>
      </c>
      <c r="J78" s="92" t="s">
        <v>53</v>
      </c>
      <c r="K78" s="93" t="s">
        <v>53</v>
      </c>
    </row>
    <row r="79" spans="1:11" ht="12" x14ac:dyDescent="0.25">
      <c r="A79" s="374" t="s">
        <v>712</v>
      </c>
      <c r="B79" s="91" t="s">
        <v>53</v>
      </c>
      <c r="C79" s="92" t="s">
        <v>53</v>
      </c>
      <c r="D79" s="92" t="s">
        <v>53</v>
      </c>
      <c r="E79" s="92" t="s">
        <v>53</v>
      </c>
      <c r="F79" s="92" t="s">
        <v>53</v>
      </c>
      <c r="G79" s="92" t="s">
        <v>53</v>
      </c>
      <c r="H79" s="92" t="s">
        <v>53</v>
      </c>
      <c r="I79" s="92" t="s">
        <v>53</v>
      </c>
      <c r="J79" s="92" t="s">
        <v>53</v>
      </c>
      <c r="K79" s="93" t="s">
        <v>53</v>
      </c>
    </row>
    <row r="80" spans="1:11" x14ac:dyDescent="0.2">
      <c r="A80" s="371" t="s">
        <v>713</v>
      </c>
      <c r="B80" s="91">
        <v>879</v>
      </c>
      <c r="C80" s="92">
        <v>764</v>
      </c>
      <c r="D80" s="92">
        <v>702</v>
      </c>
      <c r="E80" s="92">
        <v>767</v>
      </c>
      <c r="F80" s="92">
        <v>832</v>
      </c>
      <c r="G80" s="92">
        <v>892</v>
      </c>
      <c r="H80" s="92">
        <v>916</v>
      </c>
      <c r="I80" s="92">
        <v>1014</v>
      </c>
      <c r="J80" s="92">
        <v>1297</v>
      </c>
      <c r="K80" s="93" t="s">
        <v>97</v>
      </c>
    </row>
    <row r="81" spans="1:11" x14ac:dyDescent="0.2">
      <c r="A81" s="372"/>
      <c r="B81" s="91" t="s">
        <v>53</v>
      </c>
      <c r="C81" s="92" t="s">
        <v>53</v>
      </c>
      <c r="D81" s="92" t="s">
        <v>53</v>
      </c>
      <c r="E81" s="92" t="s">
        <v>53</v>
      </c>
      <c r="F81" s="92" t="s">
        <v>53</v>
      </c>
      <c r="G81" s="92" t="s">
        <v>53</v>
      </c>
      <c r="H81" s="92" t="s">
        <v>53</v>
      </c>
      <c r="I81" s="92" t="s">
        <v>53</v>
      </c>
      <c r="J81" s="92" t="s">
        <v>53</v>
      </c>
      <c r="K81" s="93" t="s">
        <v>53</v>
      </c>
    </row>
    <row r="82" spans="1:11" ht="12" x14ac:dyDescent="0.25">
      <c r="A82" s="374" t="s">
        <v>694</v>
      </c>
      <c r="B82" s="91" t="s">
        <v>53</v>
      </c>
      <c r="C82" s="92" t="s">
        <v>53</v>
      </c>
      <c r="D82" s="92" t="s">
        <v>53</v>
      </c>
      <c r="E82" s="92" t="s">
        <v>53</v>
      </c>
      <c r="F82" s="92" t="s">
        <v>53</v>
      </c>
      <c r="G82" s="92" t="s">
        <v>53</v>
      </c>
      <c r="H82" s="92" t="s">
        <v>53</v>
      </c>
      <c r="I82" s="92" t="s">
        <v>53</v>
      </c>
      <c r="J82" s="92" t="s">
        <v>53</v>
      </c>
      <c r="K82" s="93" t="s">
        <v>53</v>
      </c>
    </row>
    <row r="83" spans="1:11" ht="12" x14ac:dyDescent="0.25">
      <c r="A83" s="374" t="s">
        <v>683</v>
      </c>
      <c r="B83" s="91" t="s">
        <v>53</v>
      </c>
      <c r="C83" s="92" t="s">
        <v>53</v>
      </c>
      <c r="D83" s="92" t="s">
        <v>53</v>
      </c>
      <c r="E83" s="92" t="s">
        <v>53</v>
      </c>
      <c r="F83" s="92" t="s">
        <v>53</v>
      </c>
      <c r="G83" s="92" t="s">
        <v>53</v>
      </c>
      <c r="H83" s="92" t="s">
        <v>53</v>
      </c>
      <c r="I83" s="92" t="s">
        <v>53</v>
      </c>
      <c r="J83" s="92" t="s">
        <v>53</v>
      </c>
      <c r="K83" s="93" t="s">
        <v>53</v>
      </c>
    </row>
    <row r="84" spans="1:11" x14ac:dyDescent="0.2">
      <c r="A84" s="371" t="s">
        <v>695</v>
      </c>
      <c r="B84" s="91">
        <v>4726</v>
      </c>
      <c r="C84" s="92">
        <v>43</v>
      </c>
      <c r="D84" s="92">
        <v>145</v>
      </c>
      <c r="E84" s="92">
        <v>273</v>
      </c>
      <c r="F84" s="92">
        <v>400</v>
      </c>
      <c r="G84" s="92">
        <v>544</v>
      </c>
      <c r="H84" s="92">
        <v>667</v>
      </c>
      <c r="I84" s="92">
        <v>844</v>
      </c>
      <c r="J84" s="92">
        <v>1810</v>
      </c>
      <c r="K84" s="93">
        <v>63920</v>
      </c>
    </row>
    <row r="85" spans="1:11" x14ac:dyDescent="0.2">
      <c r="A85" s="371" t="s">
        <v>696</v>
      </c>
      <c r="B85" s="91">
        <v>1847</v>
      </c>
      <c r="C85" s="92">
        <v>10</v>
      </c>
      <c r="D85" s="92">
        <v>88</v>
      </c>
      <c r="E85" s="92">
        <v>199</v>
      </c>
      <c r="F85" s="92">
        <v>378</v>
      </c>
      <c r="G85" s="92">
        <v>362</v>
      </c>
      <c r="H85" s="92">
        <v>286</v>
      </c>
      <c r="I85" s="92">
        <v>202</v>
      </c>
      <c r="J85" s="92">
        <v>322</v>
      </c>
      <c r="K85" s="93">
        <v>46434</v>
      </c>
    </row>
    <row r="86" spans="1:11" x14ac:dyDescent="0.2">
      <c r="A86" s="371" t="s">
        <v>697</v>
      </c>
      <c r="B86" s="91">
        <v>1518</v>
      </c>
      <c r="C86" s="92">
        <v>18</v>
      </c>
      <c r="D86" s="92">
        <v>105</v>
      </c>
      <c r="E86" s="92">
        <v>305</v>
      </c>
      <c r="F86" s="92">
        <v>389</v>
      </c>
      <c r="G86" s="92">
        <v>275</v>
      </c>
      <c r="H86" s="92">
        <v>133</v>
      </c>
      <c r="I86" s="92">
        <v>105</v>
      </c>
      <c r="J86" s="92">
        <v>188</v>
      </c>
      <c r="K86" s="93">
        <v>37623</v>
      </c>
    </row>
    <row r="87" spans="1:11" x14ac:dyDescent="0.2">
      <c r="A87" s="371" t="s">
        <v>698</v>
      </c>
      <c r="B87" s="91">
        <v>1194</v>
      </c>
      <c r="C87" s="92">
        <v>13</v>
      </c>
      <c r="D87" s="92">
        <v>122</v>
      </c>
      <c r="E87" s="92">
        <v>309</v>
      </c>
      <c r="F87" s="92">
        <v>315</v>
      </c>
      <c r="G87" s="92">
        <v>147</v>
      </c>
      <c r="H87" s="92">
        <v>69</v>
      </c>
      <c r="I87" s="92">
        <v>80</v>
      </c>
      <c r="J87" s="92">
        <v>139</v>
      </c>
      <c r="K87" s="93">
        <v>33631</v>
      </c>
    </row>
    <row r="88" spans="1:11" x14ac:dyDescent="0.2">
      <c r="A88" s="371" t="s">
        <v>699</v>
      </c>
      <c r="B88" s="91">
        <v>6559</v>
      </c>
      <c r="C88" s="92">
        <v>1255</v>
      </c>
      <c r="D88" s="92">
        <v>1896</v>
      </c>
      <c r="E88" s="92">
        <v>1445</v>
      </c>
      <c r="F88" s="92">
        <v>785</v>
      </c>
      <c r="G88" s="92">
        <v>439</v>
      </c>
      <c r="H88" s="92">
        <v>280</v>
      </c>
      <c r="I88" s="92">
        <v>269</v>
      </c>
      <c r="J88" s="92">
        <v>190</v>
      </c>
      <c r="K88" s="93">
        <v>20675</v>
      </c>
    </row>
    <row r="89" spans="1:11" x14ac:dyDescent="0.2">
      <c r="A89" s="371" t="s">
        <v>700</v>
      </c>
      <c r="B89" s="91">
        <v>5042</v>
      </c>
      <c r="C89" s="92">
        <v>1119</v>
      </c>
      <c r="D89" s="92">
        <v>570</v>
      </c>
      <c r="E89" s="92">
        <v>647</v>
      </c>
      <c r="F89" s="92">
        <v>654</v>
      </c>
      <c r="G89" s="92">
        <v>508</v>
      </c>
      <c r="H89" s="92">
        <v>391</v>
      </c>
      <c r="I89" s="92">
        <v>458</v>
      </c>
      <c r="J89" s="92">
        <v>695</v>
      </c>
      <c r="K89" s="93" t="s">
        <v>97</v>
      </c>
    </row>
    <row r="90" spans="1:11" x14ac:dyDescent="0.2">
      <c r="A90" s="373" t="s">
        <v>701</v>
      </c>
      <c r="B90" s="58">
        <v>29.4</v>
      </c>
      <c r="C90" s="59" t="s">
        <v>837</v>
      </c>
      <c r="D90" s="59" t="s">
        <v>837</v>
      </c>
      <c r="E90" s="59">
        <v>37.9</v>
      </c>
      <c r="F90" s="59">
        <v>29.6</v>
      </c>
      <c r="G90" s="59">
        <v>24.7</v>
      </c>
      <c r="H90" s="59">
        <v>20.9</v>
      </c>
      <c r="I90" s="59">
        <v>18.8</v>
      </c>
      <c r="J90" s="59">
        <v>15.3</v>
      </c>
      <c r="K90" s="28" t="s">
        <v>97</v>
      </c>
    </row>
    <row r="91" spans="1:11" x14ac:dyDescent="0.2">
      <c r="A91" s="18" t="s">
        <v>96</v>
      </c>
    </row>
    <row r="93" spans="1:11" x14ac:dyDescent="0.2">
      <c r="A93" s="18" t="s">
        <v>47</v>
      </c>
    </row>
  </sheetData>
  <mergeCells count="11">
    <mergeCell ref="G5:G7"/>
    <mergeCell ref="H5:H7"/>
    <mergeCell ref="I5:I7"/>
    <mergeCell ref="J5:J7"/>
    <mergeCell ref="K5:K7"/>
    <mergeCell ref="F5:F7"/>
    <mergeCell ref="A5:A7"/>
    <mergeCell ref="B5:B7"/>
    <mergeCell ref="C5:C7"/>
    <mergeCell ref="D5:D7"/>
    <mergeCell ref="E5:E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dimension ref="A1:K102"/>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1.88671875" style="18" customWidth="1"/>
    <col min="2" max="16384" width="9.109375" style="18"/>
  </cols>
  <sheetData>
    <row r="1" spans="1:11" s="404" customFormat="1" ht="0.9" customHeight="1" x14ac:dyDescent="0.2">
      <c r="A1" s="404" t="s">
        <v>826</v>
      </c>
    </row>
    <row r="2" spans="1:11" x14ac:dyDescent="0.2">
      <c r="A2" s="18" t="s">
        <v>200</v>
      </c>
    </row>
    <row r="3" spans="1:11" x14ac:dyDescent="0.2">
      <c r="A3" s="18" t="s">
        <v>829</v>
      </c>
    </row>
    <row r="4" spans="1:11" x14ac:dyDescent="0.2">
      <c r="A4" s="38"/>
    </row>
    <row r="5" spans="1:11" x14ac:dyDescent="0.2">
      <c r="A5" s="457" t="s">
        <v>156</v>
      </c>
      <c r="B5" s="489" t="s">
        <v>0</v>
      </c>
      <c r="C5" s="454" t="s">
        <v>54</v>
      </c>
      <c r="D5" s="454" t="s">
        <v>55</v>
      </c>
      <c r="E5" s="454" t="s">
        <v>56</v>
      </c>
      <c r="F5" s="454" t="s">
        <v>57</v>
      </c>
      <c r="G5" s="454" t="s">
        <v>58</v>
      </c>
      <c r="H5" s="454" t="s">
        <v>59</v>
      </c>
      <c r="I5" s="454" t="s">
        <v>60</v>
      </c>
      <c r="J5" s="454" t="s">
        <v>61</v>
      </c>
      <c r="K5" s="454" t="s">
        <v>71</v>
      </c>
    </row>
    <row r="6" spans="1:11" x14ac:dyDescent="0.2">
      <c r="A6" s="458"/>
      <c r="B6" s="490"/>
      <c r="C6" s="488"/>
      <c r="D6" s="488"/>
      <c r="E6" s="488"/>
      <c r="F6" s="488"/>
      <c r="G6" s="488"/>
      <c r="H6" s="488"/>
      <c r="I6" s="488"/>
      <c r="J6" s="488"/>
      <c r="K6" s="488"/>
    </row>
    <row r="7" spans="1:11" x14ac:dyDescent="0.2">
      <c r="A7" s="492"/>
      <c r="B7" s="490"/>
      <c r="C7" s="493"/>
      <c r="D7" s="493"/>
      <c r="E7" s="493"/>
      <c r="F7" s="493"/>
      <c r="G7" s="493"/>
      <c r="H7" s="493"/>
      <c r="I7" s="493"/>
      <c r="J7" s="493"/>
      <c r="K7" s="493"/>
    </row>
    <row r="8" spans="1:11" ht="12" x14ac:dyDescent="0.25">
      <c r="A8" s="376" t="s">
        <v>93</v>
      </c>
      <c r="B8" s="74">
        <v>21140</v>
      </c>
      <c r="C8" s="75">
        <v>2191</v>
      </c>
      <c r="D8" s="75">
        <v>4728</v>
      </c>
      <c r="E8" s="75">
        <v>3839</v>
      </c>
      <c r="F8" s="75">
        <v>3672</v>
      </c>
      <c r="G8" s="75">
        <v>2714</v>
      </c>
      <c r="H8" s="75">
        <v>1769</v>
      </c>
      <c r="I8" s="75">
        <v>921</v>
      </c>
      <c r="J8" s="75">
        <v>1306</v>
      </c>
      <c r="K8" s="76">
        <v>80966</v>
      </c>
    </row>
    <row r="9" spans="1:11" ht="12" x14ac:dyDescent="0.25">
      <c r="A9" s="378" t="s">
        <v>53</v>
      </c>
      <c r="B9" s="91" t="s">
        <v>53</v>
      </c>
      <c r="C9" s="92" t="s">
        <v>53</v>
      </c>
      <c r="D9" s="92" t="s">
        <v>53</v>
      </c>
      <c r="E9" s="92" t="s">
        <v>53</v>
      </c>
      <c r="F9" s="92" t="s">
        <v>53</v>
      </c>
      <c r="G9" s="92" t="s">
        <v>53</v>
      </c>
      <c r="H9" s="92" t="s">
        <v>53</v>
      </c>
      <c r="I9" s="92" t="s">
        <v>53</v>
      </c>
      <c r="J9" s="92" t="s">
        <v>53</v>
      </c>
      <c r="K9" s="25" t="s">
        <v>53</v>
      </c>
    </row>
    <row r="10" spans="1:11" ht="12" x14ac:dyDescent="0.25">
      <c r="A10" s="382" t="s">
        <v>714</v>
      </c>
      <c r="B10" s="91" t="s">
        <v>53</v>
      </c>
      <c r="C10" s="92" t="s">
        <v>53</v>
      </c>
      <c r="D10" s="92" t="s">
        <v>53</v>
      </c>
      <c r="E10" s="92" t="s">
        <v>53</v>
      </c>
      <c r="F10" s="92" t="s">
        <v>53</v>
      </c>
      <c r="G10" s="92" t="s">
        <v>53</v>
      </c>
      <c r="H10" s="92" t="s">
        <v>53</v>
      </c>
      <c r="I10" s="92" t="s">
        <v>53</v>
      </c>
      <c r="J10" s="92" t="s">
        <v>53</v>
      </c>
      <c r="K10" s="25" t="s">
        <v>53</v>
      </c>
    </row>
    <row r="11" spans="1:11" x14ac:dyDescent="0.2">
      <c r="A11" s="379" t="s">
        <v>715</v>
      </c>
      <c r="B11" s="91">
        <v>2555</v>
      </c>
      <c r="C11" s="92">
        <v>490</v>
      </c>
      <c r="D11" s="92">
        <v>683</v>
      </c>
      <c r="E11" s="92">
        <v>431</v>
      </c>
      <c r="F11" s="92">
        <v>362</v>
      </c>
      <c r="G11" s="92">
        <v>245</v>
      </c>
      <c r="H11" s="92">
        <v>137</v>
      </c>
      <c r="I11" s="92">
        <v>88</v>
      </c>
      <c r="J11" s="92">
        <v>119</v>
      </c>
      <c r="K11" s="93">
        <v>8363</v>
      </c>
    </row>
    <row r="12" spans="1:11" x14ac:dyDescent="0.2">
      <c r="A12" s="379" t="s">
        <v>716</v>
      </c>
      <c r="B12" s="91">
        <v>4466</v>
      </c>
      <c r="C12" s="92">
        <v>549</v>
      </c>
      <c r="D12" s="92">
        <v>1049</v>
      </c>
      <c r="E12" s="92">
        <v>851</v>
      </c>
      <c r="F12" s="92">
        <v>790</v>
      </c>
      <c r="G12" s="92">
        <v>531</v>
      </c>
      <c r="H12" s="92">
        <v>330</v>
      </c>
      <c r="I12" s="92">
        <v>175</v>
      </c>
      <c r="J12" s="92">
        <v>191</v>
      </c>
      <c r="K12" s="93">
        <v>16020</v>
      </c>
    </row>
    <row r="13" spans="1:11" x14ac:dyDescent="0.2">
      <c r="A13" s="379" t="s">
        <v>717</v>
      </c>
      <c r="B13" s="91">
        <v>5951</v>
      </c>
      <c r="C13" s="92">
        <v>535</v>
      </c>
      <c r="D13" s="92">
        <v>1337</v>
      </c>
      <c r="E13" s="92">
        <v>1125</v>
      </c>
      <c r="F13" s="92">
        <v>1065</v>
      </c>
      <c r="G13" s="92">
        <v>800</v>
      </c>
      <c r="H13" s="92">
        <v>517</v>
      </c>
      <c r="I13" s="92">
        <v>263</v>
      </c>
      <c r="J13" s="92">
        <v>309</v>
      </c>
      <c r="K13" s="93">
        <v>22676</v>
      </c>
    </row>
    <row r="14" spans="1:11" x14ac:dyDescent="0.2">
      <c r="A14" s="379" t="s">
        <v>718</v>
      </c>
      <c r="B14" s="91">
        <v>3880</v>
      </c>
      <c r="C14" s="92">
        <v>326</v>
      </c>
      <c r="D14" s="92">
        <v>798</v>
      </c>
      <c r="E14" s="92">
        <v>688</v>
      </c>
      <c r="F14" s="92">
        <v>678</v>
      </c>
      <c r="G14" s="92">
        <v>563</v>
      </c>
      <c r="H14" s="92">
        <v>358</v>
      </c>
      <c r="I14" s="92">
        <v>186</v>
      </c>
      <c r="J14" s="92">
        <v>283</v>
      </c>
      <c r="K14" s="93">
        <v>15662</v>
      </c>
    </row>
    <row r="15" spans="1:11" x14ac:dyDescent="0.2">
      <c r="A15" s="379" t="s">
        <v>719</v>
      </c>
      <c r="B15" s="91">
        <v>2001</v>
      </c>
      <c r="C15" s="92">
        <v>137</v>
      </c>
      <c r="D15" s="92">
        <v>405</v>
      </c>
      <c r="E15" s="92">
        <v>364</v>
      </c>
      <c r="F15" s="92">
        <v>370</v>
      </c>
      <c r="G15" s="92">
        <v>258</v>
      </c>
      <c r="H15" s="92">
        <v>204</v>
      </c>
      <c r="I15" s="92">
        <v>93</v>
      </c>
      <c r="J15" s="92">
        <v>170</v>
      </c>
      <c r="K15" s="93">
        <v>8314</v>
      </c>
    </row>
    <row r="16" spans="1:11" x14ac:dyDescent="0.2">
      <c r="A16" s="379" t="s">
        <v>720</v>
      </c>
      <c r="B16" s="91">
        <v>2287</v>
      </c>
      <c r="C16" s="92">
        <v>154</v>
      </c>
      <c r="D16" s="92">
        <v>456</v>
      </c>
      <c r="E16" s="92">
        <v>380</v>
      </c>
      <c r="F16" s="92">
        <v>407</v>
      </c>
      <c r="G16" s="92">
        <v>317</v>
      </c>
      <c r="H16" s="92">
        <v>223</v>
      </c>
      <c r="I16" s="92">
        <v>116</v>
      </c>
      <c r="J16" s="92">
        <v>234</v>
      </c>
      <c r="K16" s="93">
        <v>9931</v>
      </c>
    </row>
    <row r="17" spans="1:11" x14ac:dyDescent="0.2">
      <c r="A17" s="379" t="s">
        <v>701</v>
      </c>
      <c r="B17" s="60">
        <v>5.0999999999999996</v>
      </c>
      <c r="C17" s="23">
        <v>4.5999999999999996</v>
      </c>
      <c r="D17" s="23">
        <v>5</v>
      </c>
      <c r="E17" s="23">
        <v>5.0999999999999996</v>
      </c>
      <c r="F17" s="23">
        <v>5.0999999999999996</v>
      </c>
      <c r="G17" s="23">
        <v>5.2</v>
      </c>
      <c r="H17" s="23">
        <v>5.3</v>
      </c>
      <c r="I17" s="23">
        <v>5.3</v>
      </c>
      <c r="J17" s="23">
        <v>5.6</v>
      </c>
      <c r="K17" s="25" t="s">
        <v>97</v>
      </c>
    </row>
    <row r="18" spans="1:11" x14ac:dyDescent="0.2">
      <c r="A18" s="380"/>
      <c r="B18" s="12" t="s">
        <v>53</v>
      </c>
      <c r="C18" s="24" t="s">
        <v>53</v>
      </c>
      <c r="D18" s="24" t="s">
        <v>53</v>
      </c>
      <c r="E18" s="24" t="s">
        <v>53</v>
      </c>
      <c r="F18" s="24" t="s">
        <v>53</v>
      </c>
      <c r="G18" s="24" t="s">
        <v>53</v>
      </c>
      <c r="H18" s="24" t="s">
        <v>53</v>
      </c>
      <c r="I18" s="24" t="s">
        <v>53</v>
      </c>
      <c r="J18" s="24" t="s">
        <v>53</v>
      </c>
      <c r="K18" s="25" t="s">
        <v>53</v>
      </c>
    </row>
    <row r="19" spans="1:11" ht="12" x14ac:dyDescent="0.25">
      <c r="A19" s="382" t="s">
        <v>674</v>
      </c>
      <c r="B19" s="91" t="s">
        <v>53</v>
      </c>
      <c r="C19" s="92" t="s">
        <v>53</v>
      </c>
      <c r="D19" s="92" t="s">
        <v>53</v>
      </c>
      <c r="E19" s="92" t="s">
        <v>53</v>
      </c>
      <c r="F19" s="92" t="s">
        <v>53</v>
      </c>
      <c r="G19" s="92" t="s">
        <v>53</v>
      </c>
      <c r="H19" s="92" t="s">
        <v>53</v>
      </c>
      <c r="I19" s="92" t="s">
        <v>53</v>
      </c>
      <c r="J19" s="92" t="s">
        <v>53</v>
      </c>
      <c r="K19" s="25" t="s">
        <v>53</v>
      </c>
    </row>
    <row r="20" spans="1:11" ht="12" x14ac:dyDescent="0.25">
      <c r="A20" s="382" t="s">
        <v>675</v>
      </c>
      <c r="B20" s="91" t="s">
        <v>53</v>
      </c>
      <c r="C20" s="92" t="s">
        <v>53</v>
      </c>
      <c r="D20" s="92" t="s">
        <v>53</v>
      </c>
      <c r="E20" s="92" t="s">
        <v>53</v>
      </c>
      <c r="F20" s="92" t="s">
        <v>53</v>
      </c>
      <c r="G20" s="92" t="s">
        <v>53</v>
      </c>
      <c r="H20" s="92" t="s">
        <v>53</v>
      </c>
      <c r="I20" s="92" t="s">
        <v>53</v>
      </c>
      <c r="J20" s="92" t="s">
        <v>53</v>
      </c>
      <c r="K20" s="25" t="s">
        <v>53</v>
      </c>
    </row>
    <row r="21" spans="1:11" x14ac:dyDescent="0.2">
      <c r="A21" s="379" t="s">
        <v>676</v>
      </c>
      <c r="B21" s="91">
        <v>17613</v>
      </c>
      <c r="C21" s="92">
        <v>1888</v>
      </c>
      <c r="D21" s="92">
        <v>3987</v>
      </c>
      <c r="E21" s="92">
        <v>3205</v>
      </c>
      <c r="F21" s="92">
        <v>3094</v>
      </c>
      <c r="G21" s="92">
        <v>2240</v>
      </c>
      <c r="H21" s="92">
        <v>1418</v>
      </c>
      <c r="I21" s="92">
        <v>758</v>
      </c>
      <c r="J21" s="92">
        <v>1023</v>
      </c>
      <c r="K21" s="93">
        <v>66617</v>
      </c>
    </row>
    <row r="22" spans="1:11" x14ac:dyDescent="0.2">
      <c r="A22" s="379" t="s">
        <v>677</v>
      </c>
      <c r="B22" s="91">
        <v>14372</v>
      </c>
      <c r="C22" s="92">
        <v>1888</v>
      </c>
      <c r="D22" s="92">
        <v>3966</v>
      </c>
      <c r="E22" s="92">
        <v>3147</v>
      </c>
      <c r="F22" s="92">
        <v>2817</v>
      </c>
      <c r="G22" s="92">
        <v>1635</v>
      </c>
      <c r="H22" s="92">
        <v>648</v>
      </c>
      <c r="I22" s="92">
        <v>181</v>
      </c>
      <c r="J22" s="92">
        <v>90</v>
      </c>
      <c r="K22" s="93">
        <v>44602</v>
      </c>
    </row>
    <row r="23" spans="1:11" x14ac:dyDescent="0.2">
      <c r="A23" s="379" t="s">
        <v>678</v>
      </c>
      <c r="B23" s="91">
        <v>2070</v>
      </c>
      <c r="C23" s="92">
        <v>0</v>
      </c>
      <c r="D23" s="92">
        <v>0</v>
      </c>
      <c r="E23" s="92">
        <v>50</v>
      </c>
      <c r="F23" s="92">
        <v>218</v>
      </c>
      <c r="G23" s="92">
        <v>426</v>
      </c>
      <c r="H23" s="92">
        <v>672</v>
      </c>
      <c r="I23" s="92">
        <v>375</v>
      </c>
      <c r="J23" s="92">
        <v>329</v>
      </c>
      <c r="K23" s="93">
        <v>12770</v>
      </c>
    </row>
    <row r="24" spans="1:11" x14ac:dyDescent="0.2">
      <c r="A24" s="379" t="s">
        <v>679</v>
      </c>
      <c r="B24" s="91">
        <v>1171</v>
      </c>
      <c r="C24" s="92">
        <v>0</v>
      </c>
      <c r="D24" s="92">
        <v>21</v>
      </c>
      <c r="E24" s="92">
        <v>8</v>
      </c>
      <c r="F24" s="92">
        <v>59</v>
      </c>
      <c r="G24" s="92">
        <v>179</v>
      </c>
      <c r="H24" s="92">
        <v>98</v>
      </c>
      <c r="I24" s="92">
        <v>202</v>
      </c>
      <c r="J24" s="92">
        <v>604</v>
      </c>
      <c r="K24" s="93">
        <v>9245</v>
      </c>
    </row>
    <row r="25" spans="1:11" x14ac:dyDescent="0.2">
      <c r="A25" s="379" t="s">
        <v>680</v>
      </c>
      <c r="B25" s="91">
        <v>3527</v>
      </c>
      <c r="C25" s="92">
        <v>303</v>
      </c>
      <c r="D25" s="92">
        <v>741</v>
      </c>
      <c r="E25" s="92">
        <v>634</v>
      </c>
      <c r="F25" s="92">
        <v>578</v>
      </c>
      <c r="G25" s="92">
        <v>474</v>
      </c>
      <c r="H25" s="92">
        <v>351</v>
      </c>
      <c r="I25" s="92">
        <v>163</v>
      </c>
      <c r="J25" s="92">
        <v>283</v>
      </c>
      <c r="K25" s="93">
        <v>14349</v>
      </c>
    </row>
    <row r="26" spans="1:11" x14ac:dyDescent="0.2">
      <c r="A26" s="379" t="s">
        <v>677</v>
      </c>
      <c r="B26" s="91">
        <v>2598</v>
      </c>
      <c r="C26" s="92">
        <v>303</v>
      </c>
      <c r="D26" s="92">
        <v>724</v>
      </c>
      <c r="E26" s="92">
        <v>592</v>
      </c>
      <c r="F26" s="92">
        <v>493</v>
      </c>
      <c r="G26" s="92">
        <v>303</v>
      </c>
      <c r="H26" s="92">
        <v>137</v>
      </c>
      <c r="I26" s="92">
        <v>28</v>
      </c>
      <c r="J26" s="92">
        <v>18</v>
      </c>
      <c r="K26" s="93">
        <v>8181</v>
      </c>
    </row>
    <row r="27" spans="1:11" x14ac:dyDescent="0.2">
      <c r="A27" s="379" t="s">
        <v>678</v>
      </c>
      <c r="B27" s="91">
        <v>512</v>
      </c>
      <c r="C27" s="92">
        <v>0</v>
      </c>
      <c r="D27" s="92">
        <v>0</v>
      </c>
      <c r="E27" s="92">
        <v>30</v>
      </c>
      <c r="F27" s="92">
        <v>53</v>
      </c>
      <c r="G27" s="92">
        <v>105</v>
      </c>
      <c r="H27" s="92">
        <v>175</v>
      </c>
      <c r="I27" s="92">
        <v>74</v>
      </c>
      <c r="J27" s="92">
        <v>75</v>
      </c>
      <c r="K27" s="93">
        <v>3081</v>
      </c>
    </row>
    <row r="28" spans="1:11" x14ac:dyDescent="0.2">
      <c r="A28" s="379" t="s">
        <v>679</v>
      </c>
      <c r="B28" s="91">
        <v>417</v>
      </c>
      <c r="C28" s="92">
        <v>0</v>
      </c>
      <c r="D28" s="92">
        <v>17</v>
      </c>
      <c r="E28" s="92">
        <v>12</v>
      </c>
      <c r="F28" s="92">
        <v>32</v>
      </c>
      <c r="G28" s="92">
        <v>66</v>
      </c>
      <c r="H28" s="92">
        <v>39</v>
      </c>
      <c r="I28" s="92">
        <v>61</v>
      </c>
      <c r="J28" s="92">
        <v>190</v>
      </c>
      <c r="K28" s="93">
        <v>3087</v>
      </c>
    </row>
    <row r="29" spans="1:11" x14ac:dyDescent="0.2">
      <c r="A29" s="380"/>
      <c r="B29" s="91" t="s">
        <v>53</v>
      </c>
      <c r="C29" s="92" t="s">
        <v>53</v>
      </c>
      <c r="D29" s="92" t="s">
        <v>53</v>
      </c>
      <c r="E29" s="92" t="s">
        <v>53</v>
      </c>
      <c r="F29" s="92" t="s">
        <v>53</v>
      </c>
      <c r="G29" s="92" t="s">
        <v>53</v>
      </c>
      <c r="H29" s="92" t="s">
        <v>53</v>
      </c>
      <c r="I29" s="92" t="s">
        <v>53</v>
      </c>
      <c r="J29" s="92" t="s">
        <v>53</v>
      </c>
      <c r="K29" s="93" t="s">
        <v>53</v>
      </c>
    </row>
    <row r="30" spans="1:11" ht="12" x14ac:dyDescent="0.25">
      <c r="A30" s="382" t="s">
        <v>721</v>
      </c>
      <c r="B30" s="91" t="s">
        <v>53</v>
      </c>
      <c r="C30" s="92" t="s">
        <v>53</v>
      </c>
      <c r="D30" s="92" t="s">
        <v>53</v>
      </c>
      <c r="E30" s="92" t="s">
        <v>53</v>
      </c>
      <c r="F30" s="92" t="s">
        <v>53</v>
      </c>
      <c r="G30" s="92" t="s">
        <v>53</v>
      </c>
      <c r="H30" s="92" t="s">
        <v>53</v>
      </c>
      <c r="I30" s="92" t="s">
        <v>53</v>
      </c>
      <c r="J30" s="92" t="s">
        <v>53</v>
      </c>
      <c r="K30" s="93" t="s">
        <v>53</v>
      </c>
    </row>
    <row r="31" spans="1:11" x14ac:dyDescent="0.2">
      <c r="A31" s="379" t="s">
        <v>722</v>
      </c>
      <c r="B31" s="91">
        <v>19105</v>
      </c>
      <c r="C31" s="92">
        <v>1711</v>
      </c>
      <c r="D31" s="92">
        <v>4108</v>
      </c>
      <c r="E31" s="92">
        <v>3484</v>
      </c>
      <c r="F31" s="92">
        <v>3393</v>
      </c>
      <c r="G31" s="92">
        <v>2562</v>
      </c>
      <c r="H31" s="92">
        <v>1693</v>
      </c>
      <c r="I31" s="92">
        <v>889</v>
      </c>
      <c r="J31" s="92">
        <v>1265</v>
      </c>
      <c r="K31" s="93">
        <v>75234</v>
      </c>
    </row>
    <row r="32" spans="1:11" x14ac:dyDescent="0.2">
      <c r="A32" s="379" t="s">
        <v>723</v>
      </c>
      <c r="B32" s="91">
        <v>1685</v>
      </c>
      <c r="C32" s="92">
        <v>426</v>
      </c>
      <c r="D32" s="92">
        <v>552</v>
      </c>
      <c r="E32" s="92">
        <v>301</v>
      </c>
      <c r="F32" s="92">
        <v>221</v>
      </c>
      <c r="G32" s="92">
        <v>109</v>
      </c>
      <c r="H32" s="92">
        <v>52</v>
      </c>
      <c r="I32" s="92">
        <v>12</v>
      </c>
      <c r="J32" s="92">
        <v>12</v>
      </c>
      <c r="K32" s="93">
        <v>4365</v>
      </c>
    </row>
    <row r="33" spans="1:11" x14ac:dyDescent="0.2">
      <c r="A33" s="379" t="s">
        <v>724</v>
      </c>
      <c r="B33" s="91">
        <v>350</v>
      </c>
      <c r="C33" s="92">
        <v>54</v>
      </c>
      <c r="D33" s="92">
        <v>68</v>
      </c>
      <c r="E33" s="92">
        <v>54</v>
      </c>
      <c r="F33" s="92">
        <v>58</v>
      </c>
      <c r="G33" s="92">
        <v>43</v>
      </c>
      <c r="H33" s="92">
        <v>24</v>
      </c>
      <c r="I33" s="92">
        <v>20</v>
      </c>
      <c r="J33" s="92">
        <v>29</v>
      </c>
      <c r="K33" s="93">
        <v>1367</v>
      </c>
    </row>
    <row r="34" spans="1:11" x14ac:dyDescent="0.2">
      <c r="A34" s="380" t="s">
        <v>53</v>
      </c>
      <c r="B34" s="91" t="s">
        <v>53</v>
      </c>
      <c r="C34" s="92" t="s">
        <v>53</v>
      </c>
      <c r="D34" s="92" t="s">
        <v>53</v>
      </c>
      <c r="E34" s="92" t="s">
        <v>53</v>
      </c>
      <c r="F34" s="92" t="s">
        <v>53</v>
      </c>
      <c r="G34" s="92" t="s">
        <v>53</v>
      </c>
      <c r="H34" s="92" t="s">
        <v>53</v>
      </c>
      <c r="I34" s="92" t="s">
        <v>53</v>
      </c>
      <c r="J34" s="92" t="s">
        <v>53</v>
      </c>
      <c r="K34" s="25" t="s">
        <v>53</v>
      </c>
    </row>
    <row r="35" spans="1:11" ht="12" x14ac:dyDescent="0.25">
      <c r="A35" s="382" t="s">
        <v>725</v>
      </c>
      <c r="B35" s="91" t="s">
        <v>53</v>
      </c>
      <c r="C35" s="92" t="s">
        <v>53</v>
      </c>
      <c r="D35" s="92" t="s">
        <v>53</v>
      </c>
      <c r="E35" s="92" t="s">
        <v>53</v>
      </c>
      <c r="F35" s="92" t="s">
        <v>53</v>
      </c>
      <c r="G35" s="92" t="s">
        <v>53</v>
      </c>
      <c r="H35" s="92" t="s">
        <v>53</v>
      </c>
      <c r="I35" s="92" t="s">
        <v>53</v>
      </c>
      <c r="J35" s="92" t="s">
        <v>53</v>
      </c>
      <c r="K35" s="25" t="s">
        <v>53</v>
      </c>
    </row>
    <row r="36" spans="1:11" x14ac:dyDescent="0.2">
      <c r="A36" s="379" t="s">
        <v>726</v>
      </c>
      <c r="B36" s="91">
        <v>622</v>
      </c>
      <c r="C36" s="92">
        <v>87</v>
      </c>
      <c r="D36" s="92">
        <v>129</v>
      </c>
      <c r="E36" s="92">
        <v>89</v>
      </c>
      <c r="F36" s="92">
        <v>83</v>
      </c>
      <c r="G36" s="92">
        <v>81</v>
      </c>
      <c r="H36" s="92">
        <v>58</v>
      </c>
      <c r="I36" s="92">
        <v>30</v>
      </c>
      <c r="J36" s="92">
        <v>65</v>
      </c>
      <c r="K36" s="93">
        <v>2530</v>
      </c>
    </row>
    <row r="37" spans="1:11" x14ac:dyDescent="0.2">
      <c r="A37" s="379" t="s">
        <v>727</v>
      </c>
      <c r="B37" s="91">
        <v>1341</v>
      </c>
      <c r="C37" s="92">
        <v>187</v>
      </c>
      <c r="D37" s="92">
        <v>294</v>
      </c>
      <c r="E37" s="92">
        <v>204</v>
      </c>
      <c r="F37" s="92">
        <v>209</v>
      </c>
      <c r="G37" s="92">
        <v>153</v>
      </c>
      <c r="H37" s="92">
        <v>105</v>
      </c>
      <c r="I37" s="92">
        <v>64</v>
      </c>
      <c r="J37" s="92">
        <v>125</v>
      </c>
      <c r="K37" s="93">
        <v>5315</v>
      </c>
    </row>
    <row r="38" spans="1:11" x14ac:dyDescent="0.2">
      <c r="A38" s="379" t="s">
        <v>728</v>
      </c>
      <c r="B38" s="91">
        <v>7420</v>
      </c>
      <c r="C38" s="92">
        <v>767</v>
      </c>
      <c r="D38" s="92">
        <v>1561</v>
      </c>
      <c r="E38" s="92">
        <v>1320</v>
      </c>
      <c r="F38" s="92">
        <v>1276</v>
      </c>
      <c r="G38" s="92">
        <v>969</v>
      </c>
      <c r="H38" s="92">
        <v>676</v>
      </c>
      <c r="I38" s="92">
        <v>357</v>
      </c>
      <c r="J38" s="92">
        <v>494</v>
      </c>
      <c r="K38" s="93">
        <v>29028</v>
      </c>
    </row>
    <row r="39" spans="1:11" x14ac:dyDescent="0.2">
      <c r="A39" s="379" t="s">
        <v>729</v>
      </c>
      <c r="B39" s="91">
        <v>10234</v>
      </c>
      <c r="C39" s="92">
        <v>956</v>
      </c>
      <c r="D39" s="92">
        <v>2334</v>
      </c>
      <c r="E39" s="92">
        <v>1915</v>
      </c>
      <c r="F39" s="92">
        <v>1842</v>
      </c>
      <c r="G39" s="92">
        <v>1347</v>
      </c>
      <c r="H39" s="92">
        <v>840</v>
      </c>
      <c r="I39" s="92">
        <v>425</v>
      </c>
      <c r="J39" s="92">
        <v>575</v>
      </c>
      <c r="K39" s="93">
        <v>38972</v>
      </c>
    </row>
    <row r="40" spans="1:11" x14ac:dyDescent="0.2">
      <c r="A40" s="379" t="s">
        <v>730</v>
      </c>
      <c r="B40" s="91">
        <v>1523</v>
      </c>
      <c r="C40" s="92">
        <v>194</v>
      </c>
      <c r="D40" s="92">
        <v>410</v>
      </c>
      <c r="E40" s="92">
        <v>311</v>
      </c>
      <c r="F40" s="92">
        <v>262</v>
      </c>
      <c r="G40" s="92">
        <v>164</v>
      </c>
      <c r="H40" s="92">
        <v>90</v>
      </c>
      <c r="I40" s="92">
        <v>45</v>
      </c>
      <c r="J40" s="92">
        <v>47</v>
      </c>
      <c r="K40" s="93">
        <v>5121</v>
      </c>
    </row>
    <row r="41" spans="1:11" x14ac:dyDescent="0.2">
      <c r="A41" s="379" t="s">
        <v>713</v>
      </c>
      <c r="B41" s="91">
        <v>216100</v>
      </c>
      <c r="C41" s="92">
        <v>207000</v>
      </c>
      <c r="D41" s="92">
        <v>223100</v>
      </c>
      <c r="E41" s="92">
        <v>222700</v>
      </c>
      <c r="F41" s="92">
        <v>221100</v>
      </c>
      <c r="G41" s="92">
        <v>215900</v>
      </c>
      <c r="H41" s="92">
        <v>207800</v>
      </c>
      <c r="I41" s="92">
        <v>203000</v>
      </c>
      <c r="J41" s="92">
        <v>193700</v>
      </c>
      <c r="K41" s="93" t="s">
        <v>97</v>
      </c>
    </row>
    <row r="42" spans="1:11" x14ac:dyDescent="0.2">
      <c r="A42" s="380"/>
      <c r="B42" s="91" t="s">
        <v>53</v>
      </c>
      <c r="C42" s="92" t="s">
        <v>53</v>
      </c>
      <c r="D42" s="92" t="s">
        <v>53</v>
      </c>
      <c r="E42" s="92" t="s">
        <v>53</v>
      </c>
      <c r="F42" s="92" t="s">
        <v>53</v>
      </c>
      <c r="G42" s="92" t="s">
        <v>53</v>
      </c>
      <c r="H42" s="92" t="s">
        <v>53</v>
      </c>
      <c r="I42" s="92" t="s">
        <v>53</v>
      </c>
      <c r="J42" s="92" t="s">
        <v>53</v>
      </c>
      <c r="K42" s="93" t="s">
        <v>53</v>
      </c>
    </row>
    <row r="43" spans="1:11" ht="12" x14ac:dyDescent="0.25">
      <c r="A43" s="382" t="s">
        <v>731</v>
      </c>
      <c r="B43" s="91" t="s">
        <v>53</v>
      </c>
      <c r="C43" s="92" t="s">
        <v>53</v>
      </c>
      <c r="D43" s="92" t="s">
        <v>53</v>
      </c>
      <c r="E43" s="92" t="s">
        <v>53</v>
      </c>
      <c r="F43" s="92" t="s">
        <v>53</v>
      </c>
      <c r="G43" s="92" t="s">
        <v>53</v>
      </c>
      <c r="H43" s="92" t="s">
        <v>53</v>
      </c>
      <c r="I43" s="92" t="s">
        <v>53</v>
      </c>
      <c r="J43" s="92" t="s">
        <v>53</v>
      </c>
      <c r="K43" s="93" t="s">
        <v>53</v>
      </c>
    </row>
    <row r="44" spans="1:11" ht="12" x14ac:dyDescent="0.25">
      <c r="A44" s="382" t="s">
        <v>732</v>
      </c>
      <c r="B44" s="91" t="s">
        <v>53</v>
      </c>
      <c r="C44" s="92" t="s">
        <v>53</v>
      </c>
      <c r="D44" s="92" t="s">
        <v>53</v>
      </c>
      <c r="E44" s="92" t="s">
        <v>53</v>
      </c>
      <c r="F44" s="92" t="s">
        <v>53</v>
      </c>
      <c r="G44" s="92" t="s">
        <v>53</v>
      </c>
      <c r="H44" s="92" t="s">
        <v>53</v>
      </c>
      <c r="I44" s="92" t="s">
        <v>53</v>
      </c>
      <c r="J44" s="92" t="s">
        <v>53</v>
      </c>
      <c r="K44" s="93" t="s">
        <v>53</v>
      </c>
    </row>
    <row r="45" spans="1:11" x14ac:dyDescent="0.2">
      <c r="A45" s="379" t="s">
        <v>695</v>
      </c>
      <c r="B45" s="91">
        <v>11762</v>
      </c>
      <c r="C45" s="92">
        <v>869</v>
      </c>
      <c r="D45" s="92">
        <v>2630</v>
      </c>
      <c r="E45" s="92">
        <v>2097</v>
      </c>
      <c r="F45" s="92">
        <v>2030</v>
      </c>
      <c r="G45" s="92">
        <v>1581</v>
      </c>
      <c r="H45" s="92">
        <v>1063</v>
      </c>
      <c r="I45" s="92">
        <v>577</v>
      </c>
      <c r="J45" s="92">
        <v>915</v>
      </c>
      <c r="K45" s="93">
        <v>47676</v>
      </c>
    </row>
    <row r="46" spans="1:11" x14ac:dyDescent="0.2">
      <c r="A46" s="379" t="s">
        <v>696</v>
      </c>
      <c r="B46" s="91">
        <v>2230</v>
      </c>
      <c r="C46" s="92">
        <v>169</v>
      </c>
      <c r="D46" s="92">
        <v>449</v>
      </c>
      <c r="E46" s="92">
        <v>467</v>
      </c>
      <c r="F46" s="92">
        <v>411</v>
      </c>
      <c r="G46" s="92">
        <v>330</v>
      </c>
      <c r="H46" s="92">
        <v>188</v>
      </c>
      <c r="I46" s="92">
        <v>102</v>
      </c>
      <c r="J46" s="92">
        <v>114</v>
      </c>
      <c r="K46" s="93">
        <v>8653</v>
      </c>
    </row>
    <row r="47" spans="1:11" x14ac:dyDescent="0.2">
      <c r="A47" s="379" t="s">
        <v>697</v>
      </c>
      <c r="B47" s="91">
        <v>1565</v>
      </c>
      <c r="C47" s="92">
        <v>147</v>
      </c>
      <c r="D47" s="92">
        <v>324</v>
      </c>
      <c r="E47" s="92">
        <v>293</v>
      </c>
      <c r="F47" s="92">
        <v>312</v>
      </c>
      <c r="G47" s="92">
        <v>213</v>
      </c>
      <c r="H47" s="92">
        <v>150</v>
      </c>
      <c r="I47" s="92">
        <v>61</v>
      </c>
      <c r="J47" s="92">
        <v>65</v>
      </c>
      <c r="K47" s="93">
        <v>5921</v>
      </c>
    </row>
    <row r="48" spans="1:11" x14ac:dyDescent="0.2">
      <c r="A48" s="379" t="s">
        <v>698</v>
      </c>
      <c r="B48" s="91">
        <v>1064</v>
      </c>
      <c r="C48" s="92">
        <v>107</v>
      </c>
      <c r="D48" s="92">
        <v>234</v>
      </c>
      <c r="E48" s="92">
        <v>183</v>
      </c>
      <c r="F48" s="92">
        <v>199</v>
      </c>
      <c r="G48" s="92">
        <v>151</v>
      </c>
      <c r="H48" s="92">
        <v>90</v>
      </c>
      <c r="I48" s="92">
        <v>49</v>
      </c>
      <c r="J48" s="92">
        <v>51</v>
      </c>
      <c r="K48" s="93">
        <v>4066</v>
      </c>
    </row>
    <row r="49" spans="1:11" x14ac:dyDescent="0.2">
      <c r="A49" s="379" t="s">
        <v>699</v>
      </c>
      <c r="B49" s="91">
        <v>4111</v>
      </c>
      <c r="C49" s="92">
        <v>765</v>
      </c>
      <c r="D49" s="92">
        <v>978</v>
      </c>
      <c r="E49" s="92">
        <v>737</v>
      </c>
      <c r="F49" s="92">
        <v>674</v>
      </c>
      <c r="G49" s="92">
        <v>420</v>
      </c>
      <c r="H49" s="92">
        <v>265</v>
      </c>
      <c r="I49" s="92">
        <v>125</v>
      </c>
      <c r="J49" s="92">
        <v>147</v>
      </c>
      <c r="K49" s="93">
        <v>13567</v>
      </c>
    </row>
    <row r="50" spans="1:11" x14ac:dyDescent="0.2">
      <c r="A50" s="379" t="s">
        <v>700</v>
      </c>
      <c r="B50" s="91">
        <v>408</v>
      </c>
      <c r="C50" s="92">
        <v>134</v>
      </c>
      <c r="D50" s="92">
        <v>113</v>
      </c>
      <c r="E50" s="92">
        <v>62</v>
      </c>
      <c r="F50" s="92">
        <v>46</v>
      </c>
      <c r="G50" s="92">
        <v>19</v>
      </c>
      <c r="H50" s="92">
        <v>13</v>
      </c>
      <c r="I50" s="92">
        <v>7</v>
      </c>
      <c r="J50" s="92">
        <v>14</v>
      </c>
      <c r="K50" s="93">
        <v>1083</v>
      </c>
    </row>
    <row r="51" spans="1:11" x14ac:dyDescent="0.2">
      <c r="A51" s="379" t="s">
        <v>701</v>
      </c>
      <c r="B51" s="60">
        <v>17.399999999999999</v>
      </c>
      <c r="C51" s="23">
        <v>24.7</v>
      </c>
      <c r="D51" s="23">
        <v>17.3</v>
      </c>
      <c r="E51" s="23">
        <v>17.8</v>
      </c>
      <c r="F51" s="23">
        <v>17.899999999999999</v>
      </c>
      <c r="G51" s="23">
        <v>17</v>
      </c>
      <c r="H51" s="23">
        <v>16</v>
      </c>
      <c r="I51" s="23">
        <v>15.7</v>
      </c>
      <c r="J51" s="23">
        <v>13.2</v>
      </c>
      <c r="K51" s="25" t="s">
        <v>97</v>
      </c>
    </row>
    <row r="52" spans="1:11" x14ac:dyDescent="0.2">
      <c r="A52" s="377"/>
      <c r="B52" s="91" t="s">
        <v>53</v>
      </c>
      <c r="C52" s="92" t="s">
        <v>53</v>
      </c>
      <c r="D52" s="92" t="s">
        <v>53</v>
      </c>
      <c r="E52" s="92" t="s">
        <v>53</v>
      </c>
      <c r="F52" s="92" t="s">
        <v>53</v>
      </c>
      <c r="G52" s="92" t="s">
        <v>53</v>
      </c>
      <c r="H52" s="92" t="s">
        <v>53</v>
      </c>
      <c r="I52" s="92" t="s">
        <v>53</v>
      </c>
      <c r="J52" s="92" t="s">
        <v>53</v>
      </c>
      <c r="K52" s="25" t="s">
        <v>53</v>
      </c>
    </row>
    <row r="53" spans="1:11" ht="12" x14ac:dyDescent="0.25">
      <c r="A53" s="378" t="s">
        <v>94</v>
      </c>
      <c r="B53" s="91">
        <v>20886</v>
      </c>
      <c r="C53" s="92">
        <v>3967</v>
      </c>
      <c r="D53" s="92">
        <v>4323</v>
      </c>
      <c r="E53" s="92">
        <v>3537</v>
      </c>
      <c r="F53" s="92">
        <v>3410</v>
      </c>
      <c r="G53" s="92">
        <v>2371</v>
      </c>
      <c r="H53" s="92">
        <v>1400</v>
      </c>
      <c r="I53" s="92">
        <v>768</v>
      </c>
      <c r="J53" s="92">
        <v>1110</v>
      </c>
      <c r="K53" s="93">
        <v>73094</v>
      </c>
    </row>
    <row r="54" spans="1:11" ht="12" x14ac:dyDescent="0.25">
      <c r="A54" s="378" t="s">
        <v>53</v>
      </c>
      <c r="B54" s="91" t="s">
        <v>53</v>
      </c>
      <c r="C54" s="92" t="s">
        <v>53</v>
      </c>
      <c r="D54" s="92" t="s">
        <v>53</v>
      </c>
      <c r="E54" s="92" t="s">
        <v>53</v>
      </c>
      <c r="F54" s="92" t="s">
        <v>53</v>
      </c>
      <c r="G54" s="92" t="s">
        <v>53</v>
      </c>
      <c r="H54" s="92" t="s">
        <v>53</v>
      </c>
      <c r="I54" s="92" t="s">
        <v>53</v>
      </c>
      <c r="J54" s="92" t="s">
        <v>53</v>
      </c>
      <c r="K54" s="93" t="s">
        <v>53</v>
      </c>
    </row>
    <row r="55" spans="1:11" ht="12" x14ac:dyDescent="0.25">
      <c r="A55" s="382" t="s">
        <v>714</v>
      </c>
      <c r="B55" s="91" t="s">
        <v>53</v>
      </c>
      <c r="C55" s="92" t="s">
        <v>53</v>
      </c>
      <c r="D55" s="92" t="s">
        <v>53</v>
      </c>
      <c r="E55" s="92" t="s">
        <v>53</v>
      </c>
      <c r="F55" s="92" t="s">
        <v>53</v>
      </c>
      <c r="G55" s="92" t="s">
        <v>53</v>
      </c>
      <c r="H55" s="92" t="s">
        <v>53</v>
      </c>
      <c r="I55" s="92" t="s">
        <v>53</v>
      </c>
      <c r="J55" s="92" t="s">
        <v>53</v>
      </c>
      <c r="K55" s="93" t="s">
        <v>53</v>
      </c>
    </row>
    <row r="56" spans="1:11" x14ac:dyDescent="0.2">
      <c r="A56" s="379" t="s">
        <v>715</v>
      </c>
      <c r="B56" s="91">
        <v>6891</v>
      </c>
      <c r="C56" s="92">
        <v>1966</v>
      </c>
      <c r="D56" s="92">
        <v>1706</v>
      </c>
      <c r="E56" s="92">
        <v>1105</v>
      </c>
      <c r="F56" s="92">
        <v>898</v>
      </c>
      <c r="G56" s="92">
        <v>582</v>
      </c>
      <c r="H56" s="92">
        <v>272</v>
      </c>
      <c r="I56" s="92">
        <v>148</v>
      </c>
      <c r="J56" s="92">
        <v>214</v>
      </c>
      <c r="K56" s="93">
        <v>19920</v>
      </c>
    </row>
    <row r="57" spans="1:11" x14ac:dyDescent="0.2">
      <c r="A57" s="379" t="s">
        <v>716</v>
      </c>
      <c r="B57" s="91">
        <v>6048</v>
      </c>
      <c r="C57" s="92">
        <v>1058</v>
      </c>
      <c r="D57" s="92">
        <v>1243</v>
      </c>
      <c r="E57" s="92">
        <v>1089</v>
      </c>
      <c r="F57" s="92">
        <v>1058</v>
      </c>
      <c r="G57" s="92">
        <v>685</v>
      </c>
      <c r="H57" s="92">
        <v>436</v>
      </c>
      <c r="I57" s="92">
        <v>194</v>
      </c>
      <c r="J57" s="92">
        <v>285</v>
      </c>
      <c r="K57" s="93">
        <v>21173</v>
      </c>
    </row>
    <row r="58" spans="1:11" x14ac:dyDescent="0.2">
      <c r="A58" s="379" t="s">
        <v>717</v>
      </c>
      <c r="B58" s="91">
        <v>4134</v>
      </c>
      <c r="C58" s="92">
        <v>582</v>
      </c>
      <c r="D58" s="92">
        <v>736</v>
      </c>
      <c r="E58" s="92">
        <v>703</v>
      </c>
      <c r="F58" s="92">
        <v>733</v>
      </c>
      <c r="G58" s="92">
        <v>557</v>
      </c>
      <c r="H58" s="92">
        <v>390</v>
      </c>
      <c r="I58" s="92">
        <v>185</v>
      </c>
      <c r="J58" s="92">
        <v>248</v>
      </c>
      <c r="K58" s="93">
        <v>15878</v>
      </c>
    </row>
    <row r="59" spans="1:11" x14ac:dyDescent="0.2">
      <c r="A59" s="379" t="s">
        <v>718</v>
      </c>
      <c r="B59" s="91">
        <v>2142</v>
      </c>
      <c r="C59" s="92">
        <v>209</v>
      </c>
      <c r="D59" s="92">
        <v>342</v>
      </c>
      <c r="E59" s="92">
        <v>374</v>
      </c>
      <c r="F59" s="92">
        <v>398</v>
      </c>
      <c r="G59" s="92">
        <v>310</v>
      </c>
      <c r="H59" s="92">
        <v>182</v>
      </c>
      <c r="I59" s="92">
        <v>139</v>
      </c>
      <c r="J59" s="92">
        <v>188</v>
      </c>
      <c r="K59" s="93">
        <v>8951</v>
      </c>
    </row>
    <row r="60" spans="1:11" x14ac:dyDescent="0.2">
      <c r="A60" s="379" t="s">
        <v>719</v>
      </c>
      <c r="B60" s="91">
        <v>934</v>
      </c>
      <c r="C60" s="92">
        <v>88</v>
      </c>
      <c r="D60" s="92">
        <v>168</v>
      </c>
      <c r="E60" s="92">
        <v>156</v>
      </c>
      <c r="F60" s="92">
        <v>167</v>
      </c>
      <c r="G60" s="92">
        <v>140</v>
      </c>
      <c r="H60" s="92">
        <v>64</v>
      </c>
      <c r="I60" s="92">
        <v>58</v>
      </c>
      <c r="J60" s="92">
        <v>93</v>
      </c>
      <c r="K60" s="93">
        <v>3949</v>
      </c>
    </row>
    <row r="61" spans="1:11" x14ac:dyDescent="0.2">
      <c r="A61" s="379" t="s">
        <v>720</v>
      </c>
      <c r="B61" s="91">
        <v>737</v>
      </c>
      <c r="C61" s="92">
        <v>64</v>
      </c>
      <c r="D61" s="92">
        <v>128</v>
      </c>
      <c r="E61" s="92">
        <v>110</v>
      </c>
      <c r="F61" s="92">
        <v>156</v>
      </c>
      <c r="G61" s="92">
        <v>97</v>
      </c>
      <c r="H61" s="92">
        <v>56</v>
      </c>
      <c r="I61" s="92">
        <v>44</v>
      </c>
      <c r="J61" s="92">
        <v>82</v>
      </c>
      <c r="K61" s="93">
        <v>3223</v>
      </c>
    </row>
    <row r="62" spans="1:11" x14ac:dyDescent="0.2">
      <c r="A62" s="379" t="s">
        <v>701</v>
      </c>
      <c r="B62" s="12">
        <v>4.0999999999999996</v>
      </c>
      <c r="C62" s="24">
        <v>3.5</v>
      </c>
      <c r="D62" s="24">
        <v>3.9</v>
      </c>
      <c r="E62" s="24">
        <v>4.0999999999999996</v>
      </c>
      <c r="F62" s="24">
        <v>4.3</v>
      </c>
      <c r="G62" s="24">
        <v>4.4000000000000004</v>
      </c>
      <c r="H62" s="24">
        <v>4.5</v>
      </c>
      <c r="I62" s="24">
        <v>4.7</v>
      </c>
      <c r="J62" s="24">
        <v>4.7</v>
      </c>
      <c r="K62" s="25" t="s">
        <v>97</v>
      </c>
    </row>
    <row r="63" spans="1:11" x14ac:dyDescent="0.2">
      <c r="A63" s="380"/>
      <c r="B63" s="12" t="s">
        <v>53</v>
      </c>
      <c r="C63" s="24" t="s">
        <v>53</v>
      </c>
      <c r="D63" s="24" t="s">
        <v>53</v>
      </c>
      <c r="E63" s="24" t="s">
        <v>53</v>
      </c>
      <c r="F63" s="24" t="s">
        <v>53</v>
      </c>
      <c r="G63" s="24" t="s">
        <v>53</v>
      </c>
      <c r="H63" s="24" t="s">
        <v>53</v>
      </c>
      <c r="I63" s="24" t="s">
        <v>53</v>
      </c>
      <c r="J63" s="24" t="s">
        <v>53</v>
      </c>
      <c r="K63" s="25" t="s">
        <v>53</v>
      </c>
    </row>
    <row r="64" spans="1:11" ht="12" x14ac:dyDescent="0.25">
      <c r="A64" s="382" t="s">
        <v>674</v>
      </c>
      <c r="B64" s="91" t="s">
        <v>53</v>
      </c>
      <c r="C64" s="92" t="s">
        <v>53</v>
      </c>
      <c r="D64" s="92" t="s">
        <v>53</v>
      </c>
      <c r="E64" s="92" t="s">
        <v>53</v>
      </c>
      <c r="F64" s="92" t="s">
        <v>53</v>
      </c>
      <c r="G64" s="92" t="s">
        <v>53</v>
      </c>
      <c r="H64" s="92" t="s">
        <v>53</v>
      </c>
      <c r="I64" s="92" t="s">
        <v>53</v>
      </c>
      <c r="J64" s="92" t="s">
        <v>53</v>
      </c>
      <c r="K64" s="25" t="s">
        <v>53</v>
      </c>
    </row>
    <row r="65" spans="1:11" ht="12" x14ac:dyDescent="0.25">
      <c r="A65" s="382" t="s">
        <v>675</v>
      </c>
      <c r="B65" s="91" t="s">
        <v>53</v>
      </c>
      <c r="C65" s="92" t="s">
        <v>53</v>
      </c>
      <c r="D65" s="92" t="s">
        <v>53</v>
      </c>
      <c r="E65" s="92" t="s">
        <v>53</v>
      </c>
      <c r="F65" s="92" t="s">
        <v>53</v>
      </c>
      <c r="G65" s="92" t="s">
        <v>53</v>
      </c>
      <c r="H65" s="92" t="s">
        <v>53</v>
      </c>
      <c r="I65" s="92" t="s">
        <v>53</v>
      </c>
      <c r="J65" s="92" t="s">
        <v>53</v>
      </c>
      <c r="K65" s="25" t="s">
        <v>53</v>
      </c>
    </row>
    <row r="66" spans="1:11" x14ac:dyDescent="0.2">
      <c r="A66" s="379" t="s">
        <v>676</v>
      </c>
      <c r="B66" s="91">
        <v>19466</v>
      </c>
      <c r="C66" s="92">
        <v>3769</v>
      </c>
      <c r="D66" s="92">
        <v>4057</v>
      </c>
      <c r="E66" s="92">
        <v>3331</v>
      </c>
      <c r="F66" s="92">
        <v>3210</v>
      </c>
      <c r="G66" s="92">
        <v>2186</v>
      </c>
      <c r="H66" s="92">
        <v>1258</v>
      </c>
      <c r="I66" s="92">
        <v>701</v>
      </c>
      <c r="J66" s="92">
        <v>954</v>
      </c>
      <c r="K66" s="93">
        <v>67132</v>
      </c>
    </row>
    <row r="67" spans="1:11" x14ac:dyDescent="0.2">
      <c r="A67" s="379" t="s">
        <v>677</v>
      </c>
      <c r="B67" s="91">
        <v>14641</v>
      </c>
      <c r="C67" s="92">
        <v>3769</v>
      </c>
      <c r="D67" s="92">
        <v>3936</v>
      </c>
      <c r="E67" s="92">
        <v>3097</v>
      </c>
      <c r="F67" s="92">
        <v>2396</v>
      </c>
      <c r="G67" s="92">
        <v>1041</v>
      </c>
      <c r="H67" s="92">
        <v>276</v>
      </c>
      <c r="I67" s="92">
        <v>93</v>
      </c>
      <c r="J67" s="92">
        <v>33</v>
      </c>
      <c r="K67" s="93">
        <v>38300</v>
      </c>
    </row>
    <row r="68" spans="1:11" x14ac:dyDescent="0.2">
      <c r="A68" s="379" t="s">
        <v>678</v>
      </c>
      <c r="B68" s="91">
        <v>2781</v>
      </c>
      <c r="C68" s="92">
        <v>0</v>
      </c>
      <c r="D68" s="92">
        <v>0</v>
      </c>
      <c r="E68" s="92">
        <v>202</v>
      </c>
      <c r="F68" s="92">
        <v>661</v>
      </c>
      <c r="G68" s="92">
        <v>639</v>
      </c>
      <c r="H68" s="92">
        <v>759</v>
      </c>
      <c r="I68" s="92">
        <v>297</v>
      </c>
      <c r="J68" s="92">
        <v>223</v>
      </c>
      <c r="K68" s="93">
        <v>15046</v>
      </c>
    </row>
    <row r="69" spans="1:11" x14ac:dyDescent="0.2">
      <c r="A69" s="379" t="s">
        <v>679</v>
      </c>
      <c r="B69" s="91">
        <v>2044</v>
      </c>
      <c r="C69" s="92">
        <v>0</v>
      </c>
      <c r="D69" s="92">
        <v>121</v>
      </c>
      <c r="E69" s="92">
        <v>32</v>
      </c>
      <c r="F69" s="92">
        <v>153</v>
      </c>
      <c r="G69" s="92">
        <v>506</v>
      </c>
      <c r="H69" s="92">
        <v>223</v>
      </c>
      <c r="I69" s="92">
        <v>311</v>
      </c>
      <c r="J69" s="92">
        <v>698</v>
      </c>
      <c r="K69" s="93">
        <v>13786</v>
      </c>
    </row>
    <row r="70" spans="1:11" x14ac:dyDescent="0.2">
      <c r="A70" s="379" t="s">
        <v>680</v>
      </c>
      <c r="B70" s="91">
        <v>1420</v>
      </c>
      <c r="C70" s="92">
        <v>198</v>
      </c>
      <c r="D70" s="92">
        <v>266</v>
      </c>
      <c r="E70" s="92">
        <v>206</v>
      </c>
      <c r="F70" s="92">
        <v>200</v>
      </c>
      <c r="G70" s="92">
        <v>185</v>
      </c>
      <c r="H70" s="92">
        <v>142</v>
      </c>
      <c r="I70" s="92">
        <v>67</v>
      </c>
      <c r="J70" s="92">
        <v>156</v>
      </c>
      <c r="K70" s="93">
        <v>5962</v>
      </c>
    </row>
    <row r="71" spans="1:11" x14ac:dyDescent="0.2">
      <c r="A71" s="379" t="s">
        <v>677</v>
      </c>
      <c r="B71" s="91">
        <v>827</v>
      </c>
      <c r="C71" s="92">
        <v>198</v>
      </c>
      <c r="D71" s="92">
        <v>247</v>
      </c>
      <c r="E71" s="92">
        <v>168</v>
      </c>
      <c r="F71" s="92">
        <v>116</v>
      </c>
      <c r="G71" s="92">
        <v>63</v>
      </c>
      <c r="H71" s="92">
        <v>26</v>
      </c>
      <c r="I71" s="92">
        <v>9</v>
      </c>
      <c r="J71" s="92">
        <v>0</v>
      </c>
      <c r="K71" s="93">
        <v>2194</v>
      </c>
    </row>
    <row r="72" spans="1:11" x14ac:dyDescent="0.2">
      <c r="A72" s="379" t="s">
        <v>678</v>
      </c>
      <c r="B72" s="91">
        <v>248</v>
      </c>
      <c r="C72" s="92">
        <v>0</v>
      </c>
      <c r="D72" s="92">
        <v>0</v>
      </c>
      <c r="E72" s="92">
        <v>32</v>
      </c>
      <c r="F72" s="92">
        <v>48</v>
      </c>
      <c r="G72" s="92">
        <v>46</v>
      </c>
      <c r="H72" s="92">
        <v>67</v>
      </c>
      <c r="I72" s="92">
        <v>27</v>
      </c>
      <c r="J72" s="92">
        <v>28</v>
      </c>
      <c r="K72" s="93">
        <v>1363</v>
      </c>
    </row>
    <row r="73" spans="1:11" x14ac:dyDescent="0.2">
      <c r="A73" s="379" t="s">
        <v>679</v>
      </c>
      <c r="B73" s="91">
        <v>345</v>
      </c>
      <c r="C73" s="92">
        <v>0</v>
      </c>
      <c r="D73" s="92">
        <v>19</v>
      </c>
      <c r="E73" s="92">
        <v>6</v>
      </c>
      <c r="F73" s="92">
        <v>36</v>
      </c>
      <c r="G73" s="92">
        <v>76</v>
      </c>
      <c r="H73" s="92">
        <v>49</v>
      </c>
      <c r="I73" s="92">
        <v>31</v>
      </c>
      <c r="J73" s="92">
        <v>128</v>
      </c>
      <c r="K73" s="93">
        <v>2405</v>
      </c>
    </row>
    <row r="74" spans="1:11" x14ac:dyDescent="0.2">
      <c r="A74" s="380"/>
      <c r="B74" s="91" t="s">
        <v>53</v>
      </c>
      <c r="C74" s="92" t="s">
        <v>53</v>
      </c>
      <c r="D74" s="92" t="s">
        <v>53</v>
      </c>
      <c r="E74" s="92" t="s">
        <v>53</v>
      </c>
      <c r="F74" s="92" t="s">
        <v>53</v>
      </c>
      <c r="G74" s="92" t="s">
        <v>53</v>
      </c>
      <c r="H74" s="92" t="s">
        <v>53</v>
      </c>
      <c r="I74" s="92" t="s">
        <v>53</v>
      </c>
      <c r="J74" s="92" t="s">
        <v>53</v>
      </c>
      <c r="K74" s="93" t="s">
        <v>53</v>
      </c>
    </row>
    <row r="75" spans="1:11" ht="12" x14ac:dyDescent="0.25">
      <c r="A75" s="382" t="s">
        <v>721</v>
      </c>
      <c r="B75" s="91" t="s">
        <v>53</v>
      </c>
      <c r="C75" s="92" t="s">
        <v>53</v>
      </c>
      <c r="D75" s="92" t="s">
        <v>53</v>
      </c>
      <c r="E75" s="92" t="s">
        <v>53</v>
      </c>
      <c r="F75" s="92" t="s">
        <v>53</v>
      </c>
      <c r="G75" s="92" t="s">
        <v>53</v>
      </c>
      <c r="H75" s="92" t="s">
        <v>53</v>
      </c>
      <c r="I75" s="92" t="s">
        <v>53</v>
      </c>
      <c r="J75" s="92" t="s">
        <v>53</v>
      </c>
      <c r="K75" s="93" t="s">
        <v>53</v>
      </c>
    </row>
    <row r="76" spans="1:11" x14ac:dyDescent="0.2">
      <c r="A76" s="379" t="s">
        <v>722</v>
      </c>
      <c r="B76" s="91">
        <v>11209</v>
      </c>
      <c r="C76" s="92">
        <v>1281</v>
      </c>
      <c r="D76" s="92">
        <v>2046</v>
      </c>
      <c r="E76" s="92">
        <v>1953</v>
      </c>
      <c r="F76" s="92">
        <v>2034</v>
      </c>
      <c r="G76" s="92">
        <v>1606</v>
      </c>
      <c r="H76" s="92">
        <v>957</v>
      </c>
      <c r="I76" s="92">
        <v>543</v>
      </c>
      <c r="J76" s="92">
        <v>789</v>
      </c>
      <c r="K76" s="93">
        <v>44474</v>
      </c>
    </row>
    <row r="77" spans="1:11" x14ac:dyDescent="0.2">
      <c r="A77" s="379" t="s">
        <v>733</v>
      </c>
      <c r="B77" s="91">
        <v>2705</v>
      </c>
      <c r="C77" s="92">
        <v>473</v>
      </c>
      <c r="D77" s="92">
        <v>593</v>
      </c>
      <c r="E77" s="92">
        <v>467</v>
      </c>
      <c r="F77" s="92">
        <v>474</v>
      </c>
      <c r="G77" s="92">
        <v>273</v>
      </c>
      <c r="H77" s="92">
        <v>180</v>
      </c>
      <c r="I77" s="92">
        <v>104</v>
      </c>
      <c r="J77" s="92">
        <v>141</v>
      </c>
      <c r="K77" s="93">
        <v>9470</v>
      </c>
    </row>
    <row r="78" spans="1:11" x14ac:dyDescent="0.2">
      <c r="A78" s="379" t="s">
        <v>734</v>
      </c>
      <c r="B78" s="91">
        <v>3146</v>
      </c>
      <c r="C78" s="92">
        <v>864</v>
      </c>
      <c r="D78" s="92">
        <v>711</v>
      </c>
      <c r="E78" s="92">
        <v>543</v>
      </c>
      <c r="F78" s="92">
        <v>450</v>
      </c>
      <c r="G78" s="92">
        <v>277</v>
      </c>
      <c r="H78" s="92">
        <v>137</v>
      </c>
      <c r="I78" s="92">
        <v>68</v>
      </c>
      <c r="J78" s="92">
        <v>96</v>
      </c>
      <c r="K78" s="93">
        <v>9335</v>
      </c>
    </row>
    <row r="79" spans="1:11" x14ac:dyDescent="0.2">
      <c r="A79" s="379" t="s">
        <v>735</v>
      </c>
      <c r="B79" s="91">
        <v>3561</v>
      </c>
      <c r="C79" s="92">
        <v>1297</v>
      </c>
      <c r="D79" s="92">
        <v>914</v>
      </c>
      <c r="E79" s="92">
        <v>542</v>
      </c>
      <c r="F79" s="92">
        <v>413</v>
      </c>
      <c r="G79" s="92">
        <v>190</v>
      </c>
      <c r="H79" s="92">
        <v>102</v>
      </c>
      <c r="I79" s="92">
        <v>44</v>
      </c>
      <c r="J79" s="92">
        <v>59</v>
      </c>
      <c r="K79" s="93">
        <v>8823</v>
      </c>
    </row>
    <row r="80" spans="1:11" x14ac:dyDescent="0.2">
      <c r="A80" s="379" t="s">
        <v>724</v>
      </c>
      <c r="B80" s="91">
        <v>265</v>
      </c>
      <c r="C80" s="92">
        <v>52</v>
      </c>
      <c r="D80" s="92">
        <v>59</v>
      </c>
      <c r="E80" s="92">
        <v>32</v>
      </c>
      <c r="F80" s="92">
        <v>39</v>
      </c>
      <c r="G80" s="92">
        <v>25</v>
      </c>
      <c r="H80" s="92">
        <v>24</v>
      </c>
      <c r="I80" s="92">
        <v>9</v>
      </c>
      <c r="J80" s="92">
        <v>25</v>
      </c>
      <c r="K80" s="93">
        <v>992</v>
      </c>
    </row>
    <row r="81" spans="1:11" x14ac:dyDescent="0.2">
      <c r="A81" s="380" t="s">
        <v>53</v>
      </c>
      <c r="B81" s="91" t="s">
        <v>53</v>
      </c>
      <c r="C81" s="92" t="s">
        <v>53</v>
      </c>
      <c r="D81" s="92" t="s">
        <v>53</v>
      </c>
      <c r="E81" s="92" t="s">
        <v>53</v>
      </c>
      <c r="F81" s="92" t="s">
        <v>53</v>
      </c>
      <c r="G81" s="92" t="s">
        <v>53</v>
      </c>
      <c r="H81" s="92" t="s">
        <v>53</v>
      </c>
      <c r="I81" s="92" t="s">
        <v>53</v>
      </c>
      <c r="J81" s="92" t="s">
        <v>53</v>
      </c>
      <c r="K81" s="93" t="s">
        <v>53</v>
      </c>
    </row>
    <row r="82" spans="1:11" ht="12" x14ac:dyDescent="0.25">
      <c r="A82" s="382" t="s">
        <v>712</v>
      </c>
      <c r="B82" s="91" t="s">
        <v>53</v>
      </c>
      <c r="C82" s="92" t="s">
        <v>53</v>
      </c>
      <c r="D82" s="92" t="s">
        <v>53</v>
      </c>
      <c r="E82" s="92" t="s">
        <v>53</v>
      </c>
      <c r="F82" s="92" t="s">
        <v>53</v>
      </c>
      <c r="G82" s="92" t="s">
        <v>53</v>
      </c>
      <c r="H82" s="92" t="s">
        <v>53</v>
      </c>
      <c r="I82" s="92" t="s">
        <v>53</v>
      </c>
      <c r="J82" s="92" t="s">
        <v>53</v>
      </c>
      <c r="K82" s="93" t="s">
        <v>53</v>
      </c>
    </row>
    <row r="83" spans="1:11" x14ac:dyDescent="0.2">
      <c r="A83" s="379" t="s">
        <v>736</v>
      </c>
      <c r="B83" s="91">
        <v>338</v>
      </c>
      <c r="C83" s="92">
        <v>65</v>
      </c>
      <c r="D83" s="92">
        <v>63</v>
      </c>
      <c r="E83" s="92">
        <v>53</v>
      </c>
      <c r="F83" s="92">
        <v>58</v>
      </c>
      <c r="G83" s="92">
        <v>47</v>
      </c>
      <c r="H83" s="92">
        <v>18</v>
      </c>
      <c r="I83" s="92">
        <v>10</v>
      </c>
      <c r="J83" s="92">
        <v>24</v>
      </c>
      <c r="K83" s="93">
        <v>1220</v>
      </c>
    </row>
    <row r="84" spans="1:11" x14ac:dyDescent="0.2">
      <c r="A84" s="379" t="s">
        <v>737</v>
      </c>
      <c r="B84" s="91">
        <v>1778</v>
      </c>
      <c r="C84" s="92">
        <v>384</v>
      </c>
      <c r="D84" s="92">
        <v>410</v>
      </c>
      <c r="E84" s="92">
        <v>264</v>
      </c>
      <c r="F84" s="92">
        <v>250</v>
      </c>
      <c r="G84" s="92">
        <v>209</v>
      </c>
      <c r="H84" s="92">
        <v>119</v>
      </c>
      <c r="I84" s="92">
        <v>72</v>
      </c>
      <c r="J84" s="92">
        <v>70</v>
      </c>
      <c r="K84" s="93">
        <v>5903</v>
      </c>
    </row>
    <row r="85" spans="1:11" x14ac:dyDescent="0.2">
      <c r="A85" s="379" t="s">
        <v>738</v>
      </c>
      <c r="B85" s="91">
        <v>4685</v>
      </c>
      <c r="C85" s="92">
        <v>1012</v>
      </c>
      <c r="D85" s="92">
        <v>978</v>
      </c>
      <c r="E85" s="92">
        <v>796</v>
      </c>
      <c r="F85" s="92">
        <v>711</v>
      </c>
      <c r="G85" s="92">
        <v>495</v>
      </c>
      <c r="H85" s="92">
        <v>296</v>
      </c>
      <c r="I85" s="92">
        <v>165</v>
      </c>
      <c r="J85" s="92">
        <v>232</v>
      </c>
      <c r="K85" s="93">
        <v>15787</v>
      </c>
    </row>
    <row r="86" spans="1:11" x14ac:dyDescent="0.2">
      <c r="A86" s="379" t="s">
        <v>739</v>
      </c>
      <c r="B86" s="91">
        <v>3028</v>
      </c>
      <c r="C86" s="92">
        <v>521</v>
      </c>
      <c r="D86" s="92">
        <v>604</v>
      </c>
      <c r="E86" s="92">
        <v>511</v>
      </c>
      <c r="F86" s="92">
        <v>500</v>
      </c>
      <c r="G86" s="92">
        <v>343</v>
      </c>
      <c r="H86" s="92">
        <v>254</v>
      </c>
      <c r="I86" s="92">
        <v>107</v>
      </c>
      <c r="J86" s="92">
        <v>188</v>
      </c>
      <c r="K86" s="93">
        <v>11105</v>
      </c>
    </row>
    <row r="87" spans="1:11" x14ac:dyDescent="0.2">
      <c r="A87" s="379" t="s">
        <v>740</v>
      </c>
      <c r="B87" s="91">
        <v>6472</v>
      </c>
      <c r="C87" s="92">
        <v>1348</v>
      </c>
      <c r="D87" s="92">
        <v>1301</v>
      </c>
      <c r="E87" s="92">
        <v>1062</v>
      </c>
      <c r="F87" s="92">
        <v>1079</v>
      </c>
      <c r="G87" s="92">
        <v>708</v>
      </c>
      <c r="H87" s="92">
        <v>404</v>
      </c>
      <c r="I87" s="92">
        <v>240</v>
      </c>
      <c r="J87" s="92">
        <v>330</v>
      </c>
      <c r="K87" s="93">
        <v>22234</v>
      </c>
    </row>
    <row r="88" spans="1:11" s="38" customFormat="1" x14ac:dyDescent="0.2">
      <c r="A88" s="383" t="s">
        <v>741</v>
      </c>
      <c r="B88" s="91">
        <v>4585</v>
      </c>
      <c r="C88" s="92">
        <v>637</v>
      </c>
      <c r="D88" s="92">
        <v>967</v>
      </c>
      <c r="E88" s="92">
        <v>851</v>
      </c>
      <c r="F88" s="92">
        <v>812</v>
      </c>
      <c r="G88" s="92">
        <v>569</v>
      </c>
      <c r="H88" s="92">
        <v>309</v>
      </c>
      <c r="I88" s="92">
        <v>174</v>
      </c>
      <c r="J88" s="92">
        <v>266</v>
      </c>
      <c r="K88" s="93">
        <v>16845</v>
      </c>
    </row>
    <row r="89" spans="1:11" x14ac:dyDescent="0.2">
      <c r="A89" s="379" t="s">
        <v>713</v>
      </c>
      <c r="B89" s="91">
        <v>879</v>
      </c>
      <c r="C89" s="92">
        <v>870</v>
      </c>
      <c r="D89" s="92">
        <v>866</v>
      </c>
      <c r="E89" s="92">
        <v>880</v>
      </c>
      <c r="F89" s="92">
        <v>900</v>
      </c>
      <c r="G89" s="92">
        <v>881</v>
      </c>
      <c r="H89" s="92">
        <v>882</v>
      </c>
      <c r="I89" s="92">
        <v>882</v>
      </c>
      <c r="J89" s="92">
        <v>883</v>
      </c>
      <c r="K89" s="93" t="s">
        <v>97</v>
      </c>
    </row>
    <row r="90" spans="1:11" x14ac:dyDescent="0.2">
      <c r="A90" s="380"/>
      <c r="B90" s="91" t="s">
        <v>53</v>
      </c>
      <c r="C90" s="92" t="s">
        <v>53</v>
      </c>
      <c r="D90" s="92" t="s">
        <v>53</v>
      </c>
      <c r="E90" s="92" t="s">
        <v>53</v>
      </c>
      <c r="F90" s="92" t="s">
        <v>53</v>
      </c>
      <c r="G90" s="92" t="s">
        <v>53</v>
      </c>
      <c r="H90" s="92" t="s">
        <v>53</v>
      </c>
      <c r="I90" s="92" t="s">
        <v>53</v>
      </c>
      <c r="J90" s="92" t="s">
        <v>53</v>
      </c>
      <c r="K90" s="93" t="s">
        <v>53</v>
      </c>
    </row>
    <row r="91" spans="1:11" ht="12" x14ac:dyDescent="0.25">
      <c r="A91" s="382" t="s">
        <v>694</v>
      </c>
      <c r="B91" s="91" t="s">
        <v>53</v>
      </c>
      <c r="C91" s="92" t="s">
        <v>53</v>
      </c>
      <c r="D91" s="92" t="s">
        <v>53</v>
      </c>
      <c r="E91" s="92" t="s">
        <v>53</v>
      </c>
      <c r="F91" s="92" t="s">
        <v>53</v>
      </c>
      <c r="G91" s="92" t="s">
        <v>53</v>
      </c>
      <c r="H91" s="92" t="s">
        <v>53</v>
      </c>
      <c r="I91" s="92" t="s">
        <v>53</v>
      </c>
      <c r="J91" s="92" t="s">
        <v>53</v>
      </c>
      <c r="K91" s="93" t="s">
        <v>53</v>
      </c>
    </row>
    <row r="92" spans="1:11" ht="12" x14ac:dyDescent="0.25">
      <c r="A92" s="382" t="s">
        <v>683</v>
      </c>
      <c r="B92" s="91" t="s">
        <v>53</v>
      </c>
      <c r="C92" s="92" t="s">
        <v>53</v>
      </c>
      <c r="D92" s="92" t="s">
        <v>53</v>
      </c>
      <c r="E92" s="92" t="s">
        <v>53</v>
      </c>
      <c r="F92" s="92" t="s">
        <v>53</v>
      </c>
      <c r="G92" s="92" t="s">
        <v>53</v>
      </c>
      <c r="H92" s="92" t="s">
        <v>53</v>
      </c>
      <c r="I92" s="92" t="s">
        <v>53</v>
      </c>
      <c r="J92" s="92" t="s">
        <v>53</v>
      </c>
      <c r="K92" s="93" t="s">
        <v>53</v>
      </c>
    </row>
    <row r="93" spans="1:11" x14ac:dyDescent="0.2">
      <c r="A93" s="379" t="s">
        <v>695</v>
      </c>
      <c r="B93" s="91">
        <v>4726</v>
      </c>
      <c r="C93" s="92">
        <v>623</v>
      </c>
      <c r="D93" s="92">
        <v>1057</v>
      </c>
      <c r="E93" s="92">
        <v>851</v>
      </c>
      <c r="F93" s="92">
        <v>794</v>
      </c>
      <c r="G93" s="92">
        <v>554</v>
      </c>
      <c r="H93" s="92">
        <v>364</v>
      </c>
      <c r="I93" s="92">
        <v>197</v>
      </c>
      <c r="J93" s="92">
        <v>286</v>
      </c>
      <c r="K93" s="93">
        <v>17617</v>
      </c>
    </row>
    <row r="94" spans="1:11" x14ac:dyDescent="0.2">
      <c r="A94" s="379" t="s">
        <v>696</v>
      </c>
      <c r="B94" s="91">
        <v>1847</v>
      </c>
      <c r="C94" s="92">
        <v>290</v>
      </c>
      <c r="D94" s="92">
        <v>399</v>
      </c>
      <c r="E94" s="92">
        <v>337</v>
      </c>
      <c r="F94" s="92">
        <v>319</v>
      </c>
      <c r="G94" s="92">
        <v>206</v>
      </c>
      <c r="H94" s="92">
        <v>114</v>
      </c>
      <c r="I94" s="92">
        <v>70</v>
      </c>
      <c r="J94" s="92">
        <v>112</v>
      </c>
      <c r="K94" s="93">
        <v>6659</v>
      </c>
    </row>
    <row r="95" spans="1:11" x14ac:dyDescent="0.2">
      <c r="A95" s="379" t="s">
        <v>697</v>
      </c>
      <c r="B95" s="91">
        <v>1518</v>
      </c>
      <c r="C95" s="92">
        <v>264</v>
      </c>
      <c r="D95" s="92">
        <v>291</v>
      </c>
      <c r="E95" s="92">
        <v>266</v>
      </c>
      <c r="F95" s="92">
        <v>263</v>
      </c>
      <c r="G95" s="92">
        <v>187</v>
      </c>
      <c r="H95" s="92">
        <v>106</v>
      </c>
      <c r="I95" s="92">
        <v>63</v>
      </c>
      <c r="J95" s="92">
        <v>78</v>
      </c>
      <c r="K95" s="93">
        <v>5469</v>
      </c>
    </row>
    <row r="96" spans="1:11" x14ac:dyDescent="0.2">
      <c r="A96" s="379" t="s">
        <v>698</v>
      </c>
      <c r="B96" s="91">
        <v>1194</v>
      </c>
      <c r="C96" s="92">
        <v>227</v>
      </c>
      <c r="D96" s="92">
        <v>251</v>
      </c>
      <c r="E96" s="92">
        <v>192</v>
      </c>
      <c r="F96" s="92">
        <v>196</v>
      </c>
      <c r="G96" s="92">
        <v>142</v>
      </c>
      <c r="H96" s="92">
        <v>79</v>
      </c>
      <c r="I96" s="92">
        <v>44</v>
      </c>
      <c r="J96" s="92">
        <v>63</v>
      </c>
      <c r="K96" s="93">
        <v>4178</v>
      </c>
    </row>
    <row r="97" spans="1:11" x14ac:dyDescent="0.2">
      <c r="A97" s="379" t="s">
        <v>699</v>
      </c>
      <c r="B97" s="91">
        <v>6559</v>
      </c>
      <c r="C97" s="92">
        <v>1746</v>
      </c>
      <c r="D97" s="92">
        <v>1294</v>
      </c>
      <c r="E97" s="92">
        <v>974</v>
      </c>
      <c r="F97" s="92">
        <v>966</v>
      </c>
      <c r="G97" s="92">
        <v>673</v>
      </c>
      <c r="H97" s="92">
        <v>409</v>
      </c>
      <c r="I97" s="92">
        <v>209</v>
      </c>
      <c r="J97" s="92">
        <v>288</v>
      </c>
      <c r="K97" s="93">
        <v>21033</v>
      </c>
    </row>
    <row r="98" spans="1:11" x14ac:dyDescent="0.2">
      <c r="A98" s="379" t="s">
        <v>700</v>
      </c>
      <c r="B98" s="91">
        <v>5042</v>
      </c>
      <c r="C98" s="92">
        <v>817</v>
      </c>
      <c r="D98" s="92">
        <v>1031</v>
      </c>
      <c r="E98" s="92">
        <v>917</v>
      </c>
      <c r="F98" s="92">
        <v>872</v>
      </c>
      <c r="G98" s="92">
        <v>609</v>
      </c>
      <c r="H98" s="92">
        <v>328</v>
      </c>
      <c r="I98" s="92">
        <v>185</v>
      </c>
      <c r="J98" s="92">
        <v>283</v>
      </c>
      <c r="K98" s="93">
        <v>18138</v>
      </c>
    </row>
    <row r="99" spans="1:11" x14ac:dyDescent="0.2">
      <c r="A99" s="381" t="s">
        <v>701</v>
      </c>
      <c r="B99" s="70">
        <v>29.4</v>
      </c>
      <c r="C99" s="22">
        <v>39.799999999999997</v>
      </c>
      <c r="D99" s="22">
        <v>28.3</v>
      </c>
      <c r="E99" s="22">
        <v>27.3</v>
      </c>
      <c r="F99" s="22">
        <v>28</v>
      </c>
      <c r="G99" s="22">
        <v>28.2</v>
      </c>
      <c r="H99" s="22">
        <v>27.7</v>
      </c>
      <c r="I99" s="22">
        <v>26.9</v>
      </c>
      <c r="J99" s="22">
        <v>26</v>
      </c>
      <c r="K99" s="71" t="s">
        <v>97</v>
      </c>
    </row>
    <row r="100" spans="1:11" x14ac:dyDescent="0.2">
      <c r="A100" s="18" t="s">
        <v>96</v>
      </c>
    </row>
    <row r="102" spans="1:11" x14ac:dyDescent="0.2">
      <c r="A102" s="18" t="s">
        <v>47</v>
      </c>
    </row>
  </sheetData>
  <mergeCells count="11">
    <mergeCell ref="K5:K7"/>
    <mergeCell ref="A5:A7"/>
    <mergeCell ref="B5:B7"/>
    <mergeCell ref="C5:C7"/>
    <mergeCell ref="I5:I7"/>
    <mergeCell ref="J5:J7"/>
    <mergeCell ref="D5:D7"/>
    <mergeCell ref="E5:E7"/>
    <mergeCell ref="F5:F7"/>
    <mergeCell ref="G5:G7"/>
    <mergeCell ref="H5:H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dimension ref="A1:K103"/>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4.4" x14ac:dyDescent="0.3"/>
  <cols>
    <col min="1" max="1" width="35.109375" style="29" customWidth="1"/>
    <col min="2" max="5" width="9.109375" style="29"/>
    <col min="6" max="6" width="14.44140625" style="29" customWidth="1"/>
    <col min="7" max="7" width="12.6640625" style="29" bestFit="1" customWidth="1"/>
    <col min="8" max="8" width="9.109375" style="29"/>
    <col min="9" max="9" width="11.5546875" style="29" bestFit="1" customWidth="1"/>
    <col min="10" max="10" width="10.44140625" style="29" bestFit="1" customWidth="1"/>
    <col min="11" max="16384" width="9.109375" style="29"/>
  </cols>
  <sheetData>
    <row r="1" spans="1:11" s="418" customFormat="1" ht="0.9" customHeight="1" x14ac:dyDescent="0.3">
      <c r="A1" s="404" t="s">
        <v>826</v>
      </c>
    </row>
    <row r="2" spans="1:11" x14ac:dyDescent="0.3">
      <c r="A2" s="18" t="s">
        <v>201</v>
      </c>
      <c r="B2" s="18"/>
      <c r="C2" s="18"/>
      <c r="D2" s="18"/>
      <c r="E2" s="18"/>
      <c r="F2" s="18"/>
      <c r="G2" s="18"/>
      <c r="H2" s="18"/>
      <c r="I2" s="18"/>
      <c r="J2" s="18"/>
    </row>
    <row r="3" spans="1:11" x14ac:dyDescent="0.3">
      <c r="A3" s="18" t="s">
        <v>829</v>
      </c>
      <c r="B3" s="18"/>
      <c r="C3" s="18"/>
      <c r="D3" s="18"/>
      <c r="E3" s="18"/>
      <c r="F3" s="18"/>
      <c r="G3" s="18"/>
      <c r="H3" s="18"/>
      <c r="I3" s="18"/>
      <c r="J3" s="18"/>
    </row>
    <row r="4" spans="1:11" x14ac:dyDescent="0.3">
      <c r="A4" s="18"/>
      <c r="B4" s="18"/>
      <c r="C4" s="18"/>
      <c r="D4" s="18"/>
      <c r="E4" s="18"/>
      <c r="F4" s="18"/>
      <c r="G4" s="18"/>
      <c r="H4" s="18"/>
      <c r="I4" s="18"/>
      <c r="J4" s="18"/>
    </row>
    <row r="5" spans="1:11" x14ac:dyDescent="0.3">
      <c r="A5" s="457" t="s">
        <v>156</v>
      </c>
      <c r="B5" s="460" t="s">
        <v>0</v>
      </c>
      <c r="C5" s="460" t="s">
        <v>72</v>
      </c>
      <c r="D5" s="471" t="s">
        <v>73</v>
      </c>
      <c r="E5" s="471"/>
      <c r="F5" s="471"/>
      <c r="G5" s="471"/>
      <c r="H5" s="471"/>
      <c r="I5" s="471"/>
      <c r="J5" s="471"/>
    </row>
    <row r="6" spans="1:11" x14ac:dyDescent="0.3">
      <c r="A6" s="458"/>
      <c r="B6" s="461"/>
      <c r="C6" s="461"/>
      <c r="D6" s="460" t="s">
        <v>0</v>
      </c>
      <c r="E6" s="471" t="s">
        <v>74</v>
      </c>
      <c r="F6" s="471"/>
      <c r="G6" s="471"/>
      <c r="H6" s="471" t="s">
        <v>75</v>
      </c>
      <c r="I6" s="471"/>
      <c r="J6" s="471"/>
    </row>
    <row r="7" spans="1:11" x14ac:dyDescent="0.3">
      <c r="A7" s="492"/>
      <c r="B7" s="462"/>
      <c r="C7" s="462"/>
      <c r="D7" s="465"/>
      <c r="E7" s="35" t="s">
        <v>0</v>
      </c>
      <c r="F7" s="35" t="s">
        <v>833</v>
      </c>
      <c r="G7" s="35" t="s">
        <v>62</v>
      </c>
      <c r="H7" s="35" t="s">
        <v>0</v>
      </c>
      <c r="I7" s="35" t="s">
        <v>144</v>
      </c>
      <c r="J7" s="35" t="s">
        <v>145</v>
      </c>
    </row>
    <row r="8" spans="1:11" x14ac:dyDescent="0.3">
      <c r="A8" s="384" t="s">
        <v>95</v>
      </c>
      <c r="B8" s="74">
        <v>50567</v>
      </c>
      <c r="C8" s="75">
        <v>8541</v>
      </c>
      <c r="D8" s="75">
        <v>42026</v>
      </c>
      <c r="E8" s="75">
        <v>21140</v>
      </c>
      <c r="F8" s="75">
        <v>12227</v>
      </c>
      <c r="G8" s="75">
        <v>8913</v>
      </c>
      <c r="H8" s="75">
        <v>20886</v>
      </c>
      <c r="I8" s="75">
        <v>16301</v>
      </c>
      <c r="J8" s="76">
        <v>4585</v>
      </c>
      <c r="K8" s="21"/>
    </row>
    <row r="9" spans="1:11" x14ac:dyDescent="0.3">
      <c r="A9" s="385"/>
      <c r="B9" s="91" t="s">
        <v>53</v>
      </c>
      <c r="C9" s="92" t="s">
        <v>53</v>
      </c>
      <c r="D9" s="92" t="s">
        <v>53</v>
      </c>
      <c r="E9" s="92" t="s">
        <v>53</v>
      </c>
      <c r="F9" s="92" t="s">
        <v>53</v>
      </c>
      <c r="G9" s="92" t="s">
        <v>53</v>
      </c>
      <c r="H9" s="92" t="s">
        <v>53</v>
      </c>
      <c r="I9" s="92" t="s">
        <v>53</v>
      </c>
      <c r="J9" s="93" t="s">
        <v>53</v>
      </c>
    </row>
    <row r="10" spans="1:11" x14ac:dyDescent="0.3">
      <c r="A10" s="386" t="s">
        <v>742</v>
      </c>
      <c r="B10" s="91">
        <v>154060</v>
      </c>
      <c r="C10" s="92" t="s">
        <v>97</v>
      </c>
      <c r="D10" s="92">
        <v>154060</v>
      </c>
      <c r="E10" s="92">
        <v>80966</v>
      </c>
      <c r="F10" s="92">
        <v>47380</v>
      </c>
      <c r="G10" s="92">
        <v>33586</v>
      </c>
      <c r="H10" s="92">
        <v>73094</v>
      </c>
      <c r="I10" s="92">
        <v>56249</v>
      </c>
      <c r="J10" s="93">
        <v>16845</v>
      </c>
    </row>
    <row r="11" spans="1:11" x14ac:dyDescent="0.3">
      <c r="A11" s="386" t="s">
        <v>743</v>
      </c>
      <c r="B11" s="109" t="s">
        <v>97</v>
      </c>
      <c r="C11" s="110" t="s">
        <v>97</v>
      </c>
      <c r="D11" s="110">
        <v>3.67</v>
      </c>
      <c r="E11" s="110">
        <v>3.83</v>
      </c>
      <c r="F11" s="110">
        <v>3.88</v>
      </c>
      <c r="G11" s="110">
        <v>3.77</v>
      </c>
      <c r="H11" s="110">
        <v>3.5</v>
      </c>
      <c r="I11" s="110">
        <v>3.45</v>
      </c>
      <c r="J11" s="111">
        <v>3.67</v>
      </c>
    </row>
    <row r="12" spans="1:11" x14ac:dyDescent="0.3">
      <c r="A12" s="386" t="s">
        <v>744</v>
      </c>
      <c r="B12" s="91">
        <v>80966</v>
      </c>
      <c r="C12" s="92" t="s">
        <v>97</v>
      </c>
      <c r="D12" s="92" t="s">
        <v>97</v>
      </c>
      <c r="E12" s="92">
        <v>80966</v>
      </c>
      <c r="F12" s="92">
        <v>47380</v>
      </c>
      <c r="G12" s="92">
        <v>33586</v>
      </c>
      <c r="H12" s="92" t="s">
        <v>97</v>
      </c>
      <c r="I12" s="92" t="s">
        <v>97</v>
      </c>
      <c r="J12" s="93" t="s">
        <v>97</v>
      </c>
    </row>
    <row r="13" spans="1:11" x14ac:dyDescent="0.3">
      <c r="A13" s="386" t="s">
        <v>745</v>
      </c>
      <c r="B13" s="91">
        <v>73094</v>
      </c>
      <c r="C13" s="92" t="s">
        <v>97</v>
      </c>
      <c r="D13" s="92" t="s">
        <v>97</v>
      </c>
      <c r="E13" s="92" t="s">
        <v>97</v>
      </c>
      <c r="F13" s="92" t="s">
        <v>97</v>
      </c>
      <c r="G13" s="92" t="s">
        <v>97</v>
      </c>
      <c r="H13" s="92">
        <v>73094</v>
      </c>
      <c r="I13" s="92">
        <v>56249</v>
      </c>
      <c r="J13" s="93">
        <v>16845</v>
      </c>
    </row>
    <row r="14" spans="1:11" x14ac:dyDescent="0.3">
      <c r="A14" s="387"/>
      <c r="B14" s="91" t="s">
        <v>53</v>
      </c>
      <c r="C14" s="92" t="s">
        <v>53</v>
      </c>
      <c r="D14" s="92" t="s">
        <v>53</v>
      </c>
      <c r="E14" s="92" t="s">
        <v>53</v>
      </c>
      <c r="F14" s="92" t="s">
        <v>53</v>
      </c>
      <c r="G14" s="92" t="s">
        <v>53</v>
      </c>
      <c r="H14" s="92" t="s">
        <v>53</v>
      </c>
      <c r="I14" s="92" t="s">
        <v>53</v>
      </c>
      <c r="J14" s="93" t="s">
        <v>53</v>
      </c>
    </row>
    <row r="15" spans="1:11" x14ac:dyDescent="0.3">
      <c r="A15" s="389" t="s">
        <v>721</v>
      </c>
      <c r="B15" s="91" t="s">
        <v>53</v>
      </c>
      <c r="C15" s="92" t="s">
        <v>53</v>
      </c>
      <c r="D15" s="92" t="s">
        <v>53</v>
      </c>
      <c r="E15" s="92" t="s">
        <v>53</v>
      </c>
      <c r="F15" s="92" t="s">
        <v>53</v>
      </c>
      <c r="G15" s="92" t="s">
        <v>53</v>
      </c>
      <c r="H15" s="92" t="s">
        <v>53</v>
      </c>
      <c r="I15" s="92" t="s">
        <v>53</v>
      </c>
      <c r="J15" s="93" t="s">
        <v>53</v>
      </c>
    </row>
    <row r="16" spans="1:11" x14ac:dyDescent="0.3">
      <c r="A16" s="386" t="s">
        <v>746</v>
      </c>
      <c r="B16" s="91">
        <v>27241</v>
      </c>
      <c r="C16" s="92">
        <v>3129</v>
      </c>
      <c r="D16" s="92">
        <v>24112</v>
      </c>
      <c r="E16" s="92">
        <v>16783</v>
      </c>
      <c r="F16" s="92">
        <v>9969</v>
      </c>
      <c r="G16" s="92">
        <v>6814</v>
      </c>
      <c r="H16" s="92">
        <v>7329</v>
      </c>
      <c r="I16" s="92">
        <v>4918</v>
      </c>
      <c r="J16" s="93">
        <v>2411</v>
      </c>
    </row>
    <row r="17" spans="1:10" x14ac:dyDescent="0.3">
      <c r="A17" s="386" t="s">
        <v>747</v>
      </c>
      <c r="B17" s="91">
        <v>7321</v>
      </c>
      <c r="C17" s="92">
        <v>1119</v>
      </c>
      <c r="D17" s="92">
        <v>6202</v>
      </c>
      <c r="E17" s="92">
        <v>2322</v>
      </c>
      <c r="F17" s="92">
        <v>1165</v>
      </c>
      <c r="G17" s="92">
        <v>1157</v>
      </c>
      <c r="H17" s="92">
        <v>3880</v>
      </c>
      <c r="I17" s="92">
        <v>2361</v>
      </c>
      <c r="J17" s="93">
        <v>1519</v>
      </c>
    </row>
    <row r="18" spans="1:10" x14ac:dyDescent="0.3">
      <c r="A18" s="386" t="s">
        <v>748</v>
      </c>
      <c r="B18" s="91">
        <v>1652</v>
      </c>
      <c r="C18" s="92">
        <v>376</v>
      </c>
      <c r="D18" s="92">
        <v>1276</v>
      </c>
      <c r="E18" s="92">
        <v>241</v>
      </c>
      <c r="F18" s="92">
        <v>120</v>
      </c>
      <c r="G18" s="92">
        <v>121</v>
      </c>
      <c r="H18" s="92">
        <v>1035</v>
      </c>
      <c r="I18" s="92">
        <v>880</v>
      </c>
      <c r="J18" s="93">
        <v>155</v>
      </c>
    </row>
    <row r="19" spans="1:10" x14ac:dyDescent="0.3">
      <c r="A19" s="386" t="s">
        <v>749</v>
      </c>
      <c r="B19" s="91">
        <v>2587</v>
      </c>
      <c r="C19" s="92">
        <v>560</v>
      </c>
      <c r="D19" s="92">
        <v>2027</v>
      </c>
      <c r="E19" s="92">
        <v>357</v>
      </c>
      <c r="F19" s="92">
        <v>202</v>
      </c>
      <c r="G19" s="92">
        <v>155</v>
      </c>
      <c r="H19" s="92">
        <v>1670</v>
      </c>
      <c r="I19" s="92">
        <v>1516</v>
      </c>
      <c r="J19" s="93">
        <v>154</v>
      </c>
    </row>
    <row r="20" spans="1:10" x14ac:dyDescent="0.3">
      <c r="A20" s="386" t="s">
        <v>750</v>
      </c>
      <c r="B20" s="91">
        <v>2479</v>
      </c>
      <c r="C20" s="92">
        <v>581</v>
      </c>
      <c r="D20" s="92">
        <v>1898</v>
      </c>
      <c r="E20" s="92">
        <v>284</v>
      </c>
      <c r="F20" s="92">
        <v>164</v>
      </c>
      <c r="G20" s="92">
        <v>120</v>
      </c>
      <c r="H20" s="92">
        <v>1614</v>
      </c>
      <c r="I20" s="92">
        <v>1547</v>
      </c>
      <c r="J20" s="93">
        <v>67</v>
      </c>
    </row>
    <row r="21" spans="1:10" x14ac:dyDescent="0.3">
      <c r="A21" s="386" t="s">
        <v>751</v>
      </c>
      <c r="B21" s="91">
        <v>2237</v>
      </c>
      <c r="C21" s="92">
        <v>558</v>
      </c>
      <c r="D21" s="92">
        <v>1679</v>
      </c>
      <c r="E21" s="92">
        <v>147</v>
      </c>
      <c r="F21" s="92">
        <v>79</v>
      </c>
      <c r="G21" s="92">
        <v>68</v>
      </c>
      <c r="H21" s="92">
        <v>1532</v>
      </c>
      <c r="I21" s="92">
        <v>1487</v>
      </c>
      <c r="J21" s="93">
        <v>45</v>
      </c>
    </row>
    <row r="22" spans="1:10" x14ac:dyDescent="0.3">
      <c r="A22" s="386" t="s">
        <v>752</v>
      </c>
      <c r="B22" s="91">
        <v>2990</v>
      </c>
      <c r="C22" s="92">
        <v>1009</v>
      </c>
      <c r="D22" s="92">
        <v>1981</v>
      </c>
      <c r="E22" s="92">
        <v>280</v>
      </c>
      <c r="F22" s="92">
        <v>194</v>
      </c>
      <c r="G22" s="92">
        <v>86</v>
      </c>
      <c r="H22" s="92">
        <v>1701</v>
      </c>
      <c r="I22" s="92">
        <v>1665</v>
      </c>
      <c r="J22" s="93">
        <v>36</v>
      </c>
    </row>
    <row r="23" spans="1:10" x14ac:dyDescent="0.3">
      <c r="A23" s="386" t="s">
        <v>753</v>
      </c>
      <c r="B23" s="91">
        <v>3355</v>
      </c>
      <c r="C23" s="92">
        <v>1119</v>
      </c>
      <c r="D23" s="92">
        <v>2236</v>
      </c>
      <c r="E23" s="92">
        <v>376</v>
      </c>
      <c r="F23" s="92">
        <v>221</v>
      </c>
      <c r="G23" s="92">
        <v>155</v>
      </c>
      <c r="H23" s="92">
        <v>1860</v>
      </c>
      <c r="I23" s="92">
        <v>1785</v>
      </c>
      <c r="J23" s="93">
        <v>75</v>
      </c>
    </row>
    <row r="24" spans="1:10" x14ac:dyDescent="0.3">
      <c r="A24" s="386" t="s">
        <v>754</v>
      </c>
      <c r="B24" s="91">
        <v>416</v>
      </c>
      <c r="C24" s="92">
        <v>47</v>
      </c>
      <c r="D24" s="92">
        <v>369</v>
      </c>
      <c r="E24" s="92">
        <v>214</v>
      </c>
      <c r="F24" s="92">
        <v>78</v>
      </c>
      <c r="G24" s="92">
        <v>136</v>
      </c>
      <c r="H24" s="92">
        <v>155</v>
      </c>
      <c r="I24" s="92">
        <v>110</v>
      </c>
      <c r="J24" s="93">
        <v>45</v>
      </c>
    </row>
    <row r="25" spans="1:10" x14ac:dyDescent="0.3">
      <c r="A25" s="386" t="s">
        <v>755</v>
      </c>
      <c r="B25" s="91">
        <v>234</v>
      </c>
      <c r="C25" s="92">
        <v>38</v>
      </c>
      <c r="D25" s="92">
        <v>196</v>
      </c>
      <c r="E25" s="92">
        <v>111</v>
      </c>
      <c r="F25" s="92">
        <v>29</v>
      </c>
      <c r="G25" s="92">
        <v>82</v>
      </c>
      <c r="H25" s="92">
        <v>85</v>
      </c>
      <c r="I25" s="92">
        <v>26</v>
      </c>
      <c r="J25" s="93">
        <v>59</v>
      </c>
    </row>
    <row r="26" spans="1:10" x14ac:dyDescent="0.3">
      <c r="A26" s="386" t="s">
        <v>756</v>
      </c>
      <c r="B26" s="91">
        <v>55</v>
      </c>
      <c r="C26" s="92">
        <v>5</v>
      </c>
      <c r="D26" s="92">
        <v>50</v>
      </c>
      <c r="E26" s="92">
        <v>25</v>
      </c>
      <c r="F26" s="92">
        <v>6</v>
      </c>
      <c r="G26" s="92">
        <v>19</v>
      </c>
      <c r="H26" s="92">
        <v>25</v>
      </c>
      <c r="I26" s="92">
        <v>6</v>
      </c>
      <c r="J26" s="93">
        <v>19</v>
      </c>
    </row>
    <row r="27" spans="1:10" x14ac:dyDescent="0.3">
      <c r="A27" s="387"/>
      <c r="B27" s="91" t="s">
        <v>53</v>
      </c>
      <c r="C27" s="92" t="s">
        <v>53</v>
      </c>
      <c r="D27" s="92" t="s">
        <v>53</v>
      </c>
      <c r="E27" s="92" t="s">
        <v>53</v>
      </c>
      <c r="F27" s="92" t="s">
        <v>53</v>
      </c>
      <c r="G27" s="92" t="s">
        <v>53</v>
      </c>
      <c r="H27" s="92" t="s">
        <v>53</v>
      </c>
      <c r="I27" s="92" t="s">
        <v>53</v>
      </c>
      <c r="J27" s="93" t="s">
        <v>53</v>
      </c>
    </row>
    <row r="28" spans="1:10" x14ac:dyDescent="0.3">
      <c r="A28" s="389" t="s">
        <v>714</v>
      </c>
      <c r="B28" s="91" t="s">
        <v>53</v>
      </c>
      <c r="C28" s="92" t="s">
        <v>53</v>
      </c>
      <c r="D28" s="92" t="s">
        <v>53</v>
      </c>
      <c r="E28" s="92" t="s">
        <v>53</v>
      </c>
      <c r="F28" s="92" t="s">
        <v>53</v>
      </c>
      <c r="G28" s="92" t="s">
        <v>53</v>
      </c>
      <c r="H28" s="92" t="s">
        <v>53</v>
      </c>
      <c r="I28" s="92" t="s">
        <v>53</v>
      </c>
      <c r="J28" s="93" t="s">
        <v>53</v>
      </c>
    </row>
    <row r="29" spans="1:10" x14ac:dyDescent="0.3">
      <c r="A29" s="386" t="s">
        <v>757</v>
      </c>
      <c r="B29" s="91">
        <v>1123</v>
      </c>
      <c r="C29" s="92">
        <v>417</v>
      </c>
      <c r="D29" s="92">
        <v>706</v>
      </c>
      <c r="E29" s="92">
        <v>160</v>
      </c>
      <c r="F29" s="92">
        <v>63</v>
      </c>
      <c r="G29" s="92">
        <v>97</v>
      </c>
      <c r="H29" s="92">
        <v>546</v>
      </c>
      <c r="I29" s="92">
        <v>446</v>
      </c>
      <c r="J29" s="93">
        <v>100</v>
      </c>
    </row>
    <row r="30" spans="1:10" x14ac:dyDescent="0.3">
      <c r="A30" s="386" t="s">
        <v>758</v>
      </c>
      <c r="B30" s="91">
        <v>2891</v>
      </c>
      <c r="C30" s="92">
        <v>555</v>
      </c>
      <c r="D30" s="92">
        <v>2336</v>
      </c>
      <c r="E30" s="92">
        <v>533</v>
      </c>
      <c r="F30" s="92">
        <v>189</v>
      </c>
      <c r="G30" s="92">
        <v>344</v>
      </c>
      <c r="H30" s="92">
        <v>1803</v>
      </c>
      <c r="I30" s="92">
        <v>1448</v>
      </c>
      <c r="J30" s="93">
        <v>355</v>
      </c>
    </row>
    <row r="31" spans="1:10" x14ac:dyDescent="0.3">
      <c r="A31" s="386" t="s">
        <v>759</v>
      </c>
      <c r="B31" s="91">
        <v>8104</v>
      </c>
      <c r="C31" s="92">
        <v>1700</v>
      </c>
      <c r="D31" s="92">
        <v>6404</v>
      </c>
      <c r="E31" s="92">
        <v>1862</v>
      </c>
      <c r="F31" s="92">
        <v>817</v>
      </c>
      <c r="G31" s="92">
        <v>1045</v>
      </c>
      <c r="H31" s="92">
        <v>4542</v>
      </c>
      <c r="I31" s="92">
        <v>3813</v>
      </c>
      <c r="J31" s="93">
        <v>729</v>
      </c>
    </row>
    <row r="32" spans="1:10" x14ac:dyDescent="0.3">
      <c r="A32" s="386" t="s">
        <v>716</v>
      </c>
      <c r="B32" s="91">
        <v>12908</v>
      </c>
      <c r="C32" s="92">
        <v>2394</v>
      </c>
      <c r="D32" s="92">
        <v>10514</v>
      </c>
      <c r="E32" s="92">
        <v>4466</v>
      </c>
      <c r="F32" s="92">
        <v>2461</v>
      </c>
      <c r="G32" s="92">
        <v>2005</v>
      </c>
      <c r="H32" s="92">
        <v>6048</v>
      </c>
      <c r="I32" s="92">
        <v>5051</v>
      </c>
      <c r="J32" s="93">
        <v>997</v>
      </c>
    </row>
    <row r="33" spans="1:10" x14ac:dyDescent="0.3">
      <c r="A33" s="386" t="s">
        <v>717</v>
      </c>
      <c r="B33" s="91">
        <v>11910</v>
      </c>
      <c r="C33" s="92">
        <v>1825</v>
      </c>
      <c r="D33" s="92">
        <v>10085</v>
      </c>
      <c r="E33" s="92">
        <v>5951</v>
      </c>
      <c r="F33" s="92">
        <v>3531</v>
      </c>
      <c r="G33" s="92">
        <v>2420</v>
      </c>
      <c r="H33" s="92">
        <v>4134</v>
      </c>
      <c r="I33" s="92">
        <v>3057</v>
      </c>
      <c r="J33" s="93">
        <v>1077</v>
      </c>
    </row>
    <row r="34" spans="1:10" x14ac:dyDescent="0.3">
      <c r="A34" s="386" t="s">
        <v>718</v>
      </c>
      <c r="B34" s="91">
        <v>6853</v>
      </c>
      <c r="C34" s="92">
        <v>831</v>
      </c>
      <c r="D34" s="92">
        <v>6022</v>
      </c>
      <c r="E34" s="92">
        <v>3880</v>
      </c>
      <c r="F34" s="92">
        <v>2405</v>
      </c>
      <c r="G34" s="92">
        <v>1475</v>
      </c>
      <c r="H34" s="92">
        <v>2142</v>
      </c>
      <c r="I34" s="92">
        <v>1428</v>
      </c>
      <c r="J34" s="93">
        <v>714</v>
      </c>
    </row>
    <row r="35" spans="1:10" x14ac:dyDescent="0.3">
      <c r="A35" s="386" t="s">
        <v>719</v>
      </c>
      <c r="B35" s="91">
        <v>3336</v>
      </c>
      <c r="C35" s="92">
        <v>401</v>
      </c>
      <c r="D35" s="92">
        <v>2935</v>
      </c>
      <c r="E35" s="92">
        <v>2001</v>
      </c>
      <c r="F35" s="92">
        <v>1292</v>
      </c>
      <c r="G35" s="92">
        <v>709</v>
      </c>
      <c r="H35" s="92">
        <v>934</v>
      </c>
      <c r="I35" s="92">
        <v>594</v>
      </c>
      <c r="J35" s="93">
        <v>340</v>
      </c>
    </row>
    <row r="36" spans="1:10" x14ac:dyDescent="0.3">
      <c r="A36" s="386" t="s">
        <v>760</v>
      </c>
      <c r="B36" s="91">
        <v>1779</v>
      </c>
      <c r="C36" s="92">
        <v>207</v>
      </c>
      <c r="D36" s="92">
        <v>1572</v>
      </c>
      <c r="E36" s="92">
        <v>1148</v>
      </c>
      <c r="F36" s="92">
        <v>718</v>
      </c>
      <c r="G36" s="92">
        <v>430</v>
      </c>
      <c r="H36" s="92">
        <v>424</v>
      </c>
      <c r="I36" s="92">
        <v>269</v>
      </c>
      <c r="J36" s="93">
        <v>155</v>
      </c>
    </row>
    <row r="37" spans="1:10" x14ac:dyDescent="0.3">
      <c r="A37" s="386" t="s">
        <v>761</v>
      </c>
      <c r="B37" s="91">
        <v>1663</v>
      </c>
      <c r="C37" s="92">
        <v>211</v>
      </c>
      <c r="D37" s="92">
        <v>1452</v>
      </c>
      <c r="E37" s="92">
        <v>1139</v>
      </c>
      <c r="F37" s="92">
        <v>751</v>
      </c>
      <c r="G37" s="92">
        <v>388</v>
      </c>
      <c r="H37" s="92">
        <v>313</v>
      </c>
      <c r="I37" s="92">
        <v>195</v>
      </c>
      <c r="J37" s="93">
        <v>118</v>
      </c>
    </row>
    <row r="38" spans="1:10" x14ac:dyDescent="0.3">
      <c r="A38" s="386" t="s">
        <v>701</v>
      </c>
      <c r="B38" s="106">
        <v>4.5</v>
      </c>
      <c r="C38" s="107">
        <v>4.2</v>
      </c>
      <c r="D38" s="107">
        <v>4.5999999999999996</v>
      </c>
      <c r="E38" s="107">
        <v>5.0999999999999996</v>
      </c>
      <c r="F38" s="107">
        <v>5.2</v>
      </c>
      <c r="G38" s="107">
        <v>4.9000000000000004</v>
      </c>
      <c r="H38" s="107">
        <v>4.0999999999999996</v>
      </c>
      <c r="I38" s="107">
        <v>4</v>
      </c>
      <c r="J38" s="108">
        <v>4.5999999999999996</v>
      </c>
    </row>
    <row r="39" spans="1:10" x14ac:dyDescent="0.3">
      <c r="A39" s="385"/>
      <c r="B39" s="91" t="s">
        <v>53</v>
      </c>
      <c r="C39" s="92" t="s">
        <v>53</v>
      </c>
      <c r="D39" s="92" t="s">
        <v>53</v>
      </c>
      <c r="E39" s="92" t="s">
        <v>53</v>
      </c>
      <c r="F39" s="92" t="s">
        <v>53</v>
      </c>
      <c r="G39" s="92" t="s">
        <v>53</v>
      </c>
      <c r="H39" s="92" t="s">
        <v>53</v>
      </c>
      <c r="I39" s="92" t="s">
        <v>53</v>
      </c>
      <c r="J39" s="93" t="s">
        <v>53</v>
      </c>
    </row>
    <row r="40" spans="1:10" x14ac:dyDescent="0.3">
      <c r="A40" s="389" t="s">
        <v>762</v>
      </c>
      <c r="B40" s="91" t="s">
        <v>53</v>
      </c>
      <c r="C40" s="92" t="s">
        <v>53</v>
      </c>
      <c r="D40" s="92" t="s">
        <v>53</v>
      </c>
      <c r="E40" s="92" t="s">
        <v>53</v>
      </c>
      <c r="F40" s="92" t="s">
        <v>53</v>
      </c>
      <c r="G40" s="92" t="s">
        <v>53</v>
      </c>
      <c r="H40" s="92" t="s">
        <v>53</v>
      </c>
      <c r="I40" s="92" t="s">
        <v>53</v>
      </c>
      <c r="J40" s="93" t="s">
        <v>53</v>
      </c>
    </row>
    <row r="41" spans="1:10" x14ac:dyDescent="0.3">
      <c r="A41" s="386" t="s">
        <v>763</v>
      </c>
      <c r="B41" s="91">
        <v>1330</v>
      </c>
      <c r="C41" s="92">
        <v>467</v>
      </c>
      <c r="D41" s="92">
        <v>863</v>
      </c>
      <c r="E41" s="92">
        <v>208</v>
      </c>
      <c r="F41" s="92">
        <v>77</v>
      </c>
      <c r="G41" s="92">
        <v>131</v>
      </c>
      <c r="H41" s="92">
        <v>655</v>
      </c>
      <c r="I41" s="92">
        <v>534</v>
      </c>
      <c r="J41" s="93">
        <v>121</v>
      </c>
    </row>
    <row r="42" spans="1:10" x14ac:dyDescent="0.3">
      <c r="A42" s="386" t="s">
        <v>764</v>
      </c>
      <c r="B42" s="91">
        <v>4543</v>
      </c>
      <c r="C42" s="92">
        <v>841</v>
      </c>
      <c r="D42" s="92">
        <v>3702</v>
      </c>
      <c r="E42" s="92">
        <v>919</v>
      </c>
      <c r="F42" s="92">
        <v>342</v>
      </c>
      <c r="G42" s="92">
        <v>577</v>
      </c>
      <c r="H42" s="92">
        <v>2783</v>
      </c>
      <c r="I42" s="92">
        <v>2242</v>
      </c>
      <c r="J42" s="93">
        <v>541</v>
      </c>
    </row>
    <row r="43" spans="1:10" x14ac:dyDescent="0.3">
      <c r="A43" s="386" t="s">
        <v>765</v>
      </c>
      <c r="B43" s="91">
        <v>16200</v>
      </c>
      <c r="C43" s="92">
        <v>3288</v>
      </c>
      <c r="D43" s="92">
        <v>12912</v>
      </c>
      <c r="E43" s="92">
        <v>4097</v>
      </c>
      <c r="F43" s="92">
        <v>2009</v>
      </c>
      <c r="G43" s="92">
        <v>2088</v>
      </c>
      <c r="H43" s="92">
        <v>8815</v>
      </c>
      <c r="I43" s="92">
        <v>7245</v>
      </c>
      <c r="J43" s="93">
        <v>1570</v>
      </c>
    </row>
    <row r="44" spans="1:10" x14ac:dyDescent="0.3">
      <c r="A44" s="386" t="s">
        <v>766</v>
      </c>
      <c r="B44" s="91">
        <v>19459</v>
      </c>
      <c r="C44" s="92">
        <v>2915</v>
      </c>
      <c r="D44" s="92">
        <v>16544</v>
      </c>
      <c r="E44" s="92">
        <v>10111</v>
      </c>
      <c r="F44" s="92">
        <v>6286</v>
      </c>
      <c r="G44" s="92">
        <v>3825</v>
      </c>
      <c r="H44" s="92">
        <v>6433</v>
      </c>
      <c r="I44" s="92">
        <v>4698</v>
      </c>
      <c r="J44" s="93">
        <v>1735</v>
      </c>
    </row>
    <row r="45" spans="1:10" x14ac:dyDescent="0.3">
      <c r="A45" s="386" t="s">
        <v>767</v>
      </c>
      <c r="B45" s="91">
        <v>7055</v>
      </c>
      <c r="C45" s="92">
        <v>830</v>
      </c>
      <c r="D45" s="92">
        <v>6225</v>
      </c>
      <c r="E45" s="92">
        <v>4385</v>
      </c>
      <c r="F45" s="92">
        <v>2672</v>
      </c>
      <c r="G45" s="92">
        <v>1713</v>
      </c>
      <c r="H45" s="92">
        <v>1840</v>
      </c>
      <c r="I45" s="92">
        <v>1335</v>
      </c>
      <c r="J45" s="93">
        <v>505</v>
      </c>
    </row>
    <row r="46" spans="1:10" x14ac:dyDescent="0.3">
      <c r="A46" s="386" t="s">
        <v>768</v>
      </c>
      <c r="B46" s="91">
        <v>1980</v>
      </c>
      <c r="C46" s="92">
        <v>200</v>
      </c>
      <c r="D46" s="92">
        <v>1780</v>
      </c>
      <c r="E46" s="92">
        <v>1420</v>
      </c>
      <c r="F46" s="92">
        <v>841</v>
      </c>
      <c r="G46" s="92">
        <v>579</v>
      </c>
      <c r="H46" s="92">
        <v>360</v>
      </c>
      <c r="I46" s="92">
        <v>247</v>
      </c>
      <c r="J46" s="93">
        <v>113</v>
      </c>
    </row>
    <row r="47" spans="1:10" x14ac:dyDescent="0.3">
      <c r="A47" s="387"/>
      <c r="B47" s="91" t="s">
        <v>53</v>
      </c>
      <c r="C47" s="92" t="s">
        <v>53</v>
      </c>
      <c r="D47" s="92" t="s">
        <v>53</v>
      </c>
      <c r="E47" s="92" t="s">
        <v>53</v>
      </c>
      <c r="F47" s="92" t="s">
        <v>53</v>
      </c>
      <c r="G47" s="92" t="s">
        <v>53</v>
      </c>
      <c r="H47" s="92" t="s">
        <v>53</v>
      </c>
      <c r="I47" s="92" t="s">
        <v>53</v>
      </c>
      <c r="J47" s="93" t="s">
        <v>53</v>
      </c>
    </row>
    <row r="48" spans="1:10" x14ac:dyDescent="0.3">
      <c r="A48" s="389" t="s">
        <v>769</v>
      </c>
      <c r="B48" s="91" t="s">
        <v>53</v>
      </c>
      <c r="C48" s="92" t="s">
        <v>53</v>
      </c>
      <c r="D48" s="92" t="s">
        <v>53</v>
      </c>
      <c r="E48" s="92" t="s">
        <v>53</v>
      </c>
      <c r="F48" s="92" t="s">
        <v>53</v>
      </c>
      <c r="G48" s="92" t="s">
        <v>53</v>
      </c>
      <c r="H48" s="92" t="s">
        <v>53</v>
      </c>
      <c r="I48" s="92" t="s">
        <v>53</v>
      </c>
      <c r="J48" s="93" t="s">
        <v>53</v>
      </c>
    </row>
    <row r="49" spans="1:10" x14ac:dyDescent="0.3">
      <c r="A49" s="386" t="s">
        <v>770</v>
      </c>
      <c r="B49" s="91">
        <v>1935</v>
      </c>
      <c r="C49" s="92">
        <v>559</v>
      </c>
      <c r="D49" s="92">
        <v>1376</v>
      </c>
      <c r="E49" s="92">
        <v>425</v>
      </c>
      <c r="F49" s="92">
        <v>283</v>
      </c>
      <c r="G49" s="92">
        <v>142</v>
      </c>
      <c r="H49" s="92">
        <v>951</v>
      </c>
      <c r="I49" s="92">
        <v>732</v>
      </c>
      <c r="J49" s="93">
        <v>219</v>
      </c>
    </row>
    <row r="50" spans="1:10" x14ac:dyDescent="0.3">
      <c r="A50" s="386" t="s">
        <v>771</v>
      </c>
      <c r="B50" s="91">
        <v>6781</v>
      </c>
      <c r="C50" s="92">
        <v>973</v>
      </c>
      <c r="D50" s="92">
        <v>5808</v>
      </c>
      <c r="E50" s="92">
        <v>3412</v>
      </c>
      <c r="F50" s="92">
        <v>2170</v>
      </c>
      <c r="G50" s="92">
        <v>1242</v>
      </c>
      <c r="H50" s="92">
        <v>2396</v>
      </c>
      <c r="I50" s="92">
        <v>1703</v>
      </c>
      <c r="J50" s="93">
        <v>693</v>
      </c>
    </row>
    <row r="51" spans="1:10" x14ac:dyDescent="0.3">
      <c r="A51" s="386" t="s">
        <v>772</v>
      </c>
      <c r="B51" s="91">
        <v>12471</v>
      </c>
      <c r="C51" s="92">
        <v>1732</v>
      </c>
      <c r="D51" s="92">
        <v>10739</v>
      </c>
      <c r="E51" s="92">
        <v>5704</v>
      </c>
      <c r="F51" s="92">
        <v>3538</v>
      </c>
      <c r="G51" s="92">
        <v>2166</v>
      </c>
      <c r="H51" s="92">
        <v>5035</v>
      </c>
      <c r="I51" s="92">
        <v>4041</v>
      </c>
      <c r="J51" s="93">
        <v>994</v>
      </c>
    </row>
    <row r="52" spans="1:10" x14ac:dyDescent="0.3">
      <c r="A52" s="386" t="s">
        <v>773</v>
      </c>
      <c r="B52" s="91">
        <v>11805</v>
      </c>
      <c r="C52" s="92">
        <v>2454</v>
      </c>
      <c r="D52" s="92">
        <v>9351</v>
      </c>
      <c r="E52" s="92">
        <v>3823</v>
      </c>
      <c r="F52" s="92">
        <v>2268</v>
      </c>
      <c r="G52" s="92">
        <v>1555</v>
      </c>
      <c r="H52" s="92">
        <v>5528</v>
      </c>
      <c r="I52" s="92">
        <v>4697</v>
      </c>
      <c r="J52" s="93">
        <v>831</v>
      </c>
    </row>
    <row r="53" spans="1:10" x14ac:dyDescent="0.3">
      <c r="A53" s="386" t="s">
        <v>774</v>
      </c>
      <c r="B53" s="91">
        <v>12954</v>
      </c>
      <c r="C53" s="92">
        <v>2101</v>
      </c>
      <c r="D53" s="92">
        <v>10853</v>
      </c>
      <c r="E53" s="92">
        <v>5694</v>
      </c>
      <c r="F53" s="92">
        <v>2977</v>
      </c>
      <c r="G53" s="92">
        <v>2717</v>
      </c>
      <c r="H53" s="92">
        <v>5159</v>
      </c>
      <c r="I53" s="92">
        <v>4049</v>
      </c>
      <c r="J53" s="93">
        <v>1110</v>
      </c>
    </row>
    <row r="54" spans="1:10" x14ac:dyDescent="0.3">
      <c r="A54" s="386" t="s">
        <v>775</v>
      </c>
      <c r="B54" s="91">
        <v>3525</v>
      </c>
      <c r="C54" s="92">
        <v>547</v>
      </c>
      <c r="D54" s="92">
        <v>2978</v>
      </c>
      <c r="E54" s="92">
        <v>1688</v>
      </c>
      <c r="F54" s="92">
        <v>819</v>
      </c>
      <c r="G54" s="92">
        <v>869</v>
      </c>
      <c r="H54" s="92">
        <v>1290</v>
      </c>
      <c r="I54" s="92">
        <v>818</v>
      </c>
      <c r="J54" s="93">
        <v>472</v>
      </c>
    </row>
    <row r="55" spans="1:10" x14ac:dyDescent="0.3">
      <c r="A55" s="386" t="s">
        <v>776</v>
      </c>
      <c r="B55" s="91">
        <v>826</v>
      </c>
      <c r="C55" s="92">
        <v>155</v>
      </c>
      <c r="D55" s="92">
        <v>671</v>
      </c>
      <c r="E55" s="92">
        <v>286</v>
      </c>
      <c r="F55" s="92">
        <v>129</v>
      </c>
      <c r="G55" s="92">
        <v>157</v>
      </c>
      <c r="H55" s="92">
        <v>385</v>
      </c>
      <c r="I55" s="92">
        <v>175</v>
      </c>
      <c r="J55" s="93">
        <v>210</v>
      </c>
    </row>
    <row r="56" spans="1:10" x14ac:dyDescent="0.3">
      <c r="A56" s="386" t="s">
        <v>777</v>
      </c>
      <c r="B56" s="91">
        <v>169</v>
      </c>
      <c r="C56" s="92">
        <v>9</v>
      </c>
      <c r="D56" s="92">
        <v>160</v>
      </c>
      <c r="E56" s="92">
        <v>70</v>
      </c>
      <c r="F56" s="92">
        <v>25</v>
      </c>
      <c r="G56" s="92">
        <v>45</v>
      </c>
      <c r="H56" s="92">
        <v>90</v>
      </c>
      <c r="I56" s="92">
        <v>49</v>
      </c>
      <c r="J56" s="93">
        <v>41</v>
      </c>
    </row>
    <row r="57" spans="1:10" x14ac:dyDescent="0.3">
      <c r="A57" s="386" t="s">
        <v>778</v>
      </c>
      <c r="B57" s="91">
        <v>101</v>
      </c>
      <c r="C57" s="92">
        <v>11</v>
      </c>
      <c r="D57" s="92">
        <v>90</v>
      </c>
      <c r="E57" s="92">
        <v>38</v>
      </c>
      <c r="F57" s="92">
        <v>18</v>
      </c>
      <c r="G57" s="92">
        <v>20</v>
      </c>
      <c r="H57" s="92">
        <v>52</v>
      </c>
      <c r="I57" s="92">
        <v>37</v>
      </c>
      <c r="J57" s="93">
        <v>15</v>
      </c>
    </row>
    <row r="58" spans="1:10" x14ac:dyDescent="0.3">
      <c r="A58" s="387"/>
      <c r="B58" s="91" t="s">
        <v>53</v>
      </c>
      <c r="C58" s="92" t="s">
        <v>53</v>
      </c>
      <c r="D58" s="92" t="s">
        <v>53</v>
      </c>
      <c r="E58" s="92" t="s">
        <v>53</v>
      </c>
      <c r="F58" s="92" t="s">
        <v>53</v>
      </c>
      <c r="G58" s="92" t="s">
        <v>53</v>
      </c>
      <c r="H58" s="92" t="s">
        <v>53</v>
      </c>
      <c r="I58" s="92" t="s">
        <v>53</v>
      </c>
      <c r="J58" s="93" t="s">
        <v>53</v>
      </c>
    </row>
    <row r="59" spans="1:10" x14ac:dyDescent="0.3">
      <c r="A59" s="389" t="s">
        <v>779</v>
      </c>
      <c r="B59" s="91" t="s">
        <v>53</v>
      </c>
      <c r="C59" s="92" t="s">
        <v>53</v>
      </c>
      <c r="D59" s="92" t="s">
        <v>53</v>
      </c>
      <c r="E59" s="92" t="s">
        <v>53</v>
      </c>
      <c r="F59" s="92" t="s">
        <v>53</v>
      </c>
      <c r="G59" s="92" t="s">
        <v>53</v>
      </c>
      <c r="H59" s="92" t="s">
        <v>53</v>
      </c>
      <c r="I59" s="92" t="s">
        <v>53</v>
      </c>
      <c r="J59" s="93" t="s">
        <v>53</v>
      </c>
    </row>
    <row r="60" spans="1:10" x14ac:dyDescent="0.3">
      <c r="A60" s="386" t="s">
        <v>770</v>
      </c>
      <c r="B60" s="91">
        <v>9271</v>
      </c>
      <c r="C60" s="92" t="s">
        <v>97</v>
      </c>
      <c r="D60" s="92">
        <v>9271</v>
      </c>
      <c r="E60" s="92">
        <v>1802</v>
      </c>
      <c r="F60" s="92">
        <v>1241</v>
      </c>
      <c r="G60" s="92">
        <v>561</v>
      </c>
      <c r="H60" s="92">
        <v>7469</v>
      </c>
      <c r="I60" s="92">
        <v>6287</v>
      </c>
      <c r="J60" s="93">
        <v>1182</v>
      </c>
    </row>
    <row r="61" spans="1:10" x14ac:dyDescent="0.3">
      <c r="A61" s="386" t="s">
        <v>771</v>
      </c>
      <c r="B61" s="91">
        <v>17340</v>
      </c>
      <c r="C61" s="92" t="s">
        <v>97</v>
      </c>
      <c r="D61" s="92">
        <v>17340</v>
      </c>
      <c r="E61" s="92">
        <v>6865</v>
      </c>
      <c r="F61" s="92">
        <v>4485</v>
      </c>
      <c r="G61" s="92">
        <v>2380</v>
      </c>
      <c r="H61" s="92">
        <v>10475</v>
      </c>
      <c r="I61" s="92">
        <v>8314</v>
      </c>
      <c r="J61" s="93">
        <v>2161</v>
      </c>
    </row>
    <row r="62" spans="1:10" x14ac:dyDescent="0.3">
      <c r="A62" s="386" t="s">
        <v>772</v>
      </c>
      <c r="B62" s="91">
        <v>7374</v>
      </c>
      <c r="C62" s="92" t="s">
        <v>97</v>
      </c>
      <c r="D62" s="92">
        <v>7374</v>
      </c>
      <c r="E62" s="92">
        <v>5527</v>
      </c>
      <c r="F62" s="92">
        <v>3268</v>
      </c>
      <c r="G62" s="92">
        <v>2259</v>
      </c>
      <c r="H62" s="92">
        <v>1847</v>
      </c>
      <c r="I62" s="92">
        <v>1185</v>
      </c>
      <c r="J62" s="93">
        <v>662</v>
      </c>
    </row>
    <row r="63" spans="1:10" x14ac:dyDescent="0.3">
      <c r="A63" s="386" t="s">
        <v>773</v>
      </c>
      <c r="B63" s="91">
        <v>3794</v>
      </c>
      <c r="C63" s="92" t="s">
        <v>97</v>
      </c>
      <c r="D63" s="92">
        <v>3794</v>
      </c>
      <c r="E63" s="92">
        <v>3158</v>
      </c>
      <c r="F63" s="92">
        <v>1649</v>
      </c>
      <c r="G63" s="92">
        <v>1509</v>
      </c>
      <c r="H63" s="92">
        <v>636</v>
      </c>
      <c r="I63" s="92">
        <v>332</v>
      </c>
      <c r="J63" s="93">
        <v>304</v>
      </c>
    </row>
    <row r="64" spans="1:10" x14ac:dyDescent="0.3">
      <c r="A64" s="386" t="s">
        <v>774</v>
      </c>
      <c r="B64" s="91">
        <v>3408</v>
      </c>
      <c r="C64" s="92" t="s">
        <v>97</v>
      </c>
      <c r="D64" s="92">
        <v>3408</v>
      </c>
      <c r="E64" s="92">
        <v>3049</v>
      </c>
      <c r="F64" s="92">
        <v>1318</v>
      </c>
      <c r="G64" s="92">
        <v>1731</v>
      </c>
      <c r="H64" s="92">
        <v>359</v>
      </c>
      <c r="I64" s="92">
        <v>157</v>
      </c>
      <c r="J64" s="93">
        <v>202</v>
      </c>
    </row>
    <row r="65" spans="1:10" x14ac:dyDescent="0.3">
      <c r="A65" s="386" t="s">
        <v>780</v>
      </c>
      <c r="B65" s="91">
        <v>839</v>
      </c>
      <c r="C65" s="92" t="s">
        <v>97</v>
      </c>
      <c r="D65" s="92">
        <v>839</v>
      </c>
      <c r="E65" s="92">
        <v>739</v>
      </c>
      <c r="F65" s="92">
        <v>266</v>
      </c>
      <c r="G65" s="92">
        <v>473</v>
      </c>
      <c r="H65" s="92">
        <v>100</v>
      </c>
      <c r="I65" s="92">
        <v>26</v>
      </c>
      <c r="J65" s="93">
        <v>74</v>
      </c>
    </row>
    <row r="66" spans="1:10" x14ac:dyDescent="0.3">
      <c r="A66" s="387"/>
      <c r="B66" s="91" t="s">
        <v>53</v>
      </c>
      <c r="C66" s="92" t="s">
        <v>53</v>
      </c>
      <c r="D66" s="92" t="s">
        <v>53</v>
      </c>
      <c r="E66" s="92" t="s">
        <v>53</v>
      </c>
      <c r="F66" s="92" t="s">
        <v>53</v>
      </c>
      <c r="G66" s="92" t="s">
        <v>53</v>
      </c>
      <c r="H66" s="92" t="s">
        <v>53</v>
      </c>
      <c r="I66" s="92" t="s">
        <v>53</v>
      </c>
      <c r="J66" s="93" t="s">
        <v>53</v>
      </c>
    </row>
    <row r="67" spans="1:10" x14ac:dyDescent="0.3">
      <c r="A67" s="389" t="s">
        <v>781</v>
      </c>
      <c r="B67" s="91" t="s">
        <v>53</v>
      </c>
      <c r="C67" s="92" t="s">
        <v>53</v>
      </c>
      <c r="D67" s="92" t="s">
        <v>53</v>
      </c>
      <c r="E67" s="92" t="s">
        <v>53</v>
      </c>
      <c r="F67" s="92" t="s">
        <v>53</v>
      </c>
      <c r="G67" s="92" t="s">
        <v>53</v>
      </c>
      <c r="H67" s="92" t="s">
        <v>53</v>
      </c>
      <c r="I67" s="92" t="s">
        <v>53</v>
      </c>
      <c r="J67" s="93" t="s">
        <v>53</v>
      </c>
    </row>
    <row r="68" spans="1:10" x14ac:dyDescent="0.3">
      <c r="A68" s="386" t="s">
        <v>782</v>
      </c>
      <c r="B68" s="91">
        <v>45037</v>
      </c>
      <c r="C68" s="92">
        <v>7958</v>
      </c>
      <c r="D68" s="92">
        <v>37079</v>
      </c>
      <c r="E68" s="92">
        <v>17613</v>
      </c>
      <c r="F68" s="92">
        <v>10485</v>
      </c>
      <c r="G68" s="92">
        <v>7128</v>
      </c>
      <c r="H68" s="92">
        <v>19466</v>
      </c>
      <c r="I68" s="92">
        <v>15582</v>
      </c>
      <c r="J68" s="93">
        <v>3884</v>
      </c>
    </row>
    <row r="69" spans="1:10" x14ac:dyDescent="0.3">
      <c r="A69" s="386" t="s">
        <v>783</v>
      </c>
      <c r="B69" s="91">
        <v>5530</v>
      </c>
      <c r="C69" s="92">
        <v>583</v>
      </c>
      <c r="D69" s="92">
        <v>4947</v>
      </c>
      <c r="E69" s="92">
        <v>3527</v>
      </c>
      <c r="F69" s="92">
        <v>1742</v>
      </c>
      <c r="G69" s="92">
        <v>1785</v>
      </c>
      <c r="H69" s="92">
        <v>1420</v>
      </c>
      <c r="I69" s="92">
        <v>719</v>
      </c>
      <c r="J69" s="93">
        <v>701</v>
      </c>
    </row>
    <row r="70" spans="1:10" x14ac:dyDescent="0.3">
      <c r="A70" s="387"/>
      <c r="B70" s="91" t="s">
        <v>53</v>
      </c>
      <c r="C70" s="92" t="s">
        <v>53</v>
      </c>
      <c r="D70" s="92" t="s">
        <v>53</v>
      </c>
      <c r="E70" s="92" t="s">
        <v>53</v>
      </c>
      <c r="F70" s="92" t="s">
        <v>53</v>
      </c>
      <c r="G70" s="92" t="s">
        <v>53</v>
      </c>
      <c r="H70" s="92" t="s">
        <v>53</v>
      </c>
      <c r="I70" s="92" t="s">
        <v>53</v>
      </c>
      <c r="J70" s="93" t="s">
        <v>53</v>
      </c>
    </row>
    <row r="71" spans="1:10" x14ac:dyDescent="0.3">
      <c r="A71" s="389" t="s">
        <v>784</v>
      </c>
      <c r="B71" s="91" t="s">
        <v>53</v>
      </c>
      <c r="C71" s="92" t="s">
        <v>53</v>
      </c>
      <c r="D71" s="92" t="s">
        <v>53</v>
      </c>
      <c r="E71" s="92" t="s">
        <v>53</v>
      </c>
      <c r="F71" s="92" t="s">
        <v>53</v>
      </c>
      <c r="G71" s="92" t="s">
        <v>53</v>
      </c>
      <c r="H71" s="92" t="s">
        <v>53</v>
      </c>
      <c r="I71" s="92" t="s">
        <v>53</v>
      </c>
      <c r="J71" s="93" t="s">
        <v>53</v>
      </c>
    </row>
    <row r="72" spans="1:10" x14ac:dyDescent="0.3">
      <c r="A72" s="386" t="s">
        <v>785</v>
      </c>
      <c r="B72" s="91">
        <v>45657</v>
      </c>
      <c r="C72" s="92">
        <v>7426</v>
      </c>
      <c r="D72" s="92">
        <v>38231</v>
      </c>
      <c r="E72" s="92">
        <v>18882</v>
      </c>
      <c r="F72" s="92">
        <v>11257</v>
      </c>
      <c r="G72" s="92">
        <v>7625</v>
      </c>
      <c r="H72" s="92">
        <v>19349</v>
      </c>
      <c r="I72" s="92">
        <v>15484</v>
      </c>
      <c r="J72" s="93">
        <v>3865</v>
      </c>
    </row>
    <row r="73" spans="1:10" x14ac:dyDescent="0.3">
      <c r="A73" s="386" t="s">
        <v>786</v>
      </c>
      <c r="B73" s="91">
        <v>4910</v>
      </c>
      <c r="C73" s="92">
        <v>1115</v>
      </c>
      <c r="D73" s="92">
        <v>3795</v>
      </c>
      <c r="E73" s="92">
        <v>2258</v>
      </c>
      <c r="F73" s="92">
        <v>970</v>
      </c>
      <c r="G73" s="92">
        <v>1288</v>
      </c>
      <c r="H73" s="92">
        <v>1537</v>
      </c>
      <c r="I73" s="92">
        <v>817</v>
      </c>
      <c r="J73" s="93">
        <v>720</v>
      </c>
    </row>
    <row r="74" spans="1:10" x14ac:dyDescent="0.3">
      <c r="A74" s="387"/>
      <c r="B74" s="91" t="s">
        <v>53</v>
      </c>
      <c r="C74" s="92" t="s">
        <v>53</v>
      </c>
      <c r="D74" s="92" t="s">
        <v>53</v>
      </c>
      <c r="E74" s="92" t="s">
        <v>53</v>
      </c>
      <c r="F74" s="92" t="s">
        <v>53</v>
      </c>
      <c r="G74" s="92" t="s">
        <v>53</v>
      </c>
      <c r="H74" s="92" t="s">
        <v>53</v>
      </c>
      <c r="I74" s="92" t="s">
        <v>53</v>
      </c>
      <c r="J74" s="93" t="s">
        <v>53</v>
      </c>
    </row>
    <row r="75" spans="1:10" x14ac:dyDescent="0.3">
      <c r="A75" s="389" t="s">
        <v>787</v>
      </c>
      <c r="B75" s="91" t="s">
        <v>53</v>
      </c>
      <c r="C75" s="92" t="s">
        <v>53</v>
      </c>
      <c r="D75" s="92" t="s">
        <v>53</v>
      </c>
      <c r="E75" s="92" t="s">
        <v>53</v>
      </c>
      <c r="F75" s="92" t="s">
        <v>53</v>
      </c>
      <c r="G75" s="92" t="s">
        <v>53</v>
      </c>
      <c r="H75" s="92" t="s">
        <v>53</v>
      </c>
      <c r="I75" s="92" t="s">
        <v>53</v>
      </c>
      <c r="J75" s="93" t="s">
        <v>53</v>
      </c>
    </row>
    <row r="76" spans="1:10" x14ac:dyDescent="0.3">
      <c r="A76" s="386" t="s">
        <v>788</v>
      </c>
      <c r="B76" s="91">
        <v>49658</v>
      </c>
      <c r="C76" s="92">
        <v>8440</v>
      </c>
      <c r="D76" s="92">
        <v>41218</v>
      </c>
      <c r="E76" s="92">
        <v>20698</v>
      </c>
      <c r="F76" s="92">
        <v>12009</v>
      </c>
      <c r="G76" s="92">
        <v>8689</v>
      </c>
      <c r="H76" s="92">
        <v>20520</v>
      </c>
      <c r="I76" s="92">
        <v>16088</v>
      </c>
      <c r="J76" s="93">
        <v>4432</v>
      </c>
    </row>
    <row r="77" spans="1:10" x14ac:dyDescent="0.3">
      <c r="A77" s="386" t="s">
        <v>789</v>
      </c>
      <c r="B77" s="91">
        <v>584</v>
      </c>
      <c r="C77" s="92">
        <v>48</v>
      </c>
      <c r="D77" s="92">
        <v>536</v>
      </c>
      <c r="E77" s="92">
        <v>330</v>
      </c>
      <c r="F77" s="92">
        <v>181</v>
      </c>
      <c r="G77" s="92">
        <v>149</v>
      </c>
      <c r="H77" s="92">
        <v>206</v>
      </c>
      <c r="I77" s="92">
        <v>152</v>
      </c>
      <c r="J77" s="93">
        <v>54</v>
      </c>
    </row>
    <row r="78" spans="1:10" x14ac:dyDescent="0.3">
      <c r="A78" s="386" t="s">
        <v>790</v>
      </c>
      <c r="B78" s="91">
        <v>41</v>
      </c>
      <c r="C78" s="92">
        <v>4</v>
      </c>
      <c r="D78" s="92">
        <v>37</v>
      </c>
      <c r="E78" s="92">
        <v>21</v>
      </c>
      <c r="F78" s="92">
        <v>12</v>
      </c>
      <c r="G78" s="92">
        <v>9</v>
      </c>
      <c r="H78" s="92">
        <v>16</v>
      </c>
      <c r="I78" s="92">
        <v>13</v>
      </c>
      <c r="J78" s="93">
        <v>3</v>
      </c>
    </row>
    <row r="79" spans="1:10" x14ac:dyDescent="0.3">
      <c r="A79" s="386" t="s">
        <v>791</v>
      </c>
      <c r="B79" s="91">
        <v>147</v>
      </c>
      <c r="C79" s="92">
        <v>26</v>
      </c>
      <c r="D79" s="92">
        <v>121</v>
      </c>
      <c r="E79" s="92">
        <v>38</v>
      </c>
      <c r="F79" s="92">
        <v>11</v>
      </c>
      <c r="G79" s="92">
        <v>27</v>
      </c>
      <c r="H79" s="92">
        <v>83</v>
      </c>
      <c r="I79" s="92">
        <v>34</v>
      </c>
      <c r="J79" s="93">
        <v>49</v>
      </c>
    </row>
    <row r="80" spans="1:10" x14ac:dyDescent="0.3">
      <c r="A80" s="386" t="s">
        <v>792</v>
      </c>
      <c r="B80" s="91">
        <v>137</v>
      </c>
      <c r="C80" s="92">
        <v>23</v>
      </c>
      <c r="D80" s="92">
        <v>114</v>
      </c>
      <c r="E80" s="92">
        <v>53</v>
      </c>
      <c r="F80" s="92">
        <v>14</v>
      </c>
      <c r="G80" s="92">
        <v>39</v>
      </c>
      <c r="H80" s="92">
        <v>61</v>
      </c>
      <c r="I80" s="92">
        <v>14</v>
      </c>
      <c r="J80" s="93">
        <v>47</v>
      </c>
    </row>
    <row r="81" spans="1:10" x14ac:dyDescent="0.3">
      <c r="A81" s="387"/>
      <c r="B81" s="91" t="s">
        <v>53</v>
      </c>
      <c r="C81" s="92" t="s">
        <v>53</v>
      </c>
      <c r="D81" s="92" t="s">
        <v>53</v>
      </c>
      <c r="E81" s="92" t="s">
        <v>53</v>
      </c>
      <c r="F81" s="92" t="s">
        <v>53</v>
      </c>
      <c r="G81" s="92" t="s">
        <v>53</v>
      </c>
      <c r="H81" s="92" t="s">
        <v>53</v>
      </c>
      <c r="I81" s="92" t="s">
        <v>53</v>
      </c>
      <c r="J81" s="93" t="s">
        <v>53</v>
      </c>
    </row>
    <row r="82" spans="1:10" x14ac:dyDescent="0.3">
      <c r="A82" s="389" t="s">
        <v>793</v>
      </c>
      <c r="B82" s="91" t="s">
        <v>53</v>
      </c>
      <c r="C82" s="92" t="s">
        <v>53</v>
      </c>
      <c r="D82" s="92" t="s">
        <v>53</v>
      </c>
      <c r="E82" s="92" t="s">
        <v>53</v>
      </c>
      <c r="F82" s="92" t="s">
        <v>53</v>
      </c>
      <c r="G82" s="92" t="s">
        <v>53</v>
      </c>
      <c r="H82" s="92" t="s">
        <v>53</v>
      </c>
      <c r="I82" s="92" t="s">
        <v>53</v>
      </c>
      <c r="J82" s="93" t="s">
        <v>53</v>
      </c>
    </row>
    <row r="83" spans="1:10" x14ac:dyDescent="0.3">
      <c r="A83" s="386" t="s">
        <v>794</v>
      </c>
      <c r="B83" s="91">
        <v>36624</v>
      </c>
      <c r="C83" s="92">
        <v>6975</v>
      </c>
      <c r="D83" s="92">
        <v>29649</v>
      </c>
      <c r="E83" s="92">
        <v>12628</v>
      </c>
      <c r="F83" s="92">
        <v>7525</v>
      </c>
      <c r="G83" s="92">
        <v>5103</v>
      </c>
      <c r="H83" s="92">
        <v>17021</v>
      </c>
      <c r="I83" s="92">
        <v>13920</v>
      </c>
      <c r="J83" s="93">
        <v>3101</v>
      </c>
    </row>
    <row r="84" spans="1:10" x14ac:dyDescent="0.3">
      <c r="A84" s="386" t="s">
        <v>795</v>
      </c>
      <c r="B84" s="91">
        <v>12950</v>
      </c>
      <c r="C84" s="92">
        <v>1342</v>
      </c>
      <c r="D84" s="92">
        <v>11608</v>
      </c>
      <c r="E84" s="92">
        <v>8151</v>
      </c>
      <c r="F84" s="92">
        <v>4579</v>
      </c>
      <c r="G84" s="92">
        <v>3572</v>
      </c>
      <c r="H84" s="92">
        <v>3457</v>
      </c>
      <c r="I84" s="92">
        <v>2233</v>
      </c>
      <c r="J84" s="93">
        <v>1224</v>
      </c>
    </row>
    <row r="85" spans="1:10" x14ac:dyDescent="0.3">
      <c r="A85" s="386" t="s">
        <v>514</v>
      </c>
      <c r="B85" s="91">
        <v>993</v>
      </c>
      <c r="C85" s="92">
        <v>224</v>
      </c>
      <c r="D85" s="92">
        <v>769</v>
      </c>
      <c r="E85" s="92">
        <v>361</v>
      </c>
      <c r="F85" s="92">
        <v>123</v>
      </c>
      <c r="G85" s="92">
        <v>238</v>
      </c>
      <c r="H85" s="92">
        <v>408</v>
      </c>
      <c r="I85" s="92">
        <v>148</v>
      </c>
      <c r="J85" s="93">
        <v>260</v>
      </c>
    </row>
    <row r="86" spans="1:10" x14ac:dyDescent="0.3">
      <c r="A86" s="387"/>
      <c r="B86" s="91" t="s">
        <v>53</v>
      </c>
      <c r="C86" s="92" t="s">
        <v>53</v>
      </c>
      <c r="D86" s="92" t="s">
        <v>53</v>
      </c>
      <c r="E86" s="92" t="s">
        <v>53</v>
      </c>
      <c r="F86" s="92" t="s">
        <v>53</v>
      </c>
      <c r="G86" s="92" t="s">
        <v>53</v>
      </c>
      <c r="H86" s="92" t="s">
        <v>53</v>
      </c>
      <c r="I86" s="92" t="s">
        <v>53</v>
      </c>
      <c r="J86" s="93" t="s">
        <v>53</v>
      </c>
    </row>
    <row r="87" spans="1:10" x14ac:dyDescent="0.3">
      <c r="A87" s="389" t="s">
        <v>796</v>
      </c>
      <c r="B87" s="91" t="s">
        <v>53</v>
      </c>
      <c r="C87" s="92" t="s">
        <v>53</v>
      </c>
      <c r="D87" s="92" t="s">
        <v>53</v>
      </c>
      <c r="E87" s="92" t="s">
        <v>53</v>
      </c>
      <c r="F87" s="92" t="s">
        <v>53</v>
      </c>
      <c r="G87" s="92" t="s">
        <v>53</v>
      </c>
      <c r="H87" s="92" t="s">
        <v>53</v>
      </c>
      <c r="I87" s="92" t="s">
        <v>53</v>
      </c>
      <c r="J87" s="93" t="s">
        <v>53</v>
      </c>
    </row>
    <row r="88" spans="1:10" x14ac:dyDescent="0.3">
      <c r="A88" s="386" t="s">
        <v>797</v>
      </c>
      <c r="B88" s="91">
        <v>46721</v>
      </c>
      <c r="C88" s="92">
        <v>7894</v>
      </c>
      <c r="D88" s="92">
        <v>38827</v>
      </c>
      <c r="E88" s="92">
        <v>19125</v>
      </c>
      <c r="F88" s="92">
        <v>11344</v>
      </c>
      <c r="G88" s="92">
        <v>7781</v>
      </c>
      <c r="H88" s="92">
        <v>19702</v>
      </c>
      <c r="I88" s="92">
        <v>15697</v>
      </c>
      <c r="J88" s="93">
        <v>4005</v>
      </c>
    </row>
    <row r="89" spans="1:10" x14ac:dyDescent="0.3">
      <c r="A89" s="386" t="s">
        <v>798</v>
      </c>
      <c r="B89" s="91">
        <v>3314</v>
      </c>
      <c r="C89" s="92">
        <v>287</v>
      </c>
      <c r="D89" s="92">
        <v>3027</v>
      </c>
      <c r="E89" s="92">
        <v>1977</v>
      </c>
      <c r="F89" s="92">
        <v>870</v>
      </c>
      <c r="G89" s="92">
        <v>1107</v>
      </c>
      <c r="H89" s="92">
        <v>1050</v>
      </c>
      <c r="I89" s="92">
        <v>523</v>
      </c>
      <c r="J89" s="93">
        <v>527</v>
      </c>
    </row>
    <row r="90" spans="1:10" x14ac:dyDescent="0.3">
      <c r="A90" s="386" t="s">
        <v>799</v>
      </c>
      <c r="B90" s="91">
        <v>532</v>
      </c>
      <c r="C90" s="92">
        <v>360</v>
      </c>
      <c r="D90" s="92">
        <v>172</v>
      </c>
      <c r="E90" s="92">
        <v>38</v>
      </c>
      <c r="F90" s="92">
        <v>13</v>
      </c>
      <c r="G90" s="92">
        <v>25</v>
      </c>
      <c r="H90" s="92">
        <v>134</v>
      </c>
      <c r="I90" s="92">
        <v>81</v>
      </c>
      <c r="J90" s="93">
        <v>53</v>
      </c>
    </row>
    <row r="91" spans="1:10" x14ac:dyDescent="0.3">
      <c r="A91" s="387"/>
      <c r="B91" s="91" t="s">
        <v>53</v>
      </c>
      <c r="C91" s="92" t="s">
        <v>53</v>
      </c>
      <c r="D91" s="92" t="s">
        <v>53</v>
      </c>
      <c r="E91" s="92" t="s">
        <v>53</v>
      </c>
      <c r="F91" s="92" t="s">
        <v>53</v>
      </c>
      <c r="G91" s="92" t="s">
        <v>53</v>
      </c>
      <c r="H91" s="92" t="s">
        <v>53</v>
      </c>
      <c r="I91" s="92" t="s">
        <v>53</v>
      </c>
      <c r="J91" s="93" t="s">
        <v>53</v>
      </c>
    </row>
    <row r="92" spans="1:10" x14ac:dyDescent="0.3">
      <c r="A92" s="389" t="s">
        <v>800</v>
      </c>
      <c r="B92" s="91" t="s">
        <v>53</v>
      </c>
      <c r="C92" s="92" t="s">
        <v>53</v>
      </c>
      <c r="D92" s="92" t="s">
        <v>53</v>
      </c>
      <c r="E92" s="92" t="s">
        <v>53</v>
      </c>
      <c r="F92" s="92" t="s">
        <v>53</v>
      </c>
      <c r="G92" s="92" t="s">
        <v>53</v>
      </c>
      <c r="H92" s="92" t="s">
        <v>53</v>
      </c>
      <c r="I92" s="92" t="s">
        <v>53</v>
      </c>
      <c r="J92" s="93" t="s">
        <v>53</v>
      </c>
    </row>
    <row r="93" spans="1:10" x14ac:dyDescent="0.3">
      <c r="A93" s="386" t="s">
        <v>801</v>
      </c>
      <c r="B93" s="91">
        <v>16998</v>
      </c>
      <c r="C93" s="92">
        <v>3654</v>
      </c>
      <c r="D93" s="92">
        <v>13344</v>
      </c>
      <c r="E93" s="92">
        <v>5966</v>
      </c>
      <c r="F93" s="92">
        <v>4037</v>
      </c>
      <c r="G93" s="92">
        <v>1929</v>
      </c>
      <c r="H93" s="92">
        <v>7378</v>
      </c>
      <c r="I93" s="92">
        <v>5594</v>
      </c>
      <c r="J93" s="93">
        <v>1784</v>
      </c>
    </row>
    <row r="94" spans="1:10" x14ac:dyDescent="0.3">
      <c r="A94" s="386" t="s">
        <v>802</v>
      </c>
      <c r="B94" s="91">
        <v>9548</v>
      </c>
      <c r="C94" s="92">
        <v>1312</v>
      </c>
      <c r="D94" s="92">
        <v>8236</v>
      </c>
      <c r="E94" s="92">
        <v>3312</v>
      </c>
      <c r="F94" s="92">
        <v>1472</v>
      </c>
      <c r="G94" s="92">
        <v>1840</v>
      </c>
      <c r="H94" s="92">
        <v>4924</v>
      </c>
      <c r="I94" s="92">
        <v>4023</v>
      </c>
      <c r="J94" s="93">
        <v>901</v>
      </c>
    </row>
    <row r="95" spans="1:10" x14ac:dyDescent="0.3">
      <c r="A95" s="386" t="s">
        <v>803</v>
      </c>
      <c r="B95" s="91">
        <v>18487</v>
      </c>
      <c r="C95" s="92">
        <v>2244</v>
      </c>
      <c r="D95" s="92">
        <v>16243</v>
      </c>
      <c r="E95" s="92">
        <v>10087</v>
      </c>
      <c r="F95" s="92">
        <v>6058</v>
      </c>
      <c r="G95" s="92">
        <v>4029</v>
      </c>
      <c r="H95" s="92">
        <v>6156</v>
      </c>
      <c r="I95" s="92">
        <v>5120</v>
      </c>
      <c r="J95" s="93">
        <v>1036</v>
      </c>
    </row>
    <row r="96" spans="1:10" x14ac:dyDescent="0.3">
      <c r="A96" s="386" t="s">
        <v>804</v>
      </c>
      <c r="B96" s="91">
        <v>5534</v>
      </c>
      <c r="C96" s="92">
        <v>1331</v>
      </c>
      <c r="D96" s="92">
        <v>4203</v>
      </c>
      <c r="E96" s="92">
        <v>1775</v>
      </c>
      <c r="F96" s="92">
        <v>660</v>
      </c>
      <c r="G96" s="92">
        <v>1115</v>
      </c>
      <c r="H96" s="92">
        <v>2428</v>
      </c>
      <c r="I96" s="92">
        <v>1564</v>
      </c>
      <c r="J96" s="93">
        <v>864</v>
      </c>
    </row>
    <row r="97" spans="1:10" x14ac:dyDescent="0.3">
      <c r="A97" s="386"/>
      <c r="B97" s="91" t="s">
        <v>53</v>
      </c>
      <c r="C97" s="92" t="s">
        <v>53</v>
      </c>
      <c r="D97" s="92" t="s">
        <v>53</v>
      </c>
      <c r="E97" s="92" t="s">
        <v>53</v>
      </c>
      <c r="F97" s="92" t="s">
        <v>53</v>
      </c>
      <c r="G97" s="92" t="s">
        <v>53</v>
      </c>
      <c r="H97" s="92" t="s">
        <v>53</v>
      </c>
      <c r="I97" s="92" t="s">
        <v>53</v>
      </c>
      <c r="J97" s="93" t="s">
        <v>53</v>
      </c>
    </row>
    <row r="98" spans="1:10" x14ac:dyDescent="0.3">
      <c r="A98" s="389" t="s">
        <v>805</v>
      </c>
      <c r="B98" s="91" t="s">
        <v>53</v>
      </c>
      <c r="C98" s="92" t="s">
        <v>53</v>
      </c>
      <c r="D98" s="92" t="s">
        <v>53</v>
      </c>
      <c r="E98" s="92" t="s">
        <v>53</v>
      </c>
      <c r="F98" s="92" t="s">
        <v>53</v>
      </c>
      <c r="G98" s="92" t="s">
        <v>53</v>
      </c>
      <c r="H98" s="92" t="s">
        <v>53</v>
      </c>
      <c r="I98" s="92" t="s">
        <v>53</v>
      </c>
      <c r="J98" s="93" t="s">
        <v>53</v>
      </c>
    </row>
    <row r="99" spans="1:10" x14ac:dyDescent="0.3">
      <c r="A99" s="386" t="s">
        <v>806</v>
      </c>
      <c r="B99" s="91">
        <v>31341</v>
      </c>
      <c r="C99" s="92" t="s">
        <v>97</v>
      </c>
      <c r="D99" s="92">
        <v>31341</v>
      </c>
      <c r="E99" s="92">
        <v>17014</v>
      </c>
      <c r="F99" s="92">
        <v>9967</v>
      </c>
      <c r="G99" s="92">
        <v>7047</v>
      </c>
      <c r="H99" s="92">
        <v>14327</v>
      </c>
      <c r="I99" s="92">
        <v>10994</v>
      </c>
      <c r="J99" s="93">
        <v>3333</v>
      </c>
    </row>
    <row r="100" spans="1:10" x14ac:dyDescent="0.3">
      <c r="A100" s="388" t="s">
        <v>807</v>
      </c>
      <c r="B100" s="94">
        <v>10685</v>
      </c>
      <c r="C100" s="95" t="s">
        <v>97</v>
      </c>
      <c r="D100" s="95">
        <v>10685</v>
      </c>
      <c r="E100" s="95">
        <v>4126</v>
      </c>
      <c r="F100" s="95">
        <v>2260</v>
      </c>
      <c r="G100" s="95">
        <v>1866</v>
      </c>
      <c r="H100" s="95">
        <v>6559</v>
      </c>
      <c r="I100" s="95">
        <v>5307</v>
      </c>
      <c r="J100" s="96">
        <v>1252</v>
      </c>
    </row>
    <row r="101" spans="1:10" x14ac:dyDescent="0.3">
      <c r="A101" s="18" t="s">
        <v>96</v>
      </c>
      <c r="B101" s="18"/>
      <c r="C101" s="18"/>
      <c r="D101" s="18"/>
      <c r="E101" s="18"/>
      <c r="F101" s="18"/>
      <c r="G101" s="18"/>
      <c r="H101" s="18"/>
      <c r="I101" s="18"/>
      <c r="J101" s="18"/>
    </row>
    <row r="102" spans="1:10" x14ac:dyDescent="0.3">
      <c r="A102" s="18"/>
      <c r="B102" s="18"/>
      <c r="C102" s="18"/>
      <c r="D102" s="18"/>
      <c r="E102" s="18"/>
      <c r="F102" s="18"/>
      <c r="G102" s="18"/>
      <c r="H102" s="18"/>
      <c r="I102" s="18"/>
      <c r="J102" s="18"/>
    </row>
    <row r="103" spans="1:10" x14ac:dyDescent="0.3">
      <c r="A103" s="18" t="s">
        <v>47</v>
      </c>
      <c r="B103" s="18"/>
      <c r="C103" s="18"/>
      <c r="D103" s="18"/>
      <c r="E103" s="18"/>
      <c r="F103" s="18"/>
      <c r="G103" s="18"/>
      <c r="H103" s="18"/>
      <c r="I103" s="18"/>
      <c r="J103" s="18"/>
    </row>
  </sheetData>
  <mergeCells count="7">
    <mergeCell ref="A5:A7"/>
    <mergeCell ref="B5:B7"/>
    <mergeCell ref="C5:C7"/>
    <mergeCell ref="D5:J5"/>
    <mergeCell ref="E6:G6"/>
    <mergeCell ref="H6:J6"/>
    <mergeCell ref="D6:D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dimension ref="A1:K122"/>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41.33203125" style="18" customWidth="1"/>
    <col min="2" max="16384" width="9.109375" style="18"/>
  </cols>
  <sheetData>
    <row r="1" spans="1:11" s="404" customFormat="1" ht="0.9" customHeight="1" x14ac:dyDescent="0.2">
      <c r="A1" s="404" t="s">
        <v>826</v>
      </c>
    </row>
    <row r="2" spans="1:11" x14ac:dyDescent="0.2">
      <c r="A2" s="18" t="s">
        <v>202</v>
      </c>
    </row>
    <row r="3" spans="1:11" x14ac:dyDescent="0.2">
      <c r="A3" s="18" t="s">
        <v>829</v>
      </c>
    </row>
    <row r="5" spans="1:11" x14ac:dyDescent="0.2">
      <c r="A5" s="457" t="s">
        <v>156</v>
      </c>
      <c r="B5" s="460" t="s">
        <v>0</v>
      </c>
      <c r="C5" s="454" t="s">
        <v>85</v>
      </c>
      <c r="D5" s="454" t="s">
        <v>86</v>
      </c>
      <c r="E5" s="454" t="s">
        <v>87</v>
      </c>
      <c r="F5" s="454" t="s">
        <v>88</v>
      </c>
      <c r="G5" s="454" t="s">
        <v>89</v>
      </c>
      <c r="H5" s="454" t="s">
        <v>90</v>
      </c>
      <c r="I5" s="454" t="s">
        <v>91</v>
      </c>
      <c r="J5" s="454" t="s">
        <v>76</v>
      </c>
      <c r="K5" s="454" t="s">
        <v>92</v>
      </c>
    </row>
    <row r="6" spans="1:11" x14ac:dyDescent="0.2">
      <c r="A6" s="458"/>
      <c r="B6" s="461"/>
      <c r="C6" s="455"/>
      <c r="D6" s="455"/>
      <c r="E6" s="455"/>
      <c r="F6" s="455"/>
      <c r="G6" s="455"/>
      <c r="H6" s="455"/>
      <c r="I6" s="455"/>
      <c r="J6" s="455"/>
      <c r="K6" s="455"/>
    </row>
    <row r="7" spans="1:11" x14ac:dyDescent="0.2">
      <c r="A7" s="492"/>
      <c r="B7" s="462"/>
      <c r="C7" s="456"/>
      <c r="D7" s="456"/>
      <c r="E7" s="456"/>
      <c r="F7" s="456"/>
      <c r="G7" s="456"/>
      <c r="H7" s="456"/>
      <c r="I7" s="456"/>
      <c r="J7" s="456"/>
      <c r="K7" s="456"/>
    </row>
    <row r="8" spans="1:11" ht="12" x14ac:dyDescent="0.25">
      <c r="A8" s="391" t="s">
        <v>93</v>
      </c>
      <c r="B8" s="62">
        <v>21140</v>
      </c>
      <c r="C8" s="63">
        <v>16783</v>
      </c>
      <c r="D8" s="63">
        <v>2322</v>
      </c>
      <c r="E8" s="63">
        <v>241</v>
      </c>
      <c r="F8" s="63">
        <v>357</v>
      </c>
      <c r="G8" s="63">
        <v>284</v>
      </c>
      <c r="H8" s="63">
        <v>147</v>
      </c>
      <c r="I8" s="63">
        <v>656</v>
      </c>
      <c r="J8" s="63">
        <v>214</v>
      </c>
      <c r="K8" s="64">
        <v>136</v>
      </c>
    </row>
    <row r="9" spans="1:11" x14ac:dyDescent="0.2">
      <c r="A9" s="392"/>
      <c r="B9" s="84" t="s">
        <v>53</v>
      </c>
      <c r="C9" s="72" t="s">
        <v>53</v>
      </c>
      <c r="D9" s="72" t="s">
        <v>53</v>
      </c>
      <c r="E9" s="72" t="s">
        <v>53</v>
      </c>
      <c r="F9" s="72" t="s">
        <v>53</v>
      </c>
      <c r="G9" s="72" t="s">
        <v>53</v>
      </c>
      <c r="H9" s="72" t="s">
        <v>53</v>
      </c>
      <c r="I9" s="72" t="s">
        <v>53</v>
      </c>
      <c r="J9" s="72" t="s">
        <v>53</v>
      </c>
      <c r="K9" s="73" t="s">
        <v>53</v>
      </c>
    </row>
    <row r="10" spans="1:11" x14ac:dyDescent="0.2">
      <c r="A10" s="393" t="s">
        <v>808</v>
      </c>
      <c r="B10" s="84">
        <v>80966</v>
      </c>
      <c r="C10" s="72">
        <v>66142</v>
      </c>
      <c r="D10" s="72">
        <v>9092</v>
      </c>
      <c r="E10" s="72">
        <v>769</v>
      </c>
      <c r="F10" s="72">
        <v>1035</v>
      </c>
      <c r="G10" s="72">
        <v>714</v>
      </c>
      <c r="H10" s="72">
        <v>361</v>
      </c>
      <c r="I10" s="72">
        <v>1486</v>
      </c>
      <c r="J10" s="72">
        <v>853</v>
      </c>
      <c r="K10" s="73">
        <v>514</v>
      </c>
    </row>
    <row r="11" spans="1:11" x14ac:dyDescent="0.2">
      <c r="A11" s="393" t="s">
        <v>809</v>
      </c>
      <c r="B11" s="115">
        <v>3.83</v>
      </c>
      <c r="C11" s="116">
        <v>3.94</v>
      </c>
      <c r="D11" s="116">
        <v>3.92</v>
      </c>
      <c r="E11" s="116">
        <v>3.19</v>
      </c>
      <c r="F11" s="116">
        <v>2.9</v>
      </c>
      <c r="G11" s="116">
        <v>2.5099999999999998</v>
      </c>
      <c r="H11" s="116">
        <v>2.46</v>
      </c>
      <c r="I11" s="116">
        <v>2.27</v>
      </c>
      <c r="J11" s="116">
        <v>3.99</v>
      </c>
      <c r="K11" s="117">
        <v>3.78</v>
      </c>
    </row>
    <row r="12" spans="1:11" x14ac:dyDescent="0.2">
      <c r="A12" s="394"/>
      <c r="B12" s="84" t="s">
        <v>53</v>
      </c>
      <c r="C12" s="72" t="s">
        <v>53</v>
      </c>
      <c r="D12" s="72" t="s">
        <v>53</v>
      </c>
      <c r="E12" s="72" t="s">
        <v>53</v>
      </c>
      <c r="F12" s="72" t="s">
        <v>53</v>
      </c>
      <c r="G12" s="72" t="s">
        <v>53</v>
      </c>
      <c r="H12" s="72" t="s">
        <v>53</v>
      </c>
      <c r="I12" s="72" t="s">
        <v>53</v>
      </c>
      <c r="J12" s="72" t="s">
        <v>53</v>
      </c>
      <c r="K12" s="73" t="s">
        <v>53</v>
      </c>
    </row>
    <row r="13" spans="1:11" ht="12" x14ac:dyDescent="0.25">
      <c r="A13" s="395" t="s">
        <v>714</v>
      </c>
      <c r="B13" s="84" t="s">
        <v>53</v>
      </c>
      <c r="C13" s="72" t="s">
        <v>53</v>
      </c>
      <c r="D13" s="72" t="s">
        <v>53</v>
      </c>
      <c r="E13" s="72" t="s">
        <v>53</v>
      </c>
      <c r="F13" s="72" t="s">
        <v>53</v>
      </c>
      <c r="G13" s="72" t="s">
        <v>53</v>
      </c>
      <c r="H13" s="72" t="s">
        <v>53</v>
      </c>
      <c r="I13" s="72" t="s">
        <v>53</v>
      </c>
      <c r="J13" s="72" t="s">
        <v>53</v>
      </c>
      <c r="K13" s="73" t="s">
        <v>53</v>
      </c>
    </row>
    <row r="14" spans="1:11" x14ac:dyDescent="0.2">
      <c r="A14" s="393" t="s">
        <v>757</v>
      </c>
      <c r="B14" s="84">
        <v>160</v>
      </c>
      <c r="C14" s="72">
        <v>94</v>
      </c>
      <c r="D14" s="72">
        <v>17</v>
      </c>
      <c r="E14" s="72">
        <v>2</v>
      </c>
      <c r="F14" s="72">
        <v>2</v>
      </c>
      <c r="G14" s="72">
        <v>7</v>
      </c>
      <c r="H14" s="72">
        <v>2</v>
      </c>
      <c r="I14" s="72">
        <v>9</v>
      </c>
      <c r="J14" s="72">
        <v>4</v>
      </c>
      <c r="K14" s="73">
        <v>23</v>
      </c>
    </row>
    <row r="15" spans="1:11" x14ac:dyDescent="0.2">
      <c r="A15" s="393" t="s">
        <v>758</v>
      </c>
      <c r="B15" s="84">
        <v>533</v>
      </c>
      <c r="C15" s="72">
        <v>338</v>
      </c>
      <c r="D15" s="72">
        <v>94</v>
      </c>
      <c r="E15" s="72">
        <v>3</v>
      </c>
      <c r="F15" s="72">
        <v>3</v>
      </c>
      <c r="G15" s="72">
        <v>9</v>
      </c>
      <c r="H15" s="72">
        <v>2</v>
      </c>
      <c r="I15" s="72">
        <v>21</v>
      </c>
      <c r="J15" s="72">
        <v>19</v>
      </c>
      <c r="K15" s="73">
        <v>44</v>
      </c>
    </row>
    <row r="16" spans="1:11" x14ac:dyDescent="0.2">
      <c r="A16" s="393" t="s">
        <v>759</v>
      </c>
      <c r="B16" s="84">
        <v>1862</v>
      </c>
      <c r="C16" s="72">
        <v>1166</v>
      </c>
      <c r="D16" s="72">
        <v>265</v>
      </c>
      <c r="E16" s="72">
        <v>49</v>
      </c>
      <c r="F16" s="72">
        <v>77</v>
      </c>
      <c r="G16" s="72">
        <v>59</v>
      </c>
      <c r="H16" s="72">
        <v>31</v>
      </c>
      <c r="I16" s="72">
        <v>144</v>
      </c>
      <c r="J16" s="72">
        <v>38</v>
      </c>
      <c r="K16" s="73">
        <v>33</v>
      </c>
    </row>
    <row r="17" spans="1:11" x14ac:dyDescent="0.2">
      <c r="A17" s="393" t="s">
        <v>716</v>
      </c>
      <c r="B17" s="84">
        <v>4466</v>
      </c>
      <c r="C17" s="72">
        <v>3219</v>
      </c>
      <c r="D17" s="72">
        <v>599</v>
      </c>
      <c r="E17" s="72">
        <v>72</v>
      </c>
      <c r="F17" s="72">
        <v>82</v>
      </c>
      <c r="G17" s="72">
        <v>93</v>
      </c>
      <c r="H17" s="72">
        <v>42</v>
      </c>
      <c r="I17" s="72">
        <v>281</v>
      </c>
      <c r="J17" s="72">
        <v>60</v>
      </c>
      <c r="K17" s="73">
        <v>18</v>
      </c>
    </row>
    <row r="18" spans="1:11" x14ac:dyDescent="0.2">
      <c r="A18" s="393" t="s">
        <v>717</v>
      </c>
      <c r="B18" s="84">
        <v>5951</v>
      </c>
      <c r="C18" s="72">
        <v>4891</v>
      </c>
      <c r="D18" s="72">
        <v>597</v>
      </c>
      <c r="E18" s="72">
        <v>44</v>
      </c>
      <c r="F18" s="72">
        <v>87</v>
      </c>
      <c r="G18" s="72">
        <v>78</v>
      </c>
      <c r="H18" s="72">
        <v>50</v>
      </c>
      <c r="I18" s="72">
        <v>138</v>
      </c>
      <c r="J18" s="72">
        <v>56</v>
      </c>
      <c r="K18" s="73">
        <v>10</v>
      </c>
    </row>
    <row r="19" spans="1:11" x14ac:dyDescent="0.2">
      <c r="A19" s="393" t="s">
        <v>718</v>
      </c>
      <c r="B19" s="84">
        <v>3880</v>
      </c>
      <c r="C19" s="72">
        <v>3313</v>
      </c>
      <c r="D19" s="72">
        <v>370</v>
      </c>
      <c r="E19" s="72">
        <v>41</v>
      </c>
      <c r="F19" s="72">
        <v>54</v>
      </c>
      <c r="G19" s="72">
        <v>24</v>
      </c>
      <c r="H19" s="72">
        <v>17</v>
      </c>
      <c r="I19" s="72">
        <v>40</v>
      </c>
      <c r="J19" s="72">
        <v>18</v>
      </c>
      <c r="K19" s="73">
        <v>3</v>
      </c>
    </row>
    <row r="20" spans="1:11" x14ac:dyDescent="0.2">
      <c r="A20" s="393" t="s">
        <v>719</v>
      </c>
      <c r="B20" s="84">
        <v>2001</v>
      </c>
      <c r="C20" s="72">
        <v>1793</v>
      </c>
      <c r="D20" s="72">
        <v>142</v>
      </c>
      <c r="E20" s="72">
        <v>11</v>
      </c>
      <c r="F20" s="72">
        <v>16</v>
      </c>
      <c r="G20" s="72">
        <v>9</v>
      </c>
      <c r="H20" s="72">
        <v>3</v>
      </c>
      <c r="I20" s="72">
        <v>14</v>
      </c>
      <c r="J20" s="72">
        <v>12</v>
      </c>
      <c r="K20" s="73">
        <v>1</v>
      </c>
    </row>
    <row r="21" spans="1:11" x14ac:dyDescent="0.2">
      <c r="A21" s="393" t="s">
        <v>760</v>
      </c>
      <c r="B21" s="84">
        <v>1148</v>
      </c>
      <c r="C21" s="72">
        <v>1008</v>
      </c>
      <c r="D21" s="72">
        <v>103</v>
      </c>
      <c r="E21" s="72">
        <v>5</v>
      </c>
      <c r="F21" s="72">
        <v>17</v>
      </c>
      <c r="G21" s="72">
        <v>2</v>
      </c>
      <c r="H21" s="72">
        <v>0</v>
      </c>
      <c r="I21" s="72">
        <v>3</v>
      </c>
      <c r="J21" s="72">
        <v>6</v>
      </c>
      <c r="K21" s="73">
        <v>4</v>
      </c>
    </row>
    <row r="22" spans="1:11" x14ac:dyDescent="0.2">
      <c r="A22" s="393" t="s">
        <v>761</v>
      </c>
      <c r="B22" s="84">
        <v>1139</v>
      </c>
      <c r="C22" s="72">
        <v>961</v>
      </c>
      <c r="D22" s="72">
        <v>135</v>
      </c>
      <c r="E22" s="72">
        <v>14</v>
      </c>
      <c r="F22" s="72">
        <v>19</v>
      </c>
      <c r="G22" s="72">
        <v>3</v>
      </c>
      <c r="H22" s="72">
        <v>0</v>
      </c>
      <c r="I22" s="72">
        <v>6</v>
      </c>
      <c r="J22" s="72">
        <v>1</v>
      </c>
      <c r="K22" s="73">
        <v>0</v>
      </c>
    </row>
    <row r="23" spans="1:11" x14ac:dyDescent="0.2">
      <c r="A23" s="393" t="s">
        <v>701</v>
      </c>
      <c r="B23" s="112">
        <v>5.0999999999999996</v>
      </c>
      <c r="C23" s="113">
        <v>5.2</v>
      </c>
      <c r="D23" s="113">
        <v>4.8</v>
      </c>
      <c r="E23" s="113">
        <v>4.4000000000000004</v>
      </c>
      <c r="F23" s="113">
        <v>4.7</v>
      </c>
      <c r="G23" s="113">
        <v>4.2</v>
      </c>
      <c r="H23" s="113">
        <v>4.4000000000000004</v>
      </c>
      <c r="I23" s="113">
        <v>4</v>
      </c>
      <c r="J23" s="113">
        <v>4.3</v>
      </c>
      <c r="K23" s="114">
        <v>2.5</v>
      </c>
    </row>
    <row r="24" spans="1:11" x14ac:dyDescent="0.2">
      <c r="A24" s="394"/>
      <c r="B24" s="84" t="s">
        <v>53</v>
      </c>
      <c r="C24" s="72" t="s">
        <v>53</v>
      </c>
      <c r="D24" s="72" t="s">
        <v>53</v>
      </c>
      <c r="E24" s="72" t="s">
        <v>53</v>
      </c>
      <c r="F24" s="72" t="s">
        <v>53</v>
      </c>
      <c r="G24" s="72" t="s">
        <v>53</v>
      </c>
      <c r="H24" s="72" t="s">
        <v>53</v>
      </c>
      <c r="I24" s="72" t="s">
        <v>53</v>
      </c>
      <c r="J24" s="72" t="s">
        <v>53</v>
      </c>
      <c r="K24" s="73" t="s">
        <v>53</v>
      </c>
    </row>
    <row r="25" spans="1:11" ht="12" x14ac:dyDescent="0.25">
      <c r="A25" s="395" t="s">
        <v>762</v>
      </c>
      <c r="B25" s="84" t="s">
        <v>53</v>
      </c>
      <c r="C25" s="72" t="s">
        <v>53</v>
      </c>
      <c r="D25" s="72" t="s">
        <v>53</v>
      </c>
      <c r="E25" s="72" t="s">
        <v>53</v>
      </c>
      <c r="F25" s="72" t="s">
        <v>53</v>
      </c>
      <c r="G25" s="72" t="s">
        <v>53</v>
      </c>
      <c r="H25" s="72" t="s">
        <v>53</v>
      </c>
      <c r="I25" s="72" t="s">
        <v>53</v>
      </c>
      <c r="J25" s="72" t="s">
        <v>53</v>
      </c>
      <c r="K25" s="73" t="s">
        <v>53</v>
      </c>
    </row>
    <row r="26" spans="1:11" x14ac:dyDescent="0.2">
      <c r="A26" s="393" t="s">
        <v>763</v>
      </c>
      <c r="B26" s="84">
        <v>208</v>
      </c>
      <c r="C26" s="72">
        <v>116</v>
      </c>
      <c r="D26" s="72">
        <v>28</v>
      </c>
      <c r="E26" s="72">
        <v>2</v>
      </c>
      <c r="F26" s="72">
        <v>2</v>
      </c>
      <c r="G26" s="72">
        <v>8</v>
      </c>
      <c r="H26" s="72">
        <v>3</v>
      </c>
      <c r="I26" s="72">
        <v>17</v>
      </c>
      <c r="J26" s="72">
        <v>6</v>
      </c>
      <c r="K26" s="73">
        <v>26</v>
      </c>
    </row>
    <row r="27" spans="1:11" x14ac:dyDescent="0.2">
      <c r="A27" s="393" t="s">
        <v>764</v>
      </c>
      <c r="B27" s="84">
        <v>919</v>
      </c>
      <c r="C27" s="72">
        <v>585</v>
      </c>
      <c r="D27" s="72">
        <v>151</v>
      </c>
      <c r="E27" s="72">
        <v>7</v>
      </c>
      <c r="F27" s="72">
        <v>11</v>
      </c>
      <c r="G27" s="72">
        <v>19</v>
      </c>
      <c r="H27" s="72">
        <v>10</v>
      </c>
      <c r="I27" s="72">
        <v>51</v>
      </c>
      <c r="J27" s="72">
        <v>27</v>
      </c>
      <c r="K27" s="73">
        <v>58</v>
      </c>
    </row>
    <row r="28" spans="1:11" x14ac:dyDescent="0.2">
      <c r="A28" s="393" t="s">
        <v>765</v>
      </c>
      <c r="B28" s="84">
        <v>4097</v>
      </c>
      <c r="C28" s="72">
        <v>2665</v>
      </c>
      <c r="D28" s="72">
        <v>594</v>
      </c>
      <c r="E28" s="72">
        <v>109</v>
      </c>
      <c r="F28" s="72">
        <v>114</v>
      </c>
      <c r="G28" s="72">
        <v>97</v>
      </c>
      <c r="H28" s="72">
        <v>53</v>
      </c>
      <c r="I28" s="72">
        <v>367</v>
      </c>
      <c r="J28" s="72">
        <v>64</v>
      </c>
      <c r="K28" s="73">
        <v>34</v>
      </c>
    </row>
    <row r="29" spans="1:11" x14ac:dyDescent="0.2">
      <c r="A29" s="393" t="s">
        <v>766</v>
      </c>
      <c r="B29" s="84">
        <v>10111</v>
      </c>
      <c r="C29" s="72">
        <v>8354</v>
      </c>
      <c r="D29" s="72">
        <v>980</v>
      </c>
      <c r="E29" s="72">
        <v>91</v>
      </c>
      <c r="F29" s="72">
        <v>166</v>
      </c>
      <c r="G29" s="72">
        <v>138</v>
      </c>
      <c r="H29" s="72">
        <v>75</v>
      </c>
      <c r="I29" s="72">
        <v>205</v>
      </c>
      <c r="J29" s="72">
        <v>88</v>
      </c>
      <c r="K29" s="73">
        <v>14</v>
      </c>
    </row>
    <row r="30" spans="1:11" x14ac:dyDescent="0.2">
      <c r="A30" s="393" t="s">
        <v>767</v>
      </c>
      <c r="B30" s="84">
        <v>4385</v>
      </c>
      <c r="C30" s="72">
        <v>3918</v>
      </c>
      <c r="D30" s="72">
        <v>338</v>
      </c>
      <c r="E30" s="72">
        <v>24</v>
      </c>
      <c r="F30" s="72">
        <v>43</v>
      </c>
      <c r="G30" s="72">
        <v>19</v>
      </c>
      <c r="H30" s="72">
        <v>6</v>
      </c>
      <c r="I30" s="72">
        <v>12</v>
      </c>
      <c r="J30" s="72">
        <v>24</v>
      </c>
      <c r="K30" s="73">
        <v>1</v>
      </c>
    </row>
    <row r="31" spans="1:11" x14ac:dyDescent="0.2">
      <c r="A31" s="393" t="s">
        <v>768</v>
      </c>
      <c r="B31" s="84">
        <v>1420</v>
      </c>
      <c r="C31" s="72">
        <v>1145</v>
      </c>
      <c r="D31" s="72">
        <v>231</v>
      </c>
      <c r="E31" s="72">
        <v>8</v>
      </c>
      <c r="F31" s="72">
        <v>21</v>
      </c>
      <c r="G31" s="72">
        <v>3</v>
      </c>
      <c r="H31" s="72">
        <v>0</v>
      </c>
      <c r="I31" s="72">
        <v>4</v>
      </c>
      <c r="J31" s="72">
        <v>5</v>
      </c>
      <c r="K31" s="73">
        <v>3</v>
      </c>
    </row>
    <row r="32" spans="1:11" x14ac:dyDescent="0.2">
      <c r="A32" s="394"/>
      <c r="B32" s="84" t="s">
        <v>53</v>
      </c>
      <c r="C32" s="72" t="s">
        <v>53</v>
      </c>
      <c r="D32" s="72" t="s">
        <v>53</v>
      </c>
      <c r="E32" s="72" t="s">
        <v>53</v>
      </c>
      <c r="F32" s="72" t="s">
        <v>53</v>
      </c>
      <c r="G32" s="72" t="s">
        <v>53</v>
      </c>
      <c r="H32" s="72" t="s">
        <v>53</v>
      </c>
      <c r="I32" s="72" t="s">
        <v>53</v>
      </c>
      <c r="J32" s="72" t="s">
        <v>53</v>
      </c>
      <c r="K32" s="73" t="s">
        <v>53</v>
      </c>
    </row>
    <row r="33" spans="1:11" ht="12" x14ac:dyDescent="0.25">
      <c r="A33" s="395" t="s">
        <v>769</v>
      </c>
      <c r="B33" s="84" t="s">
        <v>53</v>
      </c>
      <c r="C33" s="72" t="s">
        <v>53</v>
      </c>
      <c r="D33" s="72" t="s">
        <v>53</v>
      </c>
      <c r="E33" s="72" t="s">
        <v>53</v>
      </c>
      <c r="F33" s="72" t="s">
        <v>53</v>
      </c>
      <c r="G33" s="72" t="s">
        <v>53</v>
      </c>
      <c r="H33" s="72" t="s">
        <v>53</v>
      </c>
      <c r="I33" s="72" t="s">
        <v>53</v>
      </c>
      <c r="J33" s="72" t="s">
        <v>53</v>
      </c>
      <c r="K33" s="73" t="s">
        <v>53</v>
      </c>
    </row>
    <row r="34" spans="1:11" x14ac:dyDescent="0.2">
      <c r="A34" s="393" t="s">
        <v>770</v>
      </c>
      <c r="B34" s="84">
        <v>425</v>
      </c>
      <c r="C34" s="72">
        <v>366</v>
      </c>
      <c r="D34" s="72">
        <v>28</v>
      </c>
      <c r="E34" s="72">
        <v>3</v>
      </c>
      <c r="F34" s="72">
        <v>0</v>
      </c>
      <c r="G34" s="72">
        <v>1</v>
      </c>
      <c r="H34" s="72">
        <v>3</v>
      </c>
      <c r="I34" s="72">
        <v>5</v>
      </c>
      <c r="J34" s="72">
        <v>9</v>
      </c>
      <c r="K34" s="73">
        <v>10</v>
      </c>
    </row>
    <row r="35" spans="1:11" x14ac:dyDescent="0.2">
      <c r="A35" s="393" t="s">
        <v>771</v>
      </c>
      <c r="B35" s="84">
        <v>3412</v>
      </c>
      <c r="C35" s="72">
        <v>2993</v>
      </c>
      <c r="D35" s="72">
        <v>243</v>
      </c>
      <c r="E35" s="72">
        <v>20</v>
      </c>
      <c r="F35" s="72">
        <v>13</v>
      </c>
      <c r="G35" s="72">
        <v>19</v>
      </c>
      <c r="H35" s="72">
        <v>4</v>
      </c>
      <c r="I35" s="72">
        <v>19</v>
      </c>
      <c r="J35" s="72">
        <v>34</v>
      </c>
      <c r="K35" s="73">
        <v>67</v>
      </c>
    </row>
    <row r="36" spans="1:11" x14ac:dyDescent="0.2">
      <c r="A36" s="393" t="s">
        <v>772</v>
      </c>
      <c r="B36" s="84">
        <v>5704</v>
      </c>
      <c r="C36" s="72">
        <v>4435</v>
      </c>
      <c r="D36" s="72">
        <v>614</v>
      </c>
      <c r="E36" s="72">
        <v>85</v>
      </c>
      <c r="F36" s="72">
        <v>120</v>
      </c>
      <c r="G36" s="72">
        <v>126</v>
      </c>
      <c r="H36" s="72">
        <v>75</v>
      </c>
      <c r="I36" s="72">
        <v>162</v>
      </c>
      <c r="J36" s="72">
        <v>52</v>
      </c>
      <c r="K36" s="73">
        <v>35</v>
      </c>
    </row>
    <row r="37" spans="1:11" x14ac:dyDescent="0.2">
      <c r="A37" s="393" t="s">
        <v>773</v>
      </c>
      <c r="B37" s="84">
        <v>3823</v>
      </c>
      <c r="C37" s="72">
        <v>2847</v>
      </c>
      <c r="D37" s="72">
        <v>512</v>
      </c>
      <c r="E37" s="72">
        <v>44</v>
      </c>
      <c r="F37" s="72">
        <v>73</v>
      </c>
      <c r="G37" s="72">
        <v>73</v>
      </c>
      <c r="H37" s="72">
        <v>39</v>
      </c>
      <c r="I37" s="72">
        <v>186</v>
      </c>
      <c r="J37" s="72">
        <v>38</v>
      </c>
      <c r="K37" s="73">
        <v>11</v>
      </c>
    </row>
    <row r="38" spans="1:11" x14ac:dyDescent="0.2">
      <c r="A38" s="393" t="s">
        <v>774</v>
      </c>
      <c r="B38" s="84">
        <v>5694</v>
      </c>
      <c r="C38" s="72">
        <v>4461</v>
      </c>
      <c r="D38" s="72">
        <v>630</v>
      </c>
      <c r="E38" s="72">
        <v>67</v>
      </c>
      <c r="F38" s="72">
        <v>128</v>
      </c>
      <c r="G38" s="72">
        <v>56</v>
      </c>
      <c r="H38" s="72">
        <v>21</v>
      </c>
      <c r="I38" s="72">
        <v>262</v>
      </c>
      <c r="J38" s="72">
        <v>59</v>
      </c>
      <c r="K38" s="73">
        <v>10</v>
      </c>
    </row>
    <row r="39" spans="1:11" x14ac:dyDescent="0.2">
      <c r="A39" s="393" t="s">
        <v>775</v>
      </c>
      <c r="B39" s="84">
        <v>1688</v>
      </c>
      <c r="C39" s="72">
        <v>1371</v>
      </c>
      <c r="D39" s="72">
        <v>233</v>
      </c>
      <c r="E39" s="72">
        <v>18</v>
      </c>
      <c r="F39" s="72">
        <v>19</v>
      </c>
      <c r="G39" s="72">
        <v>9</v>
      </c>
      <c r="H39" s="72">
        <v>4</v>
      </c>
      <c r="I39" s="72">
        <v>15</v>
      </c>
      <c r="J39" s="72">
        <v>17</v>
      </c>
      <c r="K39" s="73">
        <v>2</v>
      </c>
    </row>
    <row r="40" spans="1:11" x14ac:dyDescent="0.2">
      <c r="A40" s="393" t="s">
        <v>776</v>
      </c>
      <c r="B40" s="84">
        <v>286</v>
      </c>
      <c r="C40" s="72">
        <v>227</v>
      </c>
      <c r="D40" s="72">
        <v>49</v>
      </c>
      <c r="E40" s="72">
        <v>3</v>
      </c>
      <c r="F40" s="72">
        <v>1</v>
      </c>
      <c r="G40" s="72">
        <v>0</v>
      </c>
      <c r="H40" s="72">
        <v>1</v>
      </c>
      <c r="I40" s="72">
        <v>4</v>
      </c>
      <c r="J40" s="72">
        <v>0</v>
      </c>
      <c r="K40" s="73">
        <v>1</v>
      </c>
    </row>
    <row r="41" spans="1:11" x14ac:dyDescent="0.2">
      <c r="A41" s="393" t="s">
        <v>777</v>
      </c>
      <c r="B41" s="84">
        <v>70</v>
      </c>
      <c r="C41" s="72">
        <v>58</v>
      </c>
      <c r="D41" s="72">
        <v>7</v>
      </c>
      <c r="E41" s="72">
        <v>0</v>
      </c>
      <c r="F41" s="72">
        <v>1</v>
      </c>
      <c r="G41" s="72">
        <v>0</v>
      </c>
      <c r="H41" s="72">
        <v>0</v>
      </c>
      <c r="I41" s="72">
        <v>2</v>
      </c>
      <c r="J41" s="72">
        <v>2</v>
      </c>
      <c r="K41" s="73">
        <v>0</v>
      </c>
    </row>
    <row r="42" spans="1:11" x14ac:dyDescent="0.2">
      <c r="A42" s="393" t="s">
        <v>778</v>
      </c>
      <c r="B42" s="84">
        <v>38</v>
      </c>
      <c r="C42" s="72">
        <v>25</v>
      </c>
      <c r="D42" s="72">
        <v>6</v>
      </c>
      <c r="E42" s="72">
        <v>1</v>
      </c>
      <c r="F42" s="72">
        <v>2</v>
      </c>
      <c r="G42" s="72">
        <v>0</v>
      </c>
      <c r="H42" s="72">
        <v>0</v>
      </c>
      <c r="I42" s="72">
        <v>1</v>
      </c>
      <c r="J42" s="72">
        <v>3</v>
      </c>
      <c r="K42" s="73">
        <v>0</v>
      </c>
    </row>
    <row r="43" spans="1:11" x14ac:dyDescent="0.2">
      <c r="A43" s="394"/>
      <c r="B43" s="84" t="s">
        <v>53</v>
      </c>
      <c r="C43" s="72" t="s">
        <v>53</v>
      </c>
      <c r="D43" s="72" t="s">
        <v>53</v>
      </c>
      <c r="E43" s="72" t="s">
        <v>53</v>
      </c>
      <c r="F43" s="72" t="s">
        <v>53</v>
      </c>
      <c r="G43" s="72" t="s">
        <v>53</v>
      </c>
      <c r="H43" s="72" t="s">
        <v>53</v>
      </c>
      <c r="I43" s="72" t="s">
        <v>53</v>
      </c>
      <c r="J43" s="72" t="s">
        <v>53</v>
      </c>
      <c r="K43" s="73" t="s">
        <v>53</v>
      </c>
    </row>
    <row r="44" spans="1:11" ht="12" x14ac:dyDescent="0.25">
      <c r="A44" s="395" t="s">
        <v>810</v>
      </c>
      <c r="B44" s="84" t="s">
        <v>53</v>
      </c>
      <c r="C44" s="72" t="s">
        <v>53</v>
      </c>
      <c r="D44" s="72" t="s">
        <v>53</v>
      </c>
      <c r="E44" s="72" t="s">
        <v>53</v>
      </c>
      <c r="F44" s="72" t="s">
        <v>53</v>
      </c>
      <c r="G44" s="72" t="s">
        <v>53</v>
      </c>
      <c r="H44" s="72" t="s">
        <v>53</v>
      </c>
      <c r="I44" s="72" t="s">
        <v>53</v>
      </c>
      <c r="J44" s="72" t="s">
        <v>53</v>
      </c>
      <c r="K44" s="73" t="s">
        <v>53</v>
      </c>
    </row>
    <row r="45" spans="1:11" x14ac:dyDescent="0.2">
      <c r="A45" s="393" t="s">
        <v>783</v>
      </c>
      <c r="B45" s="84">
        <v>3527</v>
      </c>
      <c r="C45" s="72">
        <v>3031</v>
      </c>
      <c r="D45" s="72">
        <v>318</v>
      </c>
      <c r="E45" s="72">
        <v>14</v>
      </c>
      <c r="F45" s="72">
        <v>26</v>
      </c>
      <c r="G45" s="72">
        <v>1</v>
      </c>
      <c r="H45" s="72">
        <v>1</v>
      </c>
      <c r="I45" s="72">
        <v>2</v>
      </c>
      <c r="J45" s="72">
        <v>56</v>
      </c>
      <c r="K45" s="73">
        <v>78</v>
      </c>
    </row>
    <row r="46" spans="1:11" x14ac:dyDescent="0.2">
      <c r="A46" s="393" t="s">
        <v>786</v>
      </c>
      <c r="B46" s="84">
        <v>2258</v>
      </c>
      <c r="C46" s="72">
        <v>1842</v>
      </c>
      <c r="D46" s="72">
        <v>259</v>
      </c>
      <c r="E46" s="72">
        <v>13</v>
      </c>
      <c r="F46" s="72">
        <v>14</v>
      </c>
      <c r="G46" s="72">
        <v>5</v>
      </c>
      <c r="H46" s="72">
        <v>1</v>
      </c>
      <c r="I46" s="72">
        <v>4</v>
      </c>
      <c r="J46" s="72">
        <v>42</v>
      </c>
      <c r="K46" s="73">
        <v>78</v>
      </c>
    </row>
    <row r="47" spans="1:11" x14ac:dyDescent="0.2">
      <c r="A47" s="394"/>
      <c r="B47" s="84" t="s">
        <v>53</v>
      </c>
      <c r="C47" s="72" t="s">
        <v>53</v>
      </c>
      <c r="D47" s="72" t="s">
        <v>53</v>
      </c>
      <c r="E47" s="72" t="s">
        <v>53</v>
      </c>
      <c r="F47" s="72" t="s">
        <v>53</v>
      </c>
      <c r="G47" s="72" t="s">
        <v>53</v>
      </c>
      <c r="H47" s="72" t="s">
        <v>53</v>
      </c>
      <c r="I47" s="72" t="s">
        <v>53</v>
      </c>
      <c r="J47" s="72" t="s">
        <v>53</v>
      </c>
      <c r="K47" s="73" t="s">
        <v>53</v>
      </c>
    </row>
    <row r="48" spans="1:11" ht="12" x14ac:dyDescent="0.25">
      <c r="A48" s="395" t="s">
        <v>787</v>
      </c>
      <c r="B48" s="84" t="s">
        <v>53</v>
      </c>
      <c r="C48" s="72" t="s">
        <v>53</v>
      </c>
      <c r="D48" s="72" t="s">
        <v>53</v>
      </c>
      <c r="E48" s="72" t="s">
        <v>53</v>
      </c>
      <c r="F48" s="72" t="s">
        <v>53</v>
      </c>
      <c r="G48" s="72" t="s">
        <v>53</v>
      </c>
      <c r="H48" s="72" t="s">
        <v>53</v>
      </c>
      <c r="I48" s="72" t="s">
        <v>53</v>
      </c>
      <c r="J48" s="72" t="s">
        <v>53</v>
      </c>
      <c r="K48" s="73" t="s">
        <v>53</v>
      </c>
    </row>
    <row r="49" spans="1:11" x14ac:dyDescent="0.2">
      <c r="A49" s="393" t="s">
        <v>788</v>
      </c>
      <c r="B49" s="84">
        <v>20698</v>
      </c>
      <c r="C49" s="72">
        <v>16445</v>
      </c>
      <c r="D49" s="72">
        <v>2268</v>
      </c>
      <c r="E49" s="72">
        <v>241</v>
      </c>
      <c r="F49" s="72">
        <v>353</v>
      </c>
      <c r="G49" s="72">
        <v>281</v>
      </c>
      <c r="H49" s="72">
        <v>146</v>
      </c>
      <c r="I49" s="72">
        <v>646</v>
      </c>
      <c r="J49" s="72">
        <v>205</v>
      </c>
      <c r="K49" s="73">
        <v>113</v>
      </c>
    </row>
    <row r="50" spans="1:11" x14ac:dyDescent="0.2">
      <c r="A50" s="393" t="s">
        <v>789</v>
      </c>
      <c r="B50" s="84">
        <v>330</v>
      </c>
      <c r="C50" s="72">
        <v>263</v>
      </c>
      <c r="D50" s="72">
        <v>45</v>
      </c>
      <c r="E50" s="72">
        <v>0</v>
      </c>
      <c r="F50" s="72">
        <v>3</v>
      </c>
      <c r="G50" s="72">
        <v>3</v>
      </c>
      <c r="H50" s="72">
        <v>1</v>
      </c>
      <c r="I50" s="72">
        <v>10</v>
      </c>
      <c r="J50" s="72">
        <v>4</v>
      </c>
      <c r="K50" s="73">
        <v>1</v>
      </c>
    </row>
    <row r="51" spans="1:11" x14ac:dyDescent="0.2">
      <c r="A51" s="393" t="s">
        <v>790</v>
      </c>
      <c r="B51" s="84">
        <v>21</v>
      </c>
      <c r="C51" s="72">
        <v>18</v>
      </c>
      <c r="D51" s="72">
        <v>0</v>
      </c>
      <c r="E51" s="72">
        <v>0</v>
      </c>
      <c r="F51" s="72">
        <v>1</v>
      </c>
      <c r="G51" s="72">
        <v>0</v>
      </c>
      <c r="H51" s="72">
        <v>0</v>
      </c>
      <c r="I51" s="72">
        <v>0</v>
      </c>
      <c r="J51" s="72">
        <v>2</v>
      </c>
      <c r="K51" s="73">
        <v>0</v>
      </c>
    </row>
    <row r="52" spans="1:11" x14ac:dyDescent="0.2">
      <c r="A52" s="393" t="s">
        <v>791</v>
      </c>
      <c r="B52" s="84">
        <v>38</v>
      </c>
      <c r="C52" s="72">
        <v>28</v>
      </c>
      <c r="D52" s="72">
        <v>5</v>
      </c>
      <c r="E52" s="72">
        <v>0</v>
      </c>
      <c r="F52" s="72">
        <v>0</v>
      </c>
      <c r="G52" s="72">
        <v>0</v>
      </c>
      <c r="H52" s="72">
        <v>0</v>
      </c>
      <c r="I52" s="72">
        <v>0</v>
      </c>
      <c r="J52" s="72">
        <v>0</v>
      </c>
      <c r="K52" s="73">
        <v>5</v>
      </c>
    </row>
    <row r="53" spans="1:11" x14ac:dyDescent="0.2">
      <c r="A53" s="393" t="s">
        <v>792</v>
      </c>
      <c r="B53" s="84">
        <v>53</v>
      </c>
      <c r="C53" s="72">
        <v>29</v>
      </c>
      <c r="D53" s="72">
        <v>4</v>
      </c>
      <c r="E53" s="72">
        <v>0</v>
      </c>
      <c r="F53" s="72">
        <v>0</v>
      </c>
      <c r="G53" s="72">
        <v>0</v>
      </c>
      <c r="H53" s="72">
        <v>0</v>
      </c>
      <c r="I53" s="72">
        <v>0</v>
      </c>
      <c r="J53" s="72">
        <v>3</v>
      </c>
      <c r="K53" s="73">
        <v>17</v>
      </c>
    </row>
    <row r="54" spans="1:11" x14ac:dyDescent="0.2">
      <c r="A54" s="394"/>
      <c r="B54" s="84" t="s">
        <v>53</v>
      </c>
      <c r="C54" s="72" t="s">
        <v>53</v>
      </c>
      <c r="D54" s="72" t="s">
        <v>53</v>
      </c>
      <c r="E54" s="72" t="s">
        <v>53</v>
      </c>
      <c r="F54" s="72" t="s">
        <v>53</v>
      </c>
      <c r="G54" s="72" t="s">
        <v>53</v>
      </c>
      <c r="H54" s="72" t="s">
        <v>53</v>
      </c>
      <c r="I54" s="72" t="s">
        <v>53</v>
      </c>
      <c r="J54" s="72" t="s">
        <v>53</v>
      </c>
      <c r="K54" s="73" t="s">
        <v>53</v>
      </c>
    </row>
    <row r="55" spans="1:11" ht="12" x14ac:dyDescent="0.25">
      <c r="A55" s="395" t="s">
        <v>793</v>
      </c>
      <c r="B55" s="84" t="s">
        <v>53</v>
      </c>
      <c r="C55" s="72" t="s">
        <v>53</v>
      </c>
      <c r="D55" s="72" t="s">
        <v>53</v>
      </c>
      <c r="E55" s="72" t="s">
        <v>53</v>
      </c>
      <c r="F55" s="72" t="s">
        <v>53</v>
      </c>
      <c r="G55" s="72" t="s">
        <v>53</v>
      </c>
      <c r="H55" s="72" t="s">
        <v>53</v>
      </c>
      <c r="I55" s="72" t="s">
        <v>53</v>
      </c>
      <c r="J55" s="72" t="s">
        <v>53</v>
      </c>
      <c r="K55" s="73" t="s">
        <v>53</v>
      </c>
    </row>
    <row r="56" spans="1:11" x14ac:dyDescent="0.2">
      <c r="A56" s="393" t="s">
        <v>794</v>
      </c>
      <c r="B56" s="84">
        <v>12628</v>
      </c>
      <c r="C56" s="72">
        <v>9462</v>
      </c>
      <c r="D56" s="72">
        <v>1507</v>
      </c>
      <c r="E56" s="72">
        <v>152</v>
      </c>
      <c r="F56" s="72">
        <v>302</v>
      </c>
      <c r="G56" s="72">
        <v>284</v>
      </c>
      <c r="H56" s="72">
        <v>147</v>
      </c>
      <c r="I56" s="72">
        <v>656</v>
      </c>
      <c r="J56" s="72">
        <v>90</v>
      </c>
      <c r="K56" s="73">
        <v>28</v>
      </c>
    </row>
    <row r="57" spans="1:11" x14ac:dyDescent="0.2">
      <c r="A57" s="393" t="s">
        <v>795</v>
      </c>
      <c r="B57" s="84">
        <v>8151</v>
      </c>
      <c r="C57" s="72">
        <v>7073</v>
      </c>
      <c r="D57" s="72">
        <v>766</v>
      </c>
      <c r="E57" s="72">
        <v>88</v>
      </c>
      <c r="F57" s="72">
        <v>53</v>
      </c>
      <c r="G57" s="72">
        <v>0</v>
      </c>
      <c r="H57" s="72">
        <v>0</v>
      </c>
      <c r="I57" s="72">
        <v>0</v>
      </c>
      <c r="J57" s="72">
        <v>112</v>
      </c>
      <c r="K57" s="73">
        <v>59</v>
      </c>
    </row>
    <row r="58" spans="1:11" x14ac:dyDescent="0.2">
      <c r="A58" s="393" t="s">
        <v>514</v>
      </c>
      <c r="B58" s="84">
        <v>361</v>
      </c>
      <c r="C58" s="72">
        <v>248</v>
      </c>
      <c r="D58" s="72">
        <v>49</v>
      </c>
      <c r="E58" s="72">
        <v>1</v>
      </c>
      <c r="F58" s="72">
        <v>2</v>
      </c>
      <c r="G58" s="72">
        <v>0</v>
      </c>
      <c r="H58" s="72">
        <v>0</v>
      </c>
      <c r="I58" s="72">
        <v>0</v>
      </c>
      <c r="J58" s="72">
        <v>12</v>
      </c>
      <c r="K58" s="73">
        <v>49</v>
      </c>
    </row>
    <row r="59" spans="1:11" x14ac:dyDescent="0.2">
      <c r="A59" s="392"/>
      <c r="B59" s="84" t="s">
        <v>53</v>
      </c>
      <c r="C59" s="72" t="s">
        <v>53</v>
      </c>
      <c r="D59" s="72" t="s">
        <v>53</v>
      </c>
      <c r="E59" s="72" t="s">
        <v>53</v>
      </c>
      <c r="F59" s="72" t="s">
        <v>53</v>
      </c>
      <c r="G59" s="72" t="s">
        <v>53</v>
      </c>
      <c r="H59" s="72" t="s">
        <v>53</v>
      </c>
      <c r="I59" s="72" t="s">
        <v>53</v>
      </c>
      <c r="J59" s="72" t="s">
        <v>53</v>
      </c>
      <c r="K59" s="73" t="s">
        <v>53</v>
      </c>
    </row>
    <row r="60" spans="1:11" ht="12" x14ac:dyDescent="0.25">
      <c r="A60" s="395" t="s">
        <v>811</v>
      </c>
      <c r="B60" s="84" t="s">
        <v>53</v>
      </c>
      <c r="C60" s="72" t="s">
        <v>53</v>
      </c>
      <c r="D60" s="72" t="s">
        <v>53</v>
      </c>
      <c r="E60" s="72" t="s">
        <v>53</v>
      </c>
      <c r="F60" s="72" t="s">
        <v>53</v>
      </c>
      <c r="G60" s="72" t="s">
        <v>53</v>
      </c>
      <c r="H60" s="72" t="s">
        <v>53</v>
      </c>
      <c r="I60" s="72" t="s">
        <v>53</v>
      </c>
      <c r="J60" s="72" t="s">
        <v>53</v>
      </c>
      <c r="K60" s="73" t="s">
        <v>53</v>
      </c>
    </row>
    <row r="61" spans="1:11" x14ac:dyDescent="0.2">
      <c r="A61" s="393" t="s">
        <v>812</v>
      </c>
      <c r="B61" s="84">
        <v>20644</v>
      </c>
      <c r="C61" s="72">
        <v>16413</v>
      </c>
      <c r="D61" s="72">
        <v>2256</v>
      </c>
      <c r="E61" s="72">
        <v>238</v>
      </c>
      <c r="F61" s="72">
        <v>352</v>
      </c>
      <c r="G61" s="72">
        <v>281</v>
      </c>
      <c r="H61" s="72">
        <v>144</v>
      </c>
      <c r="I61" s="72">
        <v>646</v>
      </c>
      <c r="J61" s="72">
        <v>196</v>
      </c>
      <c r="K61" s="73">
        <v>118</v>
      </c>
    </row>
    <row r="62" spans="1:11" x14ac:dyDescent="0.2">
      <c r="A62" s="393" t="s">
        <v>813</v>
      </c>
      <c r="B62" s="84">
        <v>17010</v>
      </c>
      <c r="C62" s="72">
        <v>13532</v>
      </c>
      <c r="D62" s="72">
        <v>1809</v>
      </c>
      <c r="E62" s="72">
        <v>202</v>
      </c>
      <c r="F62" s="72">
        <v>304</v>
      </c>
      <c r="G62" s="72">
        <v>240</v>
      </c>
      <c r="H62" s="72">
        <v>129</v>
      </c>
      <c r="I62" s="72">
        <v>586</v>
      </c>
      <c r="J62" s="72">
        <v>141</v>
      </c>
      <c r="K62" s="73">
        <v>67</v>
      </c>
    </row>
    <row r="63" spans="1:11" x14ac:dyDescent="0.2">
      <c r="A63" s="393" t="s">
        <v>814</v>
      </c>
      <c r="B63" s="84">
        <v>15858</v>
      </c>
      <c r="C63" s="72">
        <v>12624</v>
      </c>
      <c r="D63" s="72">
        <v>1682</v>
      </c>
      <c r="E63" s="72">
        <v>189</v>
      </c>
      <c r="F63" s="72">
        <v>283</v>
      </c>
      <c r="G63" s="72">
        <v>227</v>
      </c>
      <c r="H63" s="72">
        <v>123</v>
      </c>
      <c r="I63" s="72">
        <v>545</v>
      </c>
      <c r="J63" s="72">
        <v>130</v>
      </c>
      <c r="K63" s="73">
        <v>55</v>
      </c>
    </row>
    <row r="64" spans="1:11" x14ac:dyDescent="0.2">
      <c r="A64" s="394"/>
      <c r="B64" s="84" t="s">
        <v>53</v>
      </c>
      <c r="C64" s="72" t="s">
        <v>53</v>
      </c>
      <c r="D64" s="72" t="s">
        <v>53</v>
      </c>
      <c r="E64" s="72" t="s">
        <v>53</v>
      </c>
      <c r="F64" s="72" t="s">
        <v>53</v>
      </c>
      <c r="G64" s="72" t="s">
        <v>53</v>
      </c>
      <c r="H64" s="72" t="s">
        <v>53</v>
      </c>
      <c r="I64" s="72" t="s">
        <v>53</v>
      </c>
      <c r="J64" s="72" t="s">
        <v>53</v>
      </c>
      <c r="K64" s="73" t="s">
        <v>53</v>
      </c>
    </row>
    <row r="65" spans="1:11" ht="12" x14ac:dyDescent="0.25">
      <c r="A65" s="390" t="s">
        <v>94</v>
      </c>
      <c r="B65" s="84">
        <v>20886</v>
      </c>
      <c r="C65" s="72">
        <v>7329</v>
      </c>
      <c r="D65" s="72">
        <v>3880</v>
      </c>
      <c r="E65" s="72">
        <v>1035</v>
      </c>
      <c r="F65" s="72">
        <v>1670</v>
      </c>
      <c r="G65" s="72">
        <v>1614</v>
      </c>
      <c r="H65" s="72">
        <v>1532</v>
      </c>
      <c r="I65" s="72">
        <v>3561</v>
      </c>
      <c r="J65" s="72">
        <v>155</v>
      </c>
      <c r="K65" s="73">
        <v>110</v>
      </c>
    </row>
    <row r="66" spans="1:11" x14ac:dyDescent="0.2">
      <c r="A66" s="394"/>
      <c r="B66" s="84" t="s">
        <v>53</v>
      </c>
      <c r="C66" s="72" t="s">
        <v>53</v>
      </c>
      <c r="D66" s="72" t="s">
        <v>53</v>
      </c>
      <c r="E66" s="72" t="s">
        <v>53</v>
      </c>
      <c r="F66" s="72" t="s">
        <v>53</v>
      </c>
      <c r="G66" s="72" t="s">
        <v>53</v>
      </c>
      <c r="H66" s="72" t="s">
        <v>53</v>
      </c>
      <c r="I66" s="72" t="s">
        <v>53</v>
      </c>
      <c r="J66" s="72" t="s">
        <v>53</v>
      </c>
      <c r="K66" s="73" t="s">
        <v>53</v>
      </c>
    </row>
    <row r="67" spans="1:11" x14ac:dyDescent="0.2">
      <c r="A67" s="393" t="s">
        <v>815</v>
      </c>
      <c r="B67" s="84">
        <v>73094</v>
      </c>
      <c r="C67" s="72">
        <v>30233</v>
      </c>
      <c r="D67" s="72">
        <v>14241</v>
      </c>
      <c r="E67" s="72">
        <v>3869</v>
      </c>
      <c r="F67" s="72">
        <v>5601</v>
      </c>
      <c r="G67" s="72">
        <v>5005</v>
      </c>
      <c r="H67" s="72">
        <v>4330</v>
      </c>
      <c r="I67" s="72">
        <v>8823</v>
      </c>
      <c r="J67" s="72">
        <v>611</v>
      </c>
      <c r="K67" s="73">
        <v>381</v>
      </c>
    </row>
    <row r="68" spans="1:11" x14ac:dyDescent="0.2">
      <c r="A68" s="393" t="s">
        <v>816</v>
      </c>
      <c r="B68" s="115">
        <v>3.5</v>
      </c>
      <c r="C68" s="116">
        <v>4.13</v>
      </c>
      <c r="D68" s="116">
        <v>3.67</v>
      </c>
      <c r="E68" s="116">
        <v>3.74</v>
      </c>
      <c r="F68" s="116">
        <v>3.35</v>
      </c>
      <c r="G68" s="116">
        <v>3.1</v>
      </c>
      <c r="H68" s="116">
        <v>2.83</v>
      </c>
      <c r="I68" s="116">
        <v>2.48</v>
      </c>
      <c r="J68" s="116">
        <v>3.94</v>
      </c>
      <c r="K68" s="117">
        <v>3.46</v>
      </c>
    </row>
    <row r="69" spans="1:11" x14ac:dyDescent="0.2">
      <c r="A69" s="394"/>
      <c r="B69" s="84" t="s">
        <v>53</v>
      </c>
      <c r="C69" s="72" t="s">
        <v>53</v>
      </c>
      <c r="D69" s="72" t="s">
        <v>53</v>
      </c>
      <c r="E69" s="72" t="s">
        <v>53</v>
      </c>
      <c r="F69" s="72" t="s">
        <v>53</v>
      </c>
      <c r="G69" s="72" t="s">
        <v>53</v>
      </c>
      <c r="H69" s="72" t="s">
        <v>53</v>
      </c>
      <c r="I69" s="72" t="s">
        <v>53</v>
      </c>
      <c r="J69" s="72" t="s">
        <v>53</v>
      </c>
      <c r="K69" s="73" t="s">
        <v>53</v>
      </c>
    </row>
    <row r="70" spans="1:11" ht="12" x14ac:dyDescent="0.25">
      <c r="A70" s="395" t="s">
        <v>714</v>
      </c>
      <c r="B70" s="84" t="s">
        <v>53</v>
      </c>
      <c r="C70" s="72" t="s">
        <v>53</v>
      </c>
      <c r="D70" s="72" t="s">
        <v>53</v>
      </c>
      <c r="E70" s="72" t="s">
        <v>53</v>
      </c>
      <c r="F70" s="72" t="s">
        <v>53</v>
      </c>
      <c r="G70" s="72" t="s">
        <v>53</v>
      </c>
      <c r="H70" s="72" t="s">
        <v>53</v>
      </c>
      <c r="I70" s="72" t="s">
        <v>53</v>
      </c>
      <c r="J70" s="72" t="s">
        <v>53</v>
      </c>
      <c r="K70" s="73" t="s">
        <v>53</v>
      </c>
    </row>
    <row r="71" spans="1:11" x14ac:dyDescent="0.2">
      <c r="A71" s="393" t="s">
        <v>757</v>
      </c>
      <c r="B71" s="84">
        <v>546</v>
      </c>
      <c r="C71" s="72">
        <v>83</v>
      </c>
      <c r="D71" s="72">
        <v>64</v>
      </c>
      <c r="E71" s="72">
        <v>5</v>
      </c>
      <c r="F71" s="72">
        <v>25</v>
      </c>
      <c r="G71" s="72">
        <v>49</v>
      </c>
      <c r="H71" s="72">
        <v>102</v>
      </c>
      <c r="I71" s="72">
        <v>196</v>
      </c>
      <c r="J71" s="72">
        <v>4</v>
      </c>
      <c r="K71" s="73">
        <v>18</v>
      </c>
    </row>
    <row r="72" spans="1:11" x14ac:dyDescent="0.2">
      <c r="A72" s="393" t="s">
        <v>758</v>
      </c>
      <c r="B72" s="84">
        <v>1803</v>
      </c>
      <c r="C72" s="72">
        <v>361</v>
      </c>
      <c r="D72" s="72">
        <v>339</v>
      </c>
      <c r="E72" s="72">
        <v>49</v>
      </c>
      <c r="F72" s="72">
        <v>140</v>
      </c>
      <c r="G72" s="72">
        <v>240</v>
      </c>
      <c r="H72" s="72">
        <v>248</v>
      </c>
      <c r="I72" s="72">
        <v>366</v>
      </c>
      <c r="J72" s="72">
        <v>19</v>
      </c>
      <c r="K72" s="73">
        <v>41</v>
      </c>
    </row>
    <row r="73" spans="1:11" x14ac:dyDescent="0.2">
      <c r="A73" s="393" t="s">
        <v>759</v>
      </c>
      <c r="B73" s="84">
        <v>4542</v>
      </c>
      <c r="C73" s="72">
        <v>844</v>
      </c>
      <c r="D73" s="72">
        <v>745</v>
      </c>
      <c r="E73" s="72">
        <v>283</v>
      </c>
      <c r="F73" s="72">
        <v>572</v>
      </c>
      <c r="G73" s="72">
        <v>554</v>
      </c>
      <c r="H73" s="72">
        <v>522</v>
      </c>
      <c r="I73" s="72">
        <v>960</v>
      </c>
      <c r="J73" s="72">
        <v>37</v>
      </c>
      <c r="K73" s="73">
        <v>25</v>
      </c>
    </row>
    <row r="74" spans="1:11" x14ac:dyDescent="0.2">
      <c r="A74" s="393" t="s">
        <v>716</v>
      </c>
      <c r="B74" s="84">
        <v>6048</v>
      </c>
      <c r="C74" s="72">
        <v>1607</v>
      </c>
      <c r="D74" s="72">
        <v>1029</v>
      </c>
      <c r="E74" s="72">
        <v>379</v>
      </c>
      <c r="F74" s="72">
        <v>571</v>
      </c>
      <c r="G74" s="72">
        <v>507</v>
      </c>
      <c r="H74" s="72">
        <v>479</v>
      </c>
      <c r="I74" s="72">
        <v>1412</v>
      </c>
      <c r="J74" s="72">
        <v>48</v>
      </c>
      <c r="K74" s="73">
        <v>16</v>
      </c>
    </row>
    <row r="75" spans="1:11" x14ac:dyDescent="0.2">
      <c r="A75" s="393" t="s">
        <v>717</v>
      </c>
      <c r="B75" s="84">
        <v>4134</v>
      </c>
      <c r="C75" s="72">
        <v>2049</v>
      </c>
      <c r="D75" s="72">
        <v>854</v>
      </c>
      <c r="E75" s="72">
        <v>191</v>
      </c>
      <c r="F75" s="72">
        <v>220</v>
      </c>
      <c r="G75" s="72">
        <v>184</v>
      </c>
      <c r="H75" s="72">
        <v>128</v>
      </c>
      <c r="I75" s="72">
        <v>468</v>
      </c>
      <c r="J75" s="72">
        <v>34</v>
      </c>
      <c r="K75" s="73">
        <v>6</v>
      </c>
    </row>
    <row r="76" spans="1:11" x14ac:dyDescent="0.2">
      <c r="A76" s="393" t="s">
        <v>718</v>
      </c>
      <c r="B76" s="84">
        <v>2142</v>
      </c>
      <c r="C76" s="72">
        <v>1310</v>
      </c>
      <c r="D76" s="72">
        <v>498</v>
      </c>
      <c r="E76" s="72">
        <v>69</v>
      </c>
      <c r="F76" s="72">
        <v>82</v>
      </c>
      <c r="G76" s="72">
        <v>51</v>
      </c>
      <c r="H76" s="72">
        <v>25</v>
      </c>
      <c r="I76" s="72">
        <v>97</v>
      </c>
      <c r="J76" s="72">
        <v>7</v>
      </c>
      <c r="K76" s="73">
        <v>3</v>
      </c>
    </row>
    <row r="77" spans="1:11" x14ac:dyDescent="0.2">
      <c r="A77" s="393" t="s">
        <v>719</v>
      </c>
      <c r="B77" s="84">
        <v>934</v>
      </c>
      <c r="C77" s="72">
        <v>578</v>
      </c>
      <c r="D77" s="72">
        <v>203</v>
      </c>
      <c r="E77" s="72">
        <v>36</v>
      </c>
      <c r="F77" s="72">
        <v>35</v>
      </c>
      <c r="G77" s="72">
        <v>19</v>
      </c>
      <c r="H77" s="72">
        <v>23</v>
      </c>
      <c r="I77" s="72">
        <v>38</v>
      </c>
      <c r="J77" s="72">
        <v>1</v>
      </c>
      <c r="K77" s="73">
        <v>1</v>
      </c>
    </row>
    <row r="78" spans="1:11" x14ac:dyDescent="0.2">
      <c r="A78" s="393" t="s">
        <v>760</v>
      </c>
      <c r="B78" s="84">
        <v>424</v>
      </c>
      <c r="C78" s="72">
        <v>278</v>
      </c>
      <c r="D78" s="72">
        <v>92</v>
      </c>
      <c r="E78" s="72">
        <v>16</v>
      </c>
      <c r="F78" s="72">
        <v>17</v>
      </c>
      <c r="G78" s="72">
        <v>7</v>
      </c>
      <c r="H78" s="72">
        <v>1</v>
      </c>
      <c r="I78" s="72">
        <v>10</v>
      </c>
      <c r="J78" s="72">
        <v>3</v>
      </c>
      <c r="K78" s="73">
        <v>0</v>
      </c>
    </row>
    <row r="79" spans="1:11" x14ac:dyDescent="0.2">
      <c r="A79" s="393" t="s">
        <v>761</v>
      </c>
      <c r="B79" s="84">
        <v>313</v>
      </c>
      <c r="C79" s="72">
        <v>219</v>
      </c>
      <c r="D79" s="72">
        <v>56</v>
      </c>
      <c r="E79" s="72">
        <v>7</v>
      </c>
      <c r="F79" s="72">
        <v>8</v>
      </c>
      <c r="G79" s="72">
        <v>3</v>
      </c>
      <c r="H79" s="72">
        <v>4</v>
      </c>
      <c r="I79" s="72">
        <v>14</v>
      </c>
      <c r="J79" s="72">
        <v>2</v>
      </c>
      <c r="K79" s="73">
        <v>0</v>
      </c>
    </row>
    <row r="80" spans="1:11" x14ac:dyDescent="0.2">
      <c r="A80" s="393" t="s">
        <v>701</v>
      </c>
      <c r="B80" s="112">
        <v>4.0999999999999996</v>
      </c>
      <c r="C80" s="113">
        <v>4.9000000000000004</v>
      </c>
      <c r="D80" s="113">
        <v>4.3</v>
      </c>
      <c r="E80" s="113">
        <v>4</v>
      </c>
      <c r="F80" s="113">
        <v>3.7</v>
      </c>
      <c r="G80" s="113">
        <v>3.4</v>
      </c>
      <c r="H80" s="113">
        <v>3.3</v>
      </c>
      <c r="I80" s="113">
        <v>3.7</v>
      </c>
      <c r="J80" s="113">
        <v>3.9</v>
      </c>
      <c r="K80" s="114">
        <v>2.4</v>
      </c>
    </row>
    <row r="81" spans="1:11" x14ac:dyDescent="0.2">
      <c r="A81" s="394"/>
      <c r="B81" s="84" t="s">
        <v>53</v>
      </c>
      <c r="C81" s="72" t="s">
        <v>53</v>
      </c>
      <c r="D81" s="72" t="s">
        <v>53</v>
      </c>
      <c r="E81" s="72" t="s">
        <v>53</v>
      </c>
      <c r="F81" s="72" t="s">
        <v>53</v>
      </c>
      <c r="G81" s="72" t="s">
        <v>53</v>
      </c>
      <c r="H81" s="72" t="s">
        <v>53</v>
      </c>
      <c r="I81" s="72" t="s">
        <v>53</v>
      </c>
      <c r="J81" s="72" t="s">
        <v>53</v>
      </c>
      <c r="K81" s="73" t="s">
        <v>53</v>
      </c>
    </row>
    <row r="82" spans="1:11" ht="12" x14ac:dyDescent="0.25">
      <c r="A82" s="395" t="s">
        <v>762</v>
      </c>
      <c r="B82" s="84" t="s">
        <v>53</v>
      </c>
      <c r="C82" s="72" t="s">
        <v>53</v>
      </c>
      <c r="D82" s="72" t="s">
        <v>53</v>
      </c>
      <c r="E82" s="72" t="s">
        <v>53</v>
      </c>
      <c r="F82" s="72" t="s">
        <v>53</v>
      </c>
      <c r="G82" s="72" t="s">
        <v>53</v>
      </c>
      <c r="H82" s="72" t="s">
        <v>53</v>
      </c>
      <c r="I82" s="72" t="s">
        <v>53</v>
      </c>
      <c r="J82" s="72" t="s">
        <v>53</v>
      </c>
      <c r="K82" s="73" t="s">
        <v>53</v>
      </c>
    </row>
    <row r="83" spans="1:11" x14ac:dyDescent="0.2">
      <c r="A83" s="393" t="s">
        <v>763</v>
      </c>
      <c r="B83" s="84">
        <v>655</v>
      </c>
      <c r="C83" s="72">
        <v>102</v>
      </c>
      <c r="D83" s="72">
        <v>78</v>
      </c>
      <c r="E83" s="72">
        <v>9</v>
      </c>
      <c r="F83" s="72">
        <v>28</v>
      </c>
      <c r="G83" s="72">
        <v>61</v>
      </c>
      <c r="H83" s="72">
        <v>119</v>
      </c>
      <c r="I83" s="72">
        <v>231</v>
      </c>
      <c r="J83" s="72">
        <v>7</v>
      </c>
      <c r="K83" s="73">
        <v>20</v>
      </c>
    </row>
    <row r="84" spans="1:11" x14ac:dyDescent="0.2">
      <c r="A84" s="393" t="s">
        <v>764</v>
      </c>
      <c r="B84" s="84">
        <v>2783</v>
      </c>
      <c r="C84" s="72">
        <v>576</v>
      </c>
      <c r="D84" s="72">
        <v>506</v>
      </c>
      <c r="E84" s="72">
        <v>75</v>
      </c>
      <c r="F84" s="72">
        <v>218</v>
      </c>
      <c r="G84" s="72">
        <v>355</v>
      </c>
      <c r="H84" s="72">
        <v>359</v>
      </c>
      <c r="I84" s="72">
        <v>615</v>
      </c>
      <c r="J84" s="72">
        <v>26</v>
      </c>
      <c r="K84" s="73">
        <v>53</v>
      </c>
    </row>
    <row r="85" spans="1:11" x14ac:dyDescent="0.2">
      <c r="A85" s="393" t="s">
        <v>765</v>
      </c>
      <c r="B85" s="84">
        <v>8815</v>
      </c>
      <c r="C85" s="72">
        <v>1571</v>
      </c>
      <c r="D85" s="72">
        <v>1659</v>
      </c>
      <c r="E85" s="72">
        <v>638</v>
      </c>
      <c r="F85" s="72">
        <v>1040</v>
      </c>
      <c r="G85" s="72">
        <v>860</v>
      </c>
      <c r="H85" s="72">
        <v>859</v>
      </c>
      <c r="I85" s="72">
        <v>2100</v>
      </c>
      <c r="J85" s="72">
        <v>62</v>
      </c>
      <c r="K85" s="73">
        <v>26</v>
      </c>
    </row>
    <row r="86" spans="1:11" x14ac:dyDescent="0.2">
      <c r="A86" s="393" t="s">
        <v>766</v>
      </c>
      <c r="B86" s="84">
        <v>6433</v>
      </c>
      <c r="C86" s="72">
        <v>3444</v>
      </c>
      <c r="D86" s="72">
        <v>1330</v>
      </c>
      <c r="E86" s="72">
        <v>251</v>
      </c>
      <c r="F86" s="72">
        <v>317</v>
      </c>
      <c r="G86" s="72">
        <v>295</v>
      </c>
      <c r="H86" s="72">
        <v>181</v>
      </c>
      <c r="I86" s="72">
        <v>556</v>
      </c>
      <c r="J86" s="72">
        <v>51</v>
      </c>
      <c r="K86" s="73">
        <v>8</v>
      </c>
    </row>
    <row r="87" spans="1:11" x14ac:dyDescent="0.2">
      <c r="A87" s="393" t="s">
        <v>767</v>
      </c>
      <c r="B87" s="84">
        <v>1840</v>
      </c>
      <c r="C87" s="72">
        <v>1382</v>
      </c>
      <c r="D87" s="72">
        <v>239</v>
      </c>
      <c r="E87" s="72">
        <v>47</v>
      </c>
      <c r="F87" s="72">
        <v>62</v>
      </c>
      <c r="G87" s="72">
        <v>40</v>
      </c>
      <c r="H87" s="72">
        <v>11</v>
      </c>
      <c r="I87" s="72">
        <v>50</v>
      </c>
      <c r="J87" s="72">
        <v>7</v>
      </c>
      <c r="K87" s="73">
        <v>2</v>
      </c>
    </row>
    <row r="88" spans="1:11" x14ac:dyDescent="0.2">
      <c r="A88" s="393" t="s">
        <v>768</v>
      </c>
      <c r="B88" s="84">
        <v>360</v>
      </c>
      <c r="C88" s="72">
        <v>254</v>
      </c>
      <c r="D88" s="72">
        <v>68</v>
      </c>
      <c r="E88" s="72">
        <v>15</v>
      </c>
      <c r="F88" s="72">
        <v>5</v>
      </c>
      <c r="G88" s="72">
        <v>3</v>
      </c>
      <c r="H88" s="72">
        <v>3</v>
      </c>
      <c r="I88" s="72">
        <v>9</v>
      </c>
      <c r="J88" s="72">
        <v>2</v>
      </c>
      <c r="K88" s="73">
        <v>1</v>
      </c>
    </row>
    <row r="89" spans="1:11" x14ac:dyDescent="0.2">
      <c r="A89" s="394"/>
      <c r="B89" s="84" t="s">
        <v>53</v>
      </c>
      <c r="C89" s="72" t="s">
        <v>53</v>
      </c>
      <c r="D89" s="72" t="s">
        <v>53</v>
      </c>
      <c r="E89" s="72" t="s">
        <v>53</v>
      </c>
      <c r="F89" s="72" t="s">
        <v>53</v>
      </c>
      <c r="G89" s="72" t="s">
        <v>53</v>
      </c>
      <c r="H89" s="72" t="s">
        <v>53</v>
      </c>
      <c r="I89" s="72" t="s">
        <v>53</v>
      </c>
      <c r="J89" s="72" t="s">
        <v>53</v>
      </c>
      <c r="K89" s="73" t="s">
        <v>53</v>
      </c>
    </row>
    <row r="90" spans="1:11" ht="12" x14ac:dyDescent="0.25">
      <c r="A90" s="395" t="s">
        <v>769</v>
      </c>
      <c r="B90" s="84" t="s">
        <v>53</v>
      </c>
      <c r="C90" s="72" t="s">
        <v>53</v>
      </c>
      <c r="D90" s="72" t="s">
        <v>53</v>
      </c>
      <c r="E90" s="72" t="s">
        <v>53</v>
      </c>
      <c r="F90" s="72" t="s">
        <v>53</v>
      </c>
      <c r="G90" s="72" t="s">
        <v>53</v>
      </c>
      <c r="H90" s="72" t="s">
        <v>53</v>
      </c>
      <c r="I90" s="72" t="s">
        <v>53</v>
      </c>
      <c r="J90" s="72" t="s">
        <v>53</v>
      </c>
      <c r="K90" s="73" t="s">
        <v>53</v>
      </c>
    </row>
    <row r="91" spans="1:11" x14ac:dyDescent="0.2">
      <c r="A91" s="393" t="s">
        <v>770</v>
      </c>
      <c r="B91" s="84">
        <v>951</v>
      </c>
      <c r="C91" s="72">
        <v>371</v>
      </c>
      <c r="D91" s="72">
        <v>195</v>
      </c>
      <c r="E91" s="72">
        <v>45</v>
      </c>
      <c r="F91" s="72">
        <v>84</v>
      </c>
      <c r="G91" s="72">
        <v>87</v>
      </c>
      <c r="H91" s="72">
        <v>56</v>
      </c>
      <c r="I91" s="72">
        <v>92</v>
      </c>
      <c r="J91" s="72">
        <v>9</v>
      </c>
      <c r="K91" s="73">
        <v>12</v>
      </c>
    </row>
    <row r="92" spans="1:11" x14ac:dyDescent="0.2">
      <c r="A92" s="393" t="s">
        <v>771</v>
      </c>
      <c r="B92" s="84">
        <v>2396</v>
      </c>
      <c r="C92" s="72">
        <v>1331</v>
      </c>
      <c r="D92" s="72">
        <v>470</v>
      </c>
      <c r="E92" s="72">
        <v>89</v>
      </c>
      <c r="F92" s="72">
        <v>121</v>
      </c>
      <c r="G92" s="72">
        <v>114</v>
      </c>
      <c r="H92" s="72">
        <v>97</v>
      </c>
      <c r="I92" s="72">
        <v>107</v>
      </c>
      <c r="J92" s="72">
        <v>23</v>
      </c>
      <c r="K92" s="73">
        <v>44</v>
      </c>
    </row>
    <row r="93" spans="1:11" x14ac:dyDescent="0.2">
      <c r="A93" s="393" t="s">
        <v>772</v>
      </c>
      <c r="B93" s="84">
        <v>5035</v>
      </c>
      <c r="C93" s="72">
        <v>1491</v>
      </c>
      <c r="D93" s="72">
        <v>949</v>
      </c>
      <c r="E93" s="72">
        <v>262</v>
      </c>
      <c r="F93" s="72">
        <v>403</v>
      </c>
      <c r="G93" s="72">
        <v>440</v>
      </c>
      <c r="H93" s="72">
        <v>398</v>
      </c>
      <c r="I93" s="72">
        <v>1024</v>
      </c>
      <c r="J93" s="72">
        <v>35</v>
      </c>
      <c r="K93" s="73">
        <v>33</v>
      </c>
    </row>
    <row r="94" spans="1:11" x14ac:dyDescent="0.2">
      <c r="A94" s="393" t="s">
        <v>773</v>
      </c>
      <c r="B94" s="84">
        <v>5528</v>
      </c>
      <c r="C94" s="72">
        <v>1475</v>
      </c>
      <c r="D94" s="72">
        <v>937</v>
      </c>
      <c r="E94" s="72">
        <v>307</v>
      </c>
      <c r="F94" s="72">
        <v>503</v>
      </c>
      <c r="G94" s="72">
        <v>540</v>
      </c>
      <c r="H94" s="72">
        <v>575</v>
      </c>
      <c r="I94" s="72">
        <v>1145</v>
      </c>
      <c r="J94" s="72">
        <v>35</v>
      </c>
      <c r="K94" s="73">
        <v>11</v>
      </c>
    </row>
    <row r="95" spans="1:11" x14ac:dyDescent="0.2">
      <c r="A95" s="393" t="s">
        <v>774</v>
      </c>
      <c r="B95" s="84">
        <v>5159</v>
      </c>
      <c r="C95" s="72">
        <v>1780</v>
      </c>
      <c r="D95" s="72">
        <v>866</v>
      </c>
      <c r="E95" s="72">
        <v>229</v>
      </c>
      <c r="F95" s="72">
        <v>467</v>
      </c>
      <c r="G95" s="72">
        <v>359</v>
      </c>
      <c r="H95" s="72">
        <v>342</v>
      </c>
      <c r="I95" s="72">
        <v>1068</v>
      </c>
      <c r="J95" s="72">
        <v>42</v>
      </c>
      <c r="K95" s="73">
        <v>6</v>
      </c>
    </row>
    <row r="96" spans="1:11" x14ac:dyDescent="0.2">
      <c r="A96" s="393" t="s">
        <v>775</v>
      </c>
      <c r="B96" s="84">
        <v>1290</v>
      </c>
      <c r="C96" s="72">
        <v>639</v>
      </c>
      <c r="D96" s="72">
        <v>287</v>
      </c>
      <c r="E96" s="72">
        <v>70</v>
      </c>
      <c r="F96" s="72">
        <v>66</v>
      </c>
      <c r="G96" s="72">
        <v>66</v>
      </c>
      <c r="H96" s="72">
        <v>50</v>
      </c>
      <c r="I96" s="72">
        <v>100</v>
      </c>
      <c r="J96" s="72">
        <v>9</v>
      </c>
      <c r="K96" s="73">
        <v>3</v>
      </c>
    </row>
    <row r="97" spans="1:11" x14ac:dyDescent="0.2">
      <c r="A97" s="393" t="s">
        <v>776</v>
      </c>
      <c r="B97" s="84">
        <v>385</v>
      </c>
      <c r="C97" s="72">
        <v>167</v>
      </c>
      <c r="D97" s="72">
        <v>144</v>
      </c>
      <c r="E97" s="72">
        <v>25</v>
      </c>
      <c r="F97" s="72">
        <v>22</v>
      </c>
      <c r="G97" s="72">
        <v>3</v>
      </c>
      <c r="H97" s="72">
        <v>7</v>
      </c>
      <c r="I97" s="72">
        <v>16</v>
      </c>
      <c r="J97" s="72">
        <v>0</v>
      </c>
      <c r="K97" s="73">
        <v>1</v>
      </c>
    </row>
    <row r="98" spans="1:11" x14ac:dyDescent="0.2">
      <c r="A98" s="393" t="s">
        <v>777</v>
      </c>
      <c r="B98" s="84">
        <v>90</v>
      </c>
      <c r="C98" s="72">
        <v>53</v>
      </c>
      <c r="D98" s="72">
        <v>22</v>
      </c>
      <c r="E98" s="72">
        <v>6</v>
      </c>
      <c r="F98" s="72">
        <v>0</v>
      </c>
      <c r="G98" s="72">
        <v>2</v>
      </c>
      <c r="H98" s="72">
        <v>2</v>
      </c>
      <c r="I98" s="72">
        <v>5</v>
      </c>
      <c r="J98" s="72">
        <v>0</v>
      </c>
      <c r="K98" s="73">
        <v>0</v>
      </c>
    </row>
    <row r="99" spans="1:11" x14ac:dyDescent="0.2">
      <c r="A99" s="393" t="s">
        <v>778</v>
      </c>
      <c r="B99" s="84">
        <v>52</v>
      </c>
      <c r="C99" s="72">
        <v>22</v>
      </c>
      <c r="D99" s="72">
        <v>10</v>
      </c>
      <c r="E99" s="72">
        <v>2</v>
      </c>
      <c r="F99" s="72">
        <v>4</v>
      </c>
      <c r="G99" s="72">
        <v>3</v>
      </c>
      <c r="H99" s="72">
        <v>5</v>
      </c>
      <c r="I99" s="72">
        <v>4</v>
      </c>
      <c r="J99" s="72">
        <v>2</v>
      </c>
      <c r="K99" s="73">
        <v>0</v>
      </c>
    </row>
    <row r="100" spans="1:11" x14ac:dyDescent="0.2">
      <c r="A100" s="394"/>
      <c r="B100" s="84" t="s">
        <v>53</v>
      </c>
      <c r="C100" s="72" t="s">
        <v>53</v>
      </c>
      <c r="D100" s="72" t="s">
        <v>53</v>
      </c>
      <c r="E100" s="72" t="s">
        <v>53</v>
      </c>
      <c r="F100" s="72" t="s">
        <v>53</v>
      </c>
      <c r="G100" s="72" t="s">
        <v>53</v>
      </c>
      <c r="H100" s="72" t="s">
        <v>53</v>
      </c>
      <c r="I100" s="72" t="s">
        <v>53</v>
      </c>
      <c r="J100" s="72" t="s">
        <v>53</v>
      </c>
      <c r="K100" s="73" t="s">
        <v>53</v>
      </c>
    </row>
    <row r="101" spans="1:11" ht="12" x14ac:dyDescent="0.25">
      <c r="A101" s="395" t="s">
        <v>810</v>
      </c>
      <c r="B101" s="84" t="s">
        <v>53</v>
      </c>
      <c r="C101" s="72" t="s">
        <v>53</v>
      </c>
      <c r="D101" s="72" t="s">
        <v>53</v>
      </c>
      <c r="E101" s="72" t="s">
        <v>53</v>
      </c>
      <c r="F101" s="72" t="s">
        <v>53</v>
      </c>
      <c r="G101" s="72" t="s">
        <v>53</v>
      </c>
      <c r="H101" s="72" t="s">
        <v>53</v>
      </c>
      <c r="I101" s="72" t="s">
        <v>53</v>
      </c>
      <c r="J101" s="72" t="s">
        <v>53</v>
      </c>
      <c r="K101" s="73" t="s">
        <v>53</v>
      </c>
    </row>
    <row r="102" spans="1:11" x14ac:dyDescent="0.2">
      <c r="A102" s="393" t="s">
        <v>783</v>
      </c>
      <c r="B102" s="84">
        <v>1420</v>
      </c>
      <c r="C102" s="72">
        <v>974</v>
      </c>
      <c r="D102" s="72">
        <v>232</v>
      </c>
      <c r="E102" s="72">
        <v>33</v>
      </c>
      <c r="F102" s="72">
        <v>40</v>
      </c>
      <c r="G102" s="72">
        <v>23</v>
      </c>
      <c r="H102" s="72">
        <v>12</v>
      </c>
      <c r="I102" s="72">
        <v>18</v>
      </c>
      <c r="J102" s="72">
        <v>27</v>
      </c>
      <c r="K102" s="73">
        <v>61</v>
      </c>
    </row>
    <row r="103" spans="1:11" x14ac:dyDescent="0.2">
      <c r="A103" s="393" t="s">
        <v>786</v>
      </c>
      <c r="B103" s="84">
        <v>1537</v>
      </c>
      <c r="C103" s="72">
        <v>854</v>
      </c>
      <c r="D103" s="72">
        <v>333</v>
      </c>
      <c r="E103" s="72">
        <v>44</v>
      </c>
      <c r="F103" s="72">
        <v>67</v>
      </c>
      <c r="G103" s="72">
        <v>66</v>
      </c>
      <c r="H103" s="72">
        <v>37</v>
      </c>
      <c r="I103" s="72">
        <v>47</v>
      </c>
      <c r="J103" s="72">
        <v>34</v>
      </c>
      <c r="K103" s="73">
        <v>55</v>
      </c>
    </row>
    <row r="104" spans="1:11" x14ac:dyDescent="0.2">
      <c r="A104" s="394"/>
      <c r="B104" s="84" t="s">
        <v>53</v>
      </c>
      <c r="C104" s="72" t="s">
        <v>53</v>
      </c>
      <c r="D104" s="72" t="s">
        <v>53</v>
      </c>
      <c r="E104" s="72" t="s">
        <v>53</v>
      </c>
      <c r="F104" s="72" t="s">
        <v>53</v>
      </c>
      <c r="G104" s="72" t="s">
        <v>53</v>
      </c>
      <c r="H104" s="72" t="s">
        <v>53</v>
      </c>
      <c r="I104" s="72" t="s">
        <v>53</v>
      </c>
      <c r="J104" s="72" t="s">
        <v>53</v>
      </c>
      <c r="K104" s="73" t="s">
        <v>53</v>
      </c>
    </row>
    <row r="105" spans="1:11" ht="12" x14ac:dyDescent="0.25">
      <c r="A105" s="395" t="s">
        <v>787</v>
      </c>
      <c r="B105" s="84" t="s">
        <v>53</v>
      </c>
      <c r="C105" s="72" t="s">
        <v>53</v>
      </c>
      <c r="D105" s="72" t="s">
        <v>53</v>
      </c>
      <c r="E105" s="72" t="s">
        <v>53</v>
      </c>
      <c r="F105" s="72" t="s">
        <v>53</v>
      </c>
      <c r="G105" s="72" t="s">
        <v>53</v>
      </c>
      <c r="H105" s="72" t="s">
        <v>53</v>
      </c>
      <c r="I105" s="72" t="s">
        <v>53</v>
      </c>
      <c r="J105" s="72" t="s">
        <v>53</v>
      </c>
      <c r="K105" s="73" t="s">
        <v>53</v>
      </c>
    </row>
    <row r="106" spans="1:11" x14ac:dyDescent="0.2">
      <c r="A106" s="393" t="s">
        <v>788</v>
      </c>
      <c r="B106" s="84">
        <v>20520</v>
      </c>
      <c r="C106" s="72">
        <v>7129</v>
      </c>
      <c r="D106" s="72">
        <v>3812</v>
      </c>
      <c r="E106" s="72">
        <v>1027</v>
      </c>
      <c r="F106" s="72">
        <v>1656</v>
      </c>
      <c r="G106" s="72">
        <v>1603</v>
      </c>
      <c r="H106" s="72">
        <v>1525</v>
      </c>
      <c r="I106" s="72">
        <v>3536</v>
      </c>
      <c r="J106" s="72">
        <v>143</v>
      </c>
      <c r="K106" s="73">
        <v>89</v>
      </c>
    </row>
    <row r="107" spans="1:11" x14ac:dyDescent="0.2">
      <c r="A107" s="393" t="s">
        <v>789</v>
      </c>
      <c r="B107" s="84">
        <v>206</v>
      </c>
      <c r="C107" s="72">
        <v>84</v>
      </c>
      <c r="D107" s="72">
        <v>51</v>
      </c>
      <c r="E107" s="72">
        <v>8</v>
      </c>
      <c r="F107" s="72">
        <v>14</v>
      </c>
      <c r="G107" s="72">
        <v>11</v>
      </c>
      <c r="H107" s="72">
        <v>7</v>
      </c>
      <c r="I107" s="72">
        <v>25</v>
      </c>
      <c r="J107" s="72">
        <v>5</v>
      </c>
      <c r="K107" s="73">
        <v>1</v>
      </c>
    </row>
    <row r="108" spans="1:11" x14ac:dyDescent="0.2">
      <c r="A108" s="393" t="s">
        <v>790</v>
      </c>
      <c r="B108" s="84">
        <v>16</v>
      </c>
      <c r="C108" s="72">
        <v>11</v>
      </c>
      <c r="D108" s="72">
        <v>3</v>
      </c>
      <c r="E108" s="72">
        <v>0</v>
      </c>
      <c r="F108" s="72">
        <v>0</v>
      </c>
      <c r="G108" s="72">
        <v>0</v>
      </c>
      <c r="H108" s="72">
        <v>0</v>
      </c>
      <c r="I108" s="72">
        <v>0</v>
      </c>
      <c r="J108" s="72">
        <v>1</v>
      </c>
      <c r="K108" s="73">
        <v>1</v>
      </c>
    </row>
    <row r="109" spans="1:11" x14ac:dyDescent="0.2">
      <c r="A109" s="393" t="s">
        <v>791</v>
      </c>
      <c r="B109" s="84">
        <v>83</v>
      </c>
      <c r="C109" s="72">
        <v>65</v>
      </c>
      <c r="D109" s="72">
        <v>11</v>
      </c>
      <c r="E109" s="72">
        <v>0</v>
      </c>
      <c r="F109" s="72">
        <v>0</v>
      </c>
      <c r="G109" s="72">
        <v>0</v>
      </c>
      <c r="H109" s="72">
        <v>0</v>
      </c>
      <c r="I109" s="72">
        <v>0</v>
      </c>
      <c r="J109" s="72">
        <v>3</v>
      </c>
      <c r="K109" s="73">
        <v>4</v>
      </c>
    </row>
    <row r="110" spans="1:11" x14ac:dyDescent="0.2">
      <c r="A110" s="393" t="s">
        <v>792</v>
      </c>
      <c r="B110" s="84">
        <v>61</v>
      </c>
      <c r="C110" s="72">
        <v>40</v>
      </c>
      <c r="D110" s="72">
        <v>3</v>
      </c>
      <c r="E110" s="72">
        <v>0</v>
      </c>
      <c r="F110" s="72">
        <v>0</v>
      </c>
      <c r="G110" s="72">
        <v>0</v>
      </c>
      <c r="H110" s="72">
        <v>0</v>
      </c>
      <c r="I110" s="72">
        <v>0</v>
      </c>
      <c r="J110" s="72">
        <v>3</v>
      </c>
      <c r="K110" s="73">
        <v>15</v>
      </c>
    </row>
    <row r="111" spans="1:11" x14ac:dyDescent="0.2">
      <c r="A111" s="394"/>
      <c r="B111" s="84" t="s">
        <v>53</v>
      </c>
      <c r="C111" s="72" t="s">
        <v>53</v>
      </c>
      <c r="D111" s="72" t="s">
        <v>53</v>
      </c>
      <c r="E111" s="72" t="s">
        <v>53</v>
      </c>
      <c r="F111" s="72" t="s">
        <v>53</v>
      </c>
      <c r="G111" s="72" t="s">
        <v>53</v>
      </c>
      <c r="H111" s="72" t="s">
        <v>53</v>
      </c>
      <c r="I111" s="72" t="s">
        <v>53</v>
      </c>
      <c r="J111" s="72" t="s">
        <v>53</v>
      </c>
      <c r="K111" s="73" t="s">
        <v>53</v>
      </c>
    </row>
    <row r="112" spans="1:11" ht="12" x14ac:dyDescent="0.25">
      <c r="A112" s="395" t="s">
        <v>793</v>
      </c>
      <c r="B112" s="84" t="s">
        <v>53</v>
      </c>
      <c r="C112" s="72" t="s">
        <v>53</v>
      </c>
      <c r="D112" s="72" t="s">
        <v>53</v>
      </c>
      <c r="E112" s="72" t="s">
        <v>53</v>
      </c>
      <c r="F112" s="72" t="s">
        <v>53</v>
      </c>
      <c r="G112" s="72" t="s">
        <v>53</v>
      </c>
      <c r="H112" s="72" t="s">
        <v>53</v>
      </c>
      <c r="I112" s="72" t="s">
        <v>53</v>
      </c>
      <c r="J112" s="72" t="s">
        <v>53</v>
      </c>
      <c r="K112" s="73" t="s">
        <v>53</v>
      </c>
    </row>
    <row r="113" spans="1:11" x14ac:dyDescent="0.2">
      <c r="A113" s="393" t="s">
        <v>794</v>
      </c>
      <c r="B113" s="84">
        <v>17021</v>
      </c>
      <c r="C113" s="72">
        <v>4966</v>
      </c>
      <c r="D113" s="72">
        <v>3095</v>
      </c>
      <c r="E113" s="72">
        <v>711</v>
      </c>
      <c r="F113" s="72">
        <v>1438</v>
      </c>
      <c r="G113" s="72">
        <v>1614</v>
      </c>
      <c r="H113" s="72">
        <v>1532</v>
      </c>
      <c r="I113" s="72">
        <v>3561</v>
      </c>
      <c r="J113" s="72">
        <v>80</v>
      </c>
      <c r="K113" s="73">
        <v>24</v>
      </c>
    </row>
    <row r="114" spans="1:11" x14ac:dyDescent="0.2">
      <c r="A114" s="393" t="s">
        <v>795</v>
      </c>
      <c r="B114" s="84">
        <v>3457</v>
      </c>
      <c r="C114" s="72">
        <v>2081</v>
      </c>
      <c r="D114" s="72">
        <v>726</v>
      </c>
      <c r="E114" s="72">
        <v>319</v>
      </c>
      <c r="F114" s="72">
        <v>225</v>
      </c>
      <c r="G114" s="72">
        <v>0</v>
      </c>
      <c r="H114" s="72">
        <v>0</v>
      </c>
      <c r="I114" s="72">
        <v>0</v>
      </c>
      <c r="J114" s="72">
        <v>63</v>
      </c>
      <c r="K114" s="73">
        <v>43</v>
      </c>
    </row>
    <row r="115" spans="1:11" x14ac:dyDescent="0.2">
      <c r="A115" s="393" t="s">
        <v>514</v>
      </c>
      <c r="B115" s="84">
        <v>408</v>
      </c>
      <c r="C115" s="72">
        <v>282</v>
      </c>
      <c r="D115" s="72">
        <v>59</v>
      </c>
      <c r="E115" s="72">
        <v>5</v>
      </c>
      <c r="F115" s="72">
        <v>7</v>
      </c>
      <c r="G115" s="72">
        <v>0</v>
      </c>
      <c r="H115" s="72">
        <v>0</v>
      </c>
      <c r="I115" s="72">
        <v>0</v>
      </c>
      <c r="J115" s="72">
        <v>12</v>
      </c>
      <c r="K115" s="73">
        <v>43</v>
      </c>
    </row>
    <row r="116" spans="1:11" x14ac:dyDescent="0.2">
      <c r="A116" s="392"/>
      <c r="B116" s="84" t="s">
        <v>53</v>
      </c>
      <c r="C116" s="72" t="s">
        <v>53</v>
      </c>
      <c r="D116" s="72" t="s">
        <v>53</v>
      </c>
      <c r="E116" s="72" t="s">
        <v>53</v>
      </c>
      <c r="F116" s="72" t="s">
        <v>53</v>
      </c>
      <c r="G116" s="72" t="s">
        <v>53</v>
      </c>
      <c r="H116" s="72" t="s">
        <v>53</v>
      </c>
      <c r="I116" s="72" t="s">
        <v>53</v>
      </c>
      <c r="J116" s="72" t="s">
        <v>53</v>
      </c>
      <c r="K116" s="73" t="s">
        <v>53</v>
      </c>
    </row>
    <row r="117" spans="1:11" ht="12" x14ac:dyDescent="0.25">
      <c r="A117" s="395" t="s">
        <v>811</v>
      </c>
      <c r="B117" s="84" t="s">
        <v>53</v>
      </c>
      <c r="C117" s="72" t="s">
        <v>53</v>
      </c>
      <c r="D117" s="72" t="s">
        <v>53</v>
      </c>
      <c r="E117" s="72" t="s">
        <v>53</v>
      </c>
      <c r="F117" s="72" t="s">
        <v>53</v>
      </c>
      <c r="G117" s="72" t="s">
        <v>53</v>
      </c>
      <c r="H117" s="72" t="s">
        <v>53</v>
      </c>
      <c r="I117" s="72" t="s">
        <v>53</v>
      </c>
      <c r="J117" s="72" t="s">
        <v>53</v>
      </c>
      <c r="K117" s="73" t="s">
        <v>53</v>
      </c>
    </row>
    <row r="118" spans="1:11" x14ac:dyDescent="0.2">
      <c r="A118" s="393" t="s">
        <v>812</v>
      </c>
      <c r="B118" s="84">
        <v>19730</v>
      </c>
      <c r="C118" s="72">
        <v>6875</v>
      </c>
      <c r="D118" s="72">
        <v>3681</v>
      </c>
      <c r="E118" s="72">
        <v>985</v>
      </c>
      <c r="F118" s="72">
        <v>1589</v>
      </c>
      <c r="G118" s="72">
        <v>1528</v>
      </c>
      <c r="H118" s="72">
        <v>1424</v>
      </c>
      <c r="I118" s="72">
        <v>3418</v>
      </c>
      <c r="J118" s="72">
        <v>141</v>
      </c>
      <c r="K118" s="73">
        <v>89</v>
      </c>
    </row>
    <row r="119" spans="1:11" x14ac:dyDescent="0.2">
      <c r="A119" s="393" t="s">
        <v>813</v>
      </c>
      <c r="B119" s="84">
        <v>14764</v>
      </c>
      <c r="C119" s="72">
        <v>5128</v>
      </c>
      <c r="D119" s="72">
        <v>2801</v>
      </c>
      <c r="E119" s="72">
        <v>690</v>
      </c>
      <c r="F119" s="72">
        <v>1138</v>
      </c>
      <c r="G119" s="72">
        <v>1076</v>
      </c>
      <c r="H119" s="72">
        <v>1021</v>
      </c>
      <c r="I119" s="72">
        <v>2789</v>
      </c>
      <c r="J119" s="72">
        <v>76</v>
      </c>
      <c r="K119" s="73">
        <v>45</v>
      </c>
    </row>
    <row r="120" spans="1:11" x14ac:dyDescent="0.2">
      <c r="A120" s="402" t="s">
        <v>830</v>
      </c>
      <c r="B120" s="85">
        <v>13094</v>
      </c>
      <c r="C120" s="86">
        <v>4498</v>
      </c>
      <c r="D120" s="86">
        <v>2550</v>
      </c>
      <c r="E120" s="86">
        <v>597</v>
      </c>
      <c r="F120" s="86">
        <v>990</v>
      </c>
      <c r="G120" s="86">
        <v>937</v>
      </c>
      <c r="H120" s="86">
        <v>908</v>
      </c>
      <c r="I120" s="86">
        <v>2516</v>
      </c>
      <c r="J120" s="86">
        <v>65</v>
      </c>
      <c r="K120" s="87">
        <v>33</v>
      </c>
    </row>
    <row r="122" spans="1:11" x14ac:dyDescent="0.2">
      <c r="A122" s="18" t="s">
        <v>47</v>
      </c>
    </row>
  </sheetData>
  <mergeCells count="11">
    <mergeCell ref="G5:G7"/>
    <mergeCell ref="H5:H7"/>
    <mergeCell ref="I5:I7"/>
    <mergeCell ref="J5:J7"/>
    <mergeCell ref="K5:K7"/>
    <mergeCell ref="F5:F7"/>
    <mergeCell ref="A5:A7"/>
    <mergeCell ref="B5:B7"/>
    <mergeCell ref="C5:C7"/>
    <mergeCell ref="D5:D7"/>
    <mergeCell ref="E5:E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dimension ref="A1:K75"/>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4.4" x14ac:dyDescent="0.3"/>
  <cols>
    <col min="1" max="1" width="42" style="29" customWidth="1"/>
    <col min="2" max="16384" width="9.109375" style="29"/>
  </cols>
  <sheetData>
    <row r="1" spans="1:11" s="418" customFormat="1" ht="0.9" customHeight="1" x14ac:dyDescent="0.3">
      <c r="A1" s="404" t="s">
        <v>826</v>
      </c>
    </row>
    <row r="2" spans="1:11" x14ac:dyDescent="0.3">
      <c r="A2" s="18" t="s">
        <v>203</v>
      </c>
      <c r="B2" s="18"/>
      <c r="C2" s="18"/>
      <c r="D2" s="18"/>
      <c r="E2" s="18"/>
      <c r="F2" s="18"/>
      <c r="G2" s="18"/>
      <c r="H2" s="18"/>
      <c r="I2" s="18"/>
      <c r="J2" s="18"/>
      <c r="K2" s="18"/>
    </row>
    <row r="3" spans="1:11" x14ac:dyDescent="0.3">
      <c r="A3" s="18" t="s">
        <v>829</v>
      </c>
      <c r="B3" s="18"/>
      <c r="C3" s="18"/>
      <c r="D3" s="18"/>
      <c r="E3" s="18"/>
      <c r="F3" s="18"/>
      <c r="G3" s="18"/>
      <c r="H3" s="18"/>
      <c r="I3" s="18"/>
      <c r="J3" s="18"/>
      <c r="K3" s="18"/>
    </row>
    <row r="4" spans="1:11" x14ac:dyDescent="0.3">
      <c r="A4" s="18"/>
      <c r="B4" s="18"/>
      <c r="C4" s="18"/>
      <c r="D4" s="18"/>
      <c r="E4" s="18"/>
      <c r="F4" s="18"/>
      <c r="G4" s="18"/>
      <c r="H4" s="18"/>
      <c r="I4" s="18"/>
      <c r="J4" s="18"/>
      <c r="K4" s="18"/>
    </row>
    <row r="5" spans="1:11" x14ac:dyDescent="0.3">
      <c r="A5" s="457" t="s">
        <v>156</v>
      </c>
      <c r="B5" s="489" t="s">
        <v>0</v>
      </c>
      <c r="C5" s="454" t="s">
        <v>146</v>
      </c>
      <c r="D5" s="454" t="s">
        <v>77</v>
      </c>
      <c r="E5" s="454" t="s">
        <v>78</v>
      </c>
      <c r="F5" s="454" t="s">
        <v>79</v>
      </c>
      <c r="G5" s="454" t="s">
        <v>80</v>
      </c>
      <c r="H5" s="454" t="s">
        <v>81</v>
      </c>
      <c r="I5" s="454" t="s">
        <v>82</v>
      </c>
      <c r="J5" s="454" t="s">
        <v>83</v>
      </c>
      <c r="K5" s="454" t="s">
        <v>84</v>
      </c>
    </row>
    <row r="6" spans="1:11" x14ac:dyDescent="0.3">
      <c r="A6" s="458"/>
      <c r="B6" s="490"/>
      <c r="C6" s="488"/>
      <c r="D6" s="488"/>
      <c r="E6" s="488"/>
      <c r="F6" s="488"/>
      <c r="G6" s="488"/>
      <c r="H6" s="488"/>
      <c r="I6" s="488"/>
      <c r="J6" s="488"/>
      <c r="K6" s="488"/>
    </row>
    <row r="7" spans="1:11" x14ac:dyDescent="0.3">
      <c r="A7" s="492"/>
      <c r="B7" s="490"/>
      <c r="C7" s="493"/>
      <c r="D7" s="493"/>
      <c r="E7" s="493"/>
      <c r="F7" s="493"/>
      <c r="G7" s="493"/>
      <c r="H7" s="493"/>
      <c r="I7" s="493"/>
      <c r="J7" s="493"/>
      <c r="K7" s="493"/>
    </row>
    <row r="8" spans="1:11" x14ac:dyDescent="0.3">
      <c r="A8" s="396" t="s">
        <v>93</v>
      </c>
      <c r="B8" s="74">
        <v>21140</v>
      </c>
      <c r="C8" s="75">
        <v>425</v>
      </c>
      <c r="D8" s="75">
        <v>3412</v>
      </c>
      <c r="E8" s="75">
        <v>5704</v>
      </c>
      <c r="F8" s="75">
        <v>3823</v>
      </c>
      <c r="G8" s="75">
        <v>5694</v>
      </c>
      <c r="H8" s="75">
        <v>1688</v>
      </c>
      <c r="I8" s="75">
        <v>286</v>
      </c>
      <c r="J8" s="75">
        <v>70</v>
      </c>
      <c r="K8" s="76">
        <v>38</v>
      </c>
    </row>
    <row r="9" spans="1:11" x14ac:dyDescent="0.3">
      <c r="A9" s="398" t="s">
        <v>53</v>
      </c>
      <c r="B9" s="91" t="s">
        <v>53</v>
      </c>
      <c r="C9" s="92" t="s">
        <v>53</v>
      </c>
      <c r="D9" s="92" t="s">
        <v>53</v>
      </c>
      <c r="E9" s="92" t="s">
        <v>53</v>
      </c>
      <c r="F9" s="92" t="s">
        <v>53</v>
      </c>
      <c r="G9" s="92" t="s">
        <v>53</v>
      </c>
      <c r="H9" s="92" t="s">
        <v>53</v>
      </c>
      <c r="I9" s="92" t="s">
        <v>53</v>
      </c>
      <c r="J9" s="92" t="s">
        <v>53</v>
      </c>
      <c r="K9" s="93" t="s">
        <v>53</v>
      </c>
    </row>
    <row r="10" spans="1:11" x14ac:dyDescent="0.3">
      <c r="A10" s="403" t="s">
        <v>779</v>
      </c>
      <c r="B10" s="91" t="s">
        <v>53</v>
      </c>
      <c r="C10" s="92" t="s">
        <v>53</v>
      </c>
      <c r="D10" s="92" t="s">
        <v>53</v>
      </c>
      <c r="E10" s="92" t="s">
        <v>53</v>
      </c>
      <c r="F10" s="92" t="s">
        <v>53</v>
      </c>
      <c r="G10" s="92" t="s">
        <v>53</v>
      </c>
      <c r="H10" s="92" t="s">
        <v>53</v>
      </c>
      <c r="I10" s="92" t="s">
        <v>53</v>
      </c>
      <c r="J10" s="92" t="s">
        <v>53</v>
      </c>
      <c r="K10" s="93" t="s">
        <v>53</v>
      </c>
    </row>
    <row r="11" spans="1:11" x14ac:dyDescent="0.3">
      <c r="A11" s="400" t="s">
        <v>770</v>
      </c>
      <c r="B11" s="91">
        <v>1802</v>
      </c>
      <c r="C11" s="92">
        <v>425</v>
      </c>
      <c r="D11" s="92">
        <v>305</v>
      </c>
      <c r="E11" s="92">
        <v>349</v>
      </c>
      <c r="F11" s="92">
        <v>265</v>
      </c>
      <c r="G11" s="92">
        <v>353</v>
      </c>
      <c r="H11" s="92">
        <v>75</v>
      </c>
      <c r="I11" s="92">
        <v>26</v>
      </c>
      <c r="J11" s="92">
        <v>3</v>
      </c>
      <c r="K11" s="93">
        <v>1</v>
      </c>
    </row>
    <row r="12" spans="1:11" x14ac:dyDescent="0.3">
      <c r="A12" s="400" t="s">
        <v>771</v>
      </c>
      <c r="B12" s="91">
        <v>6865</v>
      </c>
      <c r="C12" s="92" t="s">
        <v>97</v>
      </c>
      <c r="D12" s="92">
        <v>3107</v>
      </c>
      <c r="E12" s="92">
        <v>1385</v>
      </c>
      <c r="F12" s="92">
        <v>926</v>
      </c>
      <c r="G12" s="92">
        <v>1131</v>
      </c>
      <c r="H12" s="92">
        <v>232</v>
      </c>
      <c r="I12" s="92">
        <v>63</v>
      </c>
      <c r="J12" s="92">
        <v>15</v>
      </c>
      <c r="K12" s="93">
        <v>6</v>
      </c>
    </row>
    <row r="13" spans="1:11" x14ac:dyDescent="0.3">
      <c r="A13" s="400" t="s">
        <v>772</v>
      </c>
      <c r="B13" s="91">
        <v>5527</v>
      </c>
      <c r="C13" s="92" t="s">
        <v>97</v>
      </c>
      <c r="D13" s="92" t="s">
        <v>97</v>
      </c>
      <c r="E13" s="92">
        <v>3970</v>
      </c>
      <c r="F13" s="92">
        <v>613</v>
      </c>
      <c r="G13" s="92">
        <v>704</v>
      </c>
      <c r="H13" s="92">
        <v>197</v>
      </c>
      <c r="I13" s="92">
        <v>24</v>
      </c>
      <c r="J13" s="92">
        <v>13</v>
      </c>
      <c r="K13" s="93">
        <v>6</v>
      </c>
    </row>
    <row r="14" spans="1:11" x14ac:dyDescent="0.3">
      <c r="A14" s="400" t="s">
        <v>773</v>
      </c>
      <c r="B14" s="91">
        <v>3158</v>
      </c>
      <c r="C14" s="92" t="s">
        <v>97</v>
      </c>
      <c r="D14" s="92" t="s">
        <v>97</v>
      </c>
      <c r="E14" s="92" t="s">
        <v>97</v>
      </c>
      <c r="F14" s="92">
        <v>2019</v>
      </c>
      <c r="G14" s="92">
        <v>845</v>
      </c>
      <c r="H14" s="92">
        <v>241</v>
      </c>
      <c r="I14" s="92">
        <v>36</v>
      </c>
      <c r="J14" s="92">
        <v>7</v>
      </c>
      <c r="K14" s="93">
        <v>10</v>
      </c>
    </row>
    <row r="15" spans="1:11" x14ac:dyDescent="0.3">
      <c r="A15" s="400" t="s">
        <v>774</v>
      </c>
      <c r="B15" s="91">
        <v>3049</v>
      </c>
      <c r="C15" s="92" t="s">
        <v>97</v>
      </c>
      <c r="D15" s="92" t="s">
        <v>97</v>
      </c>
      <c r="E15" s="92" t="s">
        <v>97</v>
      </c>
      <c r="F15" s="92" t="s">
        <v>97</v>
      </c>
      <c r="G15" s="92">
        <v>2661</v>
      </c>
      <c r="H15" s="92">
        <v>337</v>
      </c>
      <c r="I15" s="92">
        <v>43</v>
      </c>
      <c r="J15" s="92">
        <v>3</v>
      </c>
      <c r="K15" s="93">
        <v>5</v>
      </c>
    </row>
    <row r="16" spans="1:11" x14ac:dyDescent="0.3">
      <c r="A16" s="400" t="s">
        <v>780</v>
      </c>
      <c r="B16" s="91">
        <v>739</v>
      </c>
      <c r="C16" s="92" t="s">
        <v>97</v>
      </c>
      <c r="D16" s="92" t="s">
        <v>97</v>
      </c>
      <c r="E16" s="92" t="s">
        <v>97</v>
      </c>
      <c r="F16" s="92" t="s">
        <v>97</v>
      </c>
      <c r="G16" s="92" t="s">
        <v>97</v>
      </c>
      <c r="H16" s="92">
        <v>606</v>
      </c>
      <c r="I16" s="92">
        <v>94</v>
      </c>
      <c r="J16" s="92">
        <v>29</v>
      </c>
      <c r="K16" s="93">
        <v>10</v>
      </c>
    </row>
    <row r="17" spans="1:11" x14ac:dyDescent="0.3">
      <c r="A17" s="400" t="s">
        <v>53</v>
      </c>
      <c r="B17" s="91" t="s">
        <v>53</v>
      </c>
      <c r="C17" s="92" t="s">
        <v>53</v>
      </c>
      <c r="D17" s="92" t="s">
        <v>53</v>
      </c>
      <c r="E17" s="92" t="s">
        <v>53</v>
      </c>
      <c r="F17" s="92" t="s">
        <v>53</v>
      </c>
      <c r="G17" s="92" t="s">
        <v>53</v>
      </c>
      <c r="H17" s="92" t="s">
        <v>53</v>
      </c>
      <c r="I17" s="92" t="s">
        <v>53</v>
      </c>
      <c r="J17" s="92" t="s">
        <v>53</v>
      </c>
      <c r="K17" s="93" t="s">
        <v>53</v>
      </c>
    </row>
    <row r="18" spans="1:11" x14ac:dyDescent="0.3">
      <c r="A18" s="403" t="s">
        <v>817</v>
      </c>
      <c r="B18" s="91" t="s">
        <v>53</v>
      </c>
      <c r="C18" s="92" t="s">
        <v>53</v>
      </c>
      <c r="D18" s="92" t="s">
        <v>53</v>
      </c>
      <c r="E18" s="92" t="s">
        <v>53</v>
      </c>
      <c r="F18" s="92" t="s">
        <v>53</v>
      </c>
      <c r="G18" s="92" t="s">
        <v>53</v>
      </c>
      <c r="H18" s="92" t="s">
        <v>53</v>
      </c>
      <c r="I18" s="92" t="s">
        <v>53</v>
      </c>
      <c r="J18" s="92" t="s">
        <v>53</v>
      </c>
      <c r="K18" s="93" t="s">
        <v>53</v>
      </c>
    </row>
    <row r="19" spans="1:11" x14ac:dyDescent="0.3">
      <c r="A19" s="400" t="s">
        <v>818</v>
      </c>
      <c r="B19" s="91">
        <v>7134</v>
      </c>
      <c r="C19" s="92">
        <v>139</v>
      </c>
      <c r="D19" s="92">
        <v>962</v>
      </c>
      <c r="E19" s="92">
        <v>1726</v>
      </c>
      <c r="F19" s="92">
        <v>1204</v>
      </c>
      <c r="G19" s="92">
        <v>2324</v>
      </c>
      <c r="H19" s="92">
        <v>647</v>
      </c>
      <c r="I19" s="92">
        <v>93</v>
      </c>
      <c r="J19" s="92">
        <v>25</v>
      </c>
      <c r="K19" s="93">
        <v>14</v>
      </c>
    </row>
    <row r="20" spans="1:11" x14ac:dyDescent="0.3">
      <c r="A20" s="400" t="s">
        <v>819</v>
      </c>
      <c r="B20" s="91">
        <v>12676</v>
      </c>
      <c r="C20" s="92">
        <v>230</v>
      </c>
      <c r="D20" s="92">
        <v>2052</v>
      </c>
      <c r="E20" s="92">
        <v>3586</v>
      </c>
      <c r="F20" s="92">
        <v>2432</v>
      </c>
      <c r="G20" s="92">
        <v>3162</v>
      </c>
      <c r="H20" s="92">
        <v>975</v>
      </c>
      <c r="I20" s="92">
        <v>180</v>
      </c>
      <c r="J20" s="92">
        <v>36</v>
      </c>
      <c r="K20" s="93">
        <v>23</v>
      </c>
    </row>
    <row r="21" spans="1:11" x14ac:dyDescent="0.3">
      <c r="A21" s="400" t="s">
        <v>820</v>
      </c>
      <c r="B21" s="91">
        <v>681</v>
      </c>
      <c r="C21" s="92">
        <v>39</v>
      </c>
      <c r="D21" s="92">
        <v>210</v>
      </c>
      <c r="E21" s="92">
        <v>205</v>
      </c>
      <c r="F21" s="92">
        <v>82</v>
      </c>
      <c r="G21" s="92">
        <v>100</v>
      </c>
      <c r="H21" s="92">
        <v>34</v>
      </c>
      <c r="I21" s="92">
        <v>8</v>
      </c>
      <c r="J21" s="92">
        <v>3</v>
      </c>
      <c r="K21" s="93">
        <v>0</v>
      </c>
    </row>
    <row r="22" spans="1:11" x14ac:dyDescent="0.3">
      <c r="A22" s="400" t="s">
        <v>821</v>
      </c>
      <c r="B22" s="91">
        <v>414</v>
      </c>
      <c r="C22" s="92">
        <v>12</v>
      </c>
      <c r="D22" s="92">
        <v>123</v>
      </c>
      <c r="E22" s="92">
        <v>128</v>
      </c>
      <c r="F22" s="92">
        <v>69</v>
      </c>
      <c r="G22" s="92">
        <v>54</v>
      </c>
      <c r="H22" s="92">
        <v>21</v>
      </c>
      <c r="I22" s="92">
        <v>4</v>
      </c>
      <c r="J22" s="92">
        <v>2</v>
      </c>
      <c r="K22" s="93">
        <v>1</v>
      </c>
    </row>
    <row r="23" spans="1:11" x14ac:dyDescent="0.3">
      <c r="A23" s="400" t="s">
        <v>822</v>
      </c>
      <c r="B23" s="91">
        <v>235</v>
      </c>
      <c r="C23" s="92">
        <v>5</v>
      </c>
      <c r="D23" s="92">
        <v>65</v>
      </c>
      <c r="E23" s="92">
        <v>59</v>
      </c>
      <c r="F23" s="92">
        <v>36</v>
      </c>
      <c r="G23" s="92">
        <v>54</v>
      </c>
      <c r="H23" s="92">
        <v>11</v>
      </c>
      <c r="I23" s="92">
        <v>1</v>
      </c>
      <c r="J23" s="92">
        <v>4</v>
      </c>
      <c r="K23" s="93">
        <v>0</v>
      </c>
    </row>
    <row r="24" spans="1:11" x14ac:dyDescent="0.3">
      <c r="A24" s="400"/>
      <c r="B24" s="91" t="s">
        <v>53</v>
      </c>
      <c r="C24" s="92" t="s">
        <v>53</v>
      </c>
      <c r="D24" s="92" t="s">
        <v>53</v>
      </c>
      <c r="E24" s="92" t="s">
        <v>53</v>
      </c>
      <c r="F24" s="92" t="s">
        <v>53</v>
      </c>
      <c r="G24" s="92" t="s">
        <v>53</v>
      </c>
      <c r="H24" s="92" t="s">
        <v>53</v>
      </c>
      <c r="I24" s="92" t="s">
        <v>53</v>
      </c>
      <c r="J24" s="92" t="s">
        <v>53</v>
      </c>
      <c r="K24" s="93" t="s">
        <v>53</v>
      </c>
    </row>
    <row r="25" spans="1:11" x14ac:dyDescent="0.3">
      <c r="A25" s="403" t="s">
        <v>823</v>
      </c>
      <c r="B25" s="91" t="s">
        <v>53</v>
      </c>
      <c r="C25" s="92" t="s">
        <v>53</v>
      </c>
      <c r="D25" s="92" t="s">
        <v>53</v>
      </c>
      <c r="E25" s="92" t="s">
        <v>53</v>
      </c>
      <c r="F25" s="92" t="s">
        <v>53</v>
      </c>
      <c r="G25" s="92" t="s">
        <v>53</v>
      </c>
      <c r="H25" s="92" t="s">
        <v>53</v>
      </c>
      <c r="I25" s="92" t="s">
        <v>53</v>
      </c>
      <c r="J25" s="92" t="s">
        <v>53</v>
      </c>
      <c r="K25" s="93" t="s">
        <v>53</v>
      </c>
    </row>
    <row r="26" spans="1:11" x14ac:dyDescent="0.3">
      <c r="A26" s="400" t="s">
        <v>818</v>
      </c>
      <c r="B26" s="91">
        <v>18687</v>
      </c>
      <c r="C26" s="92">
        <v>341</v>
      </c>
      <c r="D26" s="92">
        <v>2708</v>
      </c>
      <c r="E26" s="92">
        <v>5024</v>
      </c>
      <c r="F26" s="92">
        <v>3472</v>
      </c>
      <c r="G26" s="92">
        <v>5285</v>
      </c>
      <c r="H26" s="92">
        <v>1521</v>
      </c>
      <c r="I26" s="92">
        <v>247</v>
      </c>
      <c r="J26" s="92">
        <v>56</v>
      </c>
      <c r="K26" s="93">
        <v>33</v>
      </c>
    </row>
    <row r="27" spans="1:11" x14ac:dyDescent="0.3">
      <c r="A27" s="400" t="s">
        <v>820</v>
      </c>
      <c r="B27" s="91">
        <v>1756</v>
      </c>
      <c r="C27" s="92">
        <v>57</v>
      </c>
      <c r="D27" s="92">
        <v>509</v>
      </c>
      <c r="E27" s="92">
        <v>491</v>
      </c>
      <c r="F27" s="92">
        <v>240</v>
      </c>
      <c r="G27" s="92">
        <v>281</v>
      </c>
      <c r="H27" s="92">
        <v>129</v>
      </c>
      <c r="I27" s="92">
        <v>34</v>
      </c>
      <c r="J27" s="92">
        <v>11</v>
      </c>
      <c r="K27" s="93">
        <v>4</v>
      </c>
    </row>
    <row r="28" spans="1:11" x14ac:dyDescent="0.3">
      <c r="A28" s="400" t="s">
        <v>821</v>
      </c>
      <c r="B28" s="91">
        <v>210</v>
      </c>
      <c r="C28" s="92">
        <v>4</v>
      </c>
      <c r="D28" s="92">
        <v>58</v>
      </c>
      <c r="E28" s="92">
        <v>60</v>
      </c>
      <c r="F28" s="92">
        <v>36</v>
      </c>
      <c r="G28" s="92">
        <v>39</v>
      </c>
      <c r="H28" s="92">
        <v>10</v>
      </c>
      <c r="I28" s="92">
        <v>2</v>
      </c>
      <c r="J28" s="92">
        <v>1</v>
      </c>
      <c r="K28" s="93">
        <v>0</v>
      </c>
    </row>
    <row r="29" spans="1:11" x14ac:dyDescent="0.3">
      <c r="A29" s="400" t="s">
        <v>822</v>
      </c>
      <c r="B29" s="91">
        <v>487</v>
      </c>
      <c r="C29" s="92">
        <v>23</v>
      </c>
      <c r="D29" s="92">
        <v>137</v>
      </c>
      <c r="E29" s="92">
        <v>129</v>
      </c>
      <c r="F29" s="92">
        <v>75</v>
      </c>
      <c r="G29" s="92">
        <v>89</v>
      </c>
      <c r="H29" s="92">
        <v>28</v>
      </c>
      <c r="I29" s="92">
        <v>3</v>
      </c>
      <c r="J29" s="92">
        <v>2</v>
      </c>
      <c r="K29" s="93">
        <v>1</v>
      </c>
    </row>
    <row r="30" spans="1:11" x14ac:dyDescent="0.3">
      <c r="A30" s="401" t="s">
        <v>53</v>
      </c>
      <c r="B30" s="91" t="s">
        <v>53</v>
      </c>
      <c r="C30" s="92" t="s">
        <v>53</v>
      </c>
      <c r="D30" s="92" t="s">
        <v>53</v>
      </c>
      <c r="E30" s="92" t="s">
        <v>53</v>
      </c>
      <c r="F30" s="92" t="s">
        <v>53</v>
      </c>
      <c r="G30" s="92" t="s">
        <v>53</v>
      </c>
      <c r="H30" s="92" t="s">
        <v>53</v>
      </c>
      <c r="I30" s="92" t="s">
        <v>53</v>
      </c>
      <c r="J30" s="92" t="s">
        <v>53</v>
      </c>
      <c r="K30" s="93" t="s">
        <v>53</v>
      </c>
    </row>
    <row r="31" spans="1:11" x14ac:dyDescent="0.3">
      <c r="A31" s="403" t="s">
        <v>824</v>
      </c>
      <c r="B31" s="91" t="s">
        <v>53</v>
      </c>
      <c r="C31" s="92" t="s">
        <v>53</v>
      </c>
      <c r="D31" s="92" t="s">
        <v>53</v>
      </c>
      <c r="E31" s="92" t="s">
        <v>53</v>
      </c>
      <c r="F31" s="92" t="s">
        <v>53</v>
      </c>
      <c r="G31" s="92" t="s">
        <v>53</v>
      </c>
      <c r="H31" s="92" t="s">
        <v>53</v>
      </c>
      <c r="I31" s="92" t="s">
        <v>53</v>
      </c>
      <c r="J31" s="92" t="s">
        <v>53</v>
      </c>
      <c r="K31" s="93" t="s">
        <v>53</v>
      </c>
    </row>
    <row r="32" spans="1:11" x14ac:dyDescent="0.3">
      <c r="A32" s="400" t="s">
        <v>818</v>
      </c>
      <c r="B32" s="91">
        <v>20825</v>
      </c>
      <c r="C32" s="92">
        <v>417</v>
      </c>
      <c r="D32" s="92">
        <v>3317</v>
      </c>
      <c r="E32" s="92">
        <v>5609</v>
      </c>
      <c r="F32" s="92">
        <v>3778</v>
      </c>
      <c r="G32" s="92">
        <v>5645</v>
      </c>
      <c r="H32" s="92">
        <v>1671</v>
      </c>
      <c r="I32" s="92">
        <v>282</v>
      </c>
      <c r="J32" s="92">
        <v>68</v>
      </c>
      <c r="K32" s="93">
        <v>38</v>
      </c>
    </row>
    <row r="33" spans="1:11" x14ac:dyDescent="0.3">
      <c r="A33" s="400" t="s">
        <v>825</v>
      </c>
      <c r="B33" s="91">
        <v>189</v>
      </c>
      <c r="C33" s="92">
        <v>5</v>
      </c>
      <c r="D33" s="92">
        <v>56</v>
      </c>
      <c r="E33" s="92">
        <v>51</v>
      </c>
      <c r="F33" s="92">
        <v>28</v>
      </c>
      <c r="G33" s="92">
        <v>35</v>
      </c>
      <c r="H33" s="92">
        <v>11</v>
      </c>
      <c r="I33" s="92">
        <v>2</v>
      </c>
      <c r="J33" s="92">
        <v>1</v>
      </c>
      <c r="K33" s="93">
        <v>0</v>
      </c>
    </row>
    <row r="34" spans="1:11" x14ac:dyDescent="0.3">
      <c r="A34" s="400" t="s">
        <v>822</v>
      </c>
      <c r="B34" s="91">
        <v>126</v>
      </c>
      <c r="C34" s="92">
        <v>3</v>
      </c>
      <c r="D34" s="92">
        <v>39</v>
      </c>
      <c r="E34" s="92">
        <v>44</v>
      </c>
      <c r="F34" s="92">
        <v>17</v>
      </c>
      <c r="G34" s="92">
        <v>14</v>
      </c>
      <c r="H34" s="92">
        <v>6</v>
      </c>
      <c r="I34" s="92">
        <v>2</v>
      </c>
      <c r="J34" s="92">
        <v>1</v>
      </c>
      <c r="K34" s="93">
        <v>0</v>
      </c>
    </row>
    <row r="35" spans="1:11" x14ac:dyDescent="0.3">
      <c r="A35" s="401" t="s">
        <v>53</v>
      </c>
      <c r="B35" s="91" t="s">
        <v>53</v>
      </c>
      <c r="C35" s="92" t="s">
        <v>53</v>
      </c>
      <c r="D35" s="92" t="s">
        <v>53</v>
      </c>
      <c r="E35" s="92" t="s">
        <v>53</v>
      </c>
      <c r="F35" s="92" t="s">
        <v>53</v>
      </c>
      <c r="G35" s="92" t="s">
        <v>53</v>
      </c>
      <c r="H35" s="92" t="s">
        <v>53</v>
      </c>
      <c r="I35" s="92" t="s">
        <v>53</v>
      </c>
      <c r="J35" s="92" t="s">
        <v>53</v>
      </c>
      <c r="K35" s="93" t="s">
        <v>53</v>
      </c>
    </row>
    <row r="36" spans="1:11" x14ac:dyDescent="0.3">
      <c r="A36" s="403" t="s">
        <v>681</v>
      </c>
      <c r="B36" s="91" t="s">
        <v>53</v>
      </c>
      <c r="C36" s="92" t="s">
        <v>53</v>
      </c>
      <c r="D36" s="92" t="s">
        <v>53</v>
      </c>
      <c r="E36" s="92" t="s">
        <v>53</v>
      </c>
      <c r="F36" s="92" t="s">
        <v>53</v>
      </c>
      <c r="G36" s="92" t="s">
        <v>53</v>
      </c>
      <c r="H36" s="92" t="s">
        <v>53</v>
      </c>
      <c r="I36" s="92" t="s">
        <v>53</v>
      </c>
      <c r="J36" s="92" t="s">
        <v>53</v>
      </c>
      <c r="K36" s="93" t="s">
        <v>53</v>
      </c>
    </row>
    <row r="37" spans="1:11" x14ac:dyDescent="0.3">
      <c r="A37" s="403" t="s">
        <v>710</v>
      </c>
      <c r="B37" s="91" t="s">
        <v>53</v>
      </c>
      <c r="C37" s="92" t="s">
        <v>53</v>
      </c>
      <c r="D37" s="92" t="s">
        <v>53</v>
      </c>
      <c r="E37" s="92" t="s">
        <v>53</v>
      </c>
      <c r="F37" s="92" t="s">
        <v>53</v>
      </c>
      <c r="G37" s="92" t="s">
        <v>53</v>
      </c>
      <c r="H37" s="92" t="s">
        <v>53</v>
      </c>
      <c r="I37" s="92" t="s">
        <v>53</v>
      </c>
      <c r="J37" s="92" t="s">
        <v>53</v>
      </c>
      <c r="K37" s="93" t="s">
        <v>53</v>
      </c>
    </row>
    <row r="38" spans="1:11" x14ac:dyDescent="0.3">
      <c r="A38" s="400" t="s">
        <v>684</v>
      </c>
      <c r="B38" s="91">
        <v>12227</v>
      </c>
      <c r="C38" s="92">
        <v>283</v>
      </c>
      <c r="D38" s="92">
        <v>2170</v>
      </c>
      <c r="E38" s="92">
        <v>3538</v>
      </c>
      <c r="F38" s="92">
        <v>2268</v>
      </c>
      <c r="G38" s="92">
        <v>2977</v>
      </c>
      <c r="H38" s="92">
        <v>819</v>
      </c>
      <c r="I38" s="92">
        <v>129</v>
      </c>
      <c r="J38" s="92">
        <v>25</v>
      </c>
      <c r="K38" s="93">
        <v>18</v>
      </c>
    </row>
    <row r="39" spans="1:11" x14ac:dyDescent="0.3">
      <c r="A39" s="400" t="s">
        <v>711</v>
      </c>
      <c r="B39" s="91">
        <v>1468</v>
      </c>
      <c r="C39" s="92">
        <v>1790</v>
      </c>
      <c r="D39" s="92">
        <v>1482</v>
      </c>
      <c r="E39" s="92">
        <v>1491</v>
      </c>
      <c r="F39" s="92">
        <v>1414</v>
      </c>
      <c r="G39" s="92">
        <v>1466</v>
      </c>
      <c r="H39" s="92">
        <v>1423</v>
      </c>
      <c r="I39" s="92">
        <v>1401</v>
      </c>
      <c r="J39" s="92">
        <v>1554</v>
      </c>
      <c r="K39" s="93">
        <v>1417</v>
      </c>
    </row>
    <row r="40" spans="1:11" x14ac:dyDescent="0.3">
      <c r="A40" s="400" t="s">
        <v>692</v>
      </c>
      <c r="B40" s="91">
        <v>8913</v>
      </c>
      <c r="C40" s="92">
        <v>142</v>
      </c>
      <c r="D40" s="92">
        <v>1242</v>
      </c>
      <c r="E40" s="92">
        <v>2166</v>
      </c>
      <c r="F40" s="92">
        <v>1555</v>
      </c>
      <c r="G40" s="92">
        <v>2717</v>
      </c>
      <c r="H40" s="92">
        <v>869</v>
      </c>
      <c r="I40" s="92">
        <v>157</v>
      </c>
      <c r="J40" s="92">
        <v>45</v>
      </c>
      <c r="K40" s="93">
        <v>20</v>
      </c>
    </row>
    <row r="41" spans="1:11" x14ac:dyDescent="0.3">
      <c r="A41" s="400" t="s">
        <v>711</v>
      </c>
      <c r="B41" s="91">
        <v>336</v>
      </c>
      <c r="C41" s="92">
        <v>269</v>
      </c>
      <c r="D41" s="92">
        <v>301</v>
      </c>
      <c r="E41" s="92">
        <v>333</v>
      </c>
      <c r="F41" s="92">
        <v>346</v>
      </c>
      <c r="G41" s="92">
        <v>350</v>
      </c>
      <c r="H41" s="92">
        <v>336</v>
      </c>
      <c r="I41" s="92">
        <v>361</v>
      </c>
      <c r="J41" s="92">
        <v>335</v>
      </c>
      <c r="K41" s="93">
        <v>375</v>
      </c>
    </row>
    <row r="42" spans="1:11" x14ac:dyDescent="0.3">
      <c r="A42" s="397"/>
      <c r="B42" s="91" t="s">
        <v>53</v>
      </c>
      <c r="C42" s="92" t="s">
        <v>53</v>
      </c>
      <c r="D42" s="92" t="s">
        <v>53</v>
      </c>
      <c r="E42" s="92" t="s">
        <v>53</v>
      </c>
      <c r="F42" s="92" t="s">
        <v>53</v>
      </c>
      <c r="G42" s="92" t="s">
        <v>53</v>
      </c>
      <c r="H42" s="92" t="s">
        <v>53</v>
      </c>
      <c r="I42" s="92" t="s">
        <v>53</v>
      </c>
      <c r="J42" s="92" t="s">
        <v>53</v>
      </c>
      <c r="K42" s="93" t="s">
        <v>53</v>
      </c>
    </row>
    <row r="43" spans="1:11" x14ac:dyDescent="0.3">
      <c r="A43" s="398" t="s">
        <v>94</v>
      </c>
      <c r="B43" s="91">
        <v>20886</v>
      </c>
      <c r="C43" s="92">
        <v>951</v>
      </c>
      <c r="D43" s="92">
        <v>2396</v>
      </c>
      <c r="E43" s="92">
        <v>5035</v>
      </c>
      <c r="F43" s="92">
        <v>5528</v>
      </c>
      <c r="G43" s="92">
        <v>5159</v>
      </c>
      <c r="H43" s="92">
        <v>1290</v>
      </c>
      <c r="I43" s="92">
        <v>385</v>
      </c>
      <c r="J43" s="92">
        <v>90</v>
      </c>
      <c r="K43" s="93">
        <v>52</v>
      </c>
    </row>
    <row r="44" spans="1:11" x14ac:dyDescent="0.3">
      <c r="A44" s="398"/>
      <c r="B44" s="91" t="s">
        <v>53</v>
      </c>
      <c r="C44" s="92" t="s">
        <v>53</v>
      </c>
      <c r="D44" s="92" t="s">
        <v>53</v>
      </c>
      <c r="E44" s="92" t="s">
        <v>53</v>
      </c>
      <c r="F44" s="92" t="s">
        <v>53</v>
      </c>
      <c r="G44" s="92" t="s">
        <v>53</v>
      </c>
      <c r="H44" s="92" t="s">
        <v>53</v>
      </c>
      <c r="I44" s="92" t="s">
        <v>53</v>
      </c>
      <c r="J44" s="92" t="s">
        <v>53</v>
      </c>
      <c r="K44" s="93" t="s">
        <v>53</v>
      </c>
    </row>
    <row r="45" spans="1:11" x14ac:dyDescent="0.3">
      <c r="A45" s="403" t="s">
        <v>779</v>
      </c>
      <c r="B45" s="91" t="s">
        <v>53</v>
      </c>
      <c r="C45" s="92" t="s">
        <v>53</v>
      </c>
      <c r="D45" s="92" t="s">
        <v>53</v>
      </c>
      <c r="E45" s="92" t="s">
        <v>53</v>
      </c>
      <c r="F45" s="92" t="s">
        <v>53</v>
      </c>
      <c r="G45" s="92" t="s">
        <v>53</v>
      </c>
      <c r="H45" s="92" t="s">
        <v>53</v>
      </c>
      <c r="I45" s="92" t="s">
        <v>53</v>
      </c>
      <c r="J45" s="92" t="s">
        <v>53</v>
      </c>
      <c r="K45" s="93" t="s">
        <v>53</v>
      </c>
    </row>
    <row r="46" spans="1:11" x14ac:dyDescent="0.3">
      <c r="A46" s="400" t="s">
        <v>770</v>
      </c>
      <c r="B46" s="91">
        <v>7469</v>
      </c>
      <c r="C46" s="92">
        <v>951</v>
      </c>
      <c r="D46" s="92">
        <v>857</v>
      </c>
      <c r="E46" s="92">
        <v>1731</v>
      </c>
      <c r="F46" s="92">
        <v>1846</v>
      </c>
      <c r="G46" s="92">
        <v>1592</v>
      </c>
      <c r="H46" s="92">
        <v>336</v>
      </c>
      <c r="I46" s="92">
        <v>119</v>
      </c>
      <c r="J46" s="92">
        <v>22</v>
      </c>
      <c r="K46" s="93">
        <v>15</v>
      </c>
    </row>
    <row r="47" spans="1:11" x14ac:dyDescent="0.3">
      <c r="A47" s="400" t="s">
        <v>771</v>
      </c>
      <c r="B47" s="91">
        <v>10475</v>
      </c>
      <c r="C47" s="92" t="s">
        <v>97</v>
      </c>
      <c r="D47" s="92">
        <v>1539</v>
      </c>
      <c r="E47" s="92">
        <v>2460</v>
      </c>
      <c r="F47" s="92">
        <v>2926</v>
      </c>
      <c r="G47" s="92">
        <v>2642</v>
      </c>
      <c r="H47" s="92">
        <v>619</v>
      </c>
      <c r="I47" s="92">
        <v>212</v>
      </c>
      <c r="J47" s="92">
        <v>52</v>
      </c>
      <c r="K47" s="93">
        <v>25</v>
      </c>
    </row>
    <row r="48" spans="1:11" x14ac:dyDescent="0.3">
      <c r="A48" s="400" t="s">
        <v>772</v>
      </c>
      <c r="B48" s="91">
        <v>1847</v>
      </c>
      <c r="C48" s="92" t="s">
        <v>97</v>
      </c>
      <c r="D48" s="92" t="s">
        <v>97</v>
      </c>
      <c r="E48" s="92">
        <v>844</v>
      </c>
      <c r="F48" s="92">
        <v>394</v>
      </c>
      <c r="G48" s="92">
        <v>440</v>
      </c>
      <c r="H48" s="92">
        <v>128</v>
      </c>
      <c r="I48" s="92">
        <v>28</v>
      </c>
      <c r="J48" s="92">
        <v>7</v>
      </c>
      <c r="K48" s="93">
        <v>6</v>
      </c>
    </row>
    <row r="49" spans="1:11" x14ac:dyDescent="0.3">
      <c r="A49" s="400" t="s">
        <v>773</v>
      </c>
      <c r="B49" s="91">
        <v>636</v>
      </c>
      <c r="C49" s="92" t="s">
        <v>97</v>
      </c>
      <c r="D49" s="92" t="s">
        <v>97</v>
      </c>
      <c r="E49" s="92" t="s">
        <v>97</v>
      </c>
      <c r="F49" s="92">
        <v>362</v>
      </c>
      <c r="G49" s="92">
        <v>181</v>
      </c>
      <c r="H49" s="92">
        <v>74</v>
      </c>
      <c r="I49" s="92">
        <v>13</v>
      </c>
      <c r="J49" s="92">
        <v>3</v>
      </c>
      <c r="K49" s="93">
        <v>3</v>
      </c>
    </row>
    <row r="50" spans="1:11" x14ac:dyDescent="0.3">
      <c r="A50" s="400" t="s">
        <v>774</v>
      </c>
      <c r="B50" s="91">
        <v>359</v>
      </c>
      <c r="C50" s="92" t="s">
        <v>97</v>
      </c>
      <c r="D50" s="92" t="s">
        <v>97</v>
      </c>
      <c r="E50" s="92" t="s">
        <v>97</v>
      </c>
      <c r="F50" s="92" t="s">
        <v>97</v>
      </c>
      <c r="G50" s="92">
        <v>304</v>
      </c>
      <c r="H50" s="92">
        <v>49</v>
      </c>
      <c r="I50" s="92">
        <v>5</v>
      </c>
      <c r="J50" s="92">
        <v>1</v>
      </c>
      <c r="K50" s="93">
        <v>0</v>
      </c>
    </row>
    <row r="51" spans="1:11" x14ac:dyDescent="0.3">
      <c r="A51" s="400" t="s">
        <v>780</v>
      </c>
      <c r="B51" s="91">
        <v>100</v>
      </c>
      <c r="C51" s="92" t="s">
        <v>97</v>
      </c>
      <c r="D51" s="92" t="s">
        <v>97</v>
      </c>
      <c r="E51" s="92" t="s">
        <v>97</v>
      </c>
      <c r="F51" s="92" t="s">
        <v>97</v>
      </c>
      <c r="G51" s="92" t="s">
        <v>97</v>
      </c>
      <c r="H51" s="92">
        <v>84</v>
      </c>
      <c r="I51" s="92">
        <v>8</v>
      </c>
      <c r="J51" s="92">
        <v>5</v>
      </c>
      <c r="K51" s="93">
        <v>3</v>
      </c>
    </row>
    <row r="52" spans="1:11" x14ac:dyDescent="0.3">
      <c r="A52" s="400" t="s">
        <v>53</v>
      </c>
      <c r="B52" s="91" t="s">
        <v>53</v>
      </c>
      <c r="C52" s="92" t="s">
        <v>53</v>
      </c>
      <c r="D52" s="92" t="s">
        <v>53</v>
      </c>
      <c r="E52" s="92" t="s">
        <v>53</v>
      </c>
      <c r="F52" s="92" t="s">
        <v>53</v>
      </c>
      <c r="G52" s="92" t="s">
        <v>53</v>
      </c>
      <c r="H52" s="92" t="s">
        <v>53</v>
      </c>
      <c r="I52" s="92" t="s">
        <v>53</v>
      </c>
      <c r="J52" s="92" t="s">
        <v>53</v>
      </c>
      <c r="K52" s="93" t="s">
        <v>53</v>
      </c>
    </row>
    <row r="53" spans="1:11" x14ac:dyDescent="0.3">
      <c r="A53" s="403" t="s">
        <v>817</v>
      </c>
      <c r="B53" s="91" t="s">
        <v>53</v>
      </c>
      <c r="C53" s="92" t="s">
        <v>53</v>
      </c>
      <c r="D53" s="92" t="s">
        <v>53</v>
      </c>
      <c r="E53" s="92" t="s">
        <v>53</v>
      </c>
      <c r="F53" s="92" t="s">
        <v>53</v>
      </c>
      <c r="G53" s="92" t="s">
        <v>53</v>
      </c>
      <c r="H53" s="92" t="s">
        <v>53</v>
      </c>
      <c r="I53" s="92" t="s">
        <v>53</v>
      </c>
      <c r="J53" s="92" t="s">
        <v>53</v>
      </c>
      <c r="K53" s="93" t="s">
        <v>53</v>
      </c>
    </row>
    <row r="54" spans="1:11" x14ac:dyDescent="0.3">
      <c r="A54" s="400" t="s">
        <v>818</v>
      </c>
      <c r="B54" s="91">
        <v>7509</v>
      </c>
      <c r="C54" s="92">
        <v>363</v>
      </c>
      <c r="D54" s="92">
        <v>910</v>
      </c>
      <c r="E54" s="92">
        <v>1630</v>
      </c>
      <c r="F54" s="92">
        <v>1874</v>
      </c>
      <c r="G54" s="92">
        <v>1951</v>
      </c>
      <c r="H54" s="92">
        <v>537</v>
      </c>
      <c r="I54" s="92">
        <v>179</v>
      </c>
      <c r="J54" s="92">
        <v>42</v>
      </c>
      <c r="K54" s="93">
        <v>23</v>
      </c>
    </row>
    <row r="55" spans="1:11" x14ac:dyDescent="0.3">
      <c r="A55" s="400" t="s">
        <v>819</v>
      </c>
      <c r="B55" s="91">
        <v>11886</v>
      </c>
      <c r="C55" s="92">
        <v>472</v>
      </c>
      <c r="D55" s="92">
        <v>1070</v>
      </c>
      <c r="E55" s="92">
        <v>2990</v>
      </c>
      <c r="F55" s="92">
        <v>3394</v>
      </c>
      <c r="G55" s="92">
        <v>3009</v>
      </c>
      <c r="H55" s="92">
        <v>694</v>
      </c>
      <c r="I55" s="92">
        <v>190</v>
      </c>
      <c r="J55" s="92">
        <v>44</v>
      </c>
      <c r="K55" s="93">
        <v>23</v>
      </c>
    </row>
    <row r="56" spans="1:11" x14ac:dyDescent="0.3">
      <c r="A56" s="400" t="s">
        <v>820</v>
      </c>
      <c r="B56" s="91">
        <v>596</v>
      </c>
      <c r="C56" s="92">
        <v>37</v>
      </c>
      <c r="D56" s="92">
        <v>178</v>
      </c>
      <c r="E56" s="92">
        <v>175</v>
      </c>
      <c r="F56" s="92">
        <v>98</v>
      </c>
      <c r="G56" s="92">
        <v>80</v>
      </c>
      <c r="H56" s="92">
        <v>21</v>
      </c>
      <c r="I56" s="92">
        <v>6</v>
      </c>
      <c r="J56" s="92">
        <v>1</v>
      </c>
      <c r="K56" s="93">
        <v>0</v>
      </c>
    </row>
    <row r="57" spans="1:11" x14ac:dyDescent="0.3">
      <c r="A57" s="400" t="s">
        <v>821</v>
      </c>
      <c r="B57" s="91">
        <v>590</v>
      </c>
      <c r="C57" s="92">
        <v>43</v>
      </c>
      <c r="D57" s="92">
        <v>146</v>
      </c>
      <c r="E57" s="92">
        <v>161</v>
      </c>
      <c r="F57" s="92">
        <v>111</v>
      </c>
      <c r="G57" s="92">
        <v>90</v>
      </c>
      <c r="H57" s="92">
        <v>26</v>
      </c>
      <c r="I57" s="92">
        <v>6</v>
      </c>
      <c r="J57" s="92">
        <v>2</v>
      </c>
      <c r="K57" s="93">
        <v>5</v>
      </c>
    </row>
    <row r="58" spans="1:11" x14ac:dyDescent="0.3">
      <c r="A58" s="400" t="s">
        <v>822</v>
      </c>
      <c r="B58" s="91">
        <v>305</v>
      </c>
      <c r="C58" s="92">
        <v>36</v>
      </c>
      <c r="D58" s="92">
        <v>92</v>
      </c>
      <c r="E58" s="92">
        <v>79</v>
      </c>
      <c r="F58" s="92">
        <v>51</v>
      </c>
      <c r="G58" s="92">
        <v>29</v>
      </c>
      <c r="H58" s="92">
        <v>12</v>
      </c>
      <c r="I58" s="92">
        <v>4</v>
      </c>
      <c r="J58" s="92">
        <v>1</v>
      </c>
      <c r="K58" s="93">
        <v>1</v>
      </c>
    </row>
    <row r="59" spans="1:11" x14ac:dyDescent="0.3">
      <c r="A59" s="401"/>
      <c r="B59" s="91" t="s">
        <v>53</v>
      </c>
      <c r="C59" s="92" t="s">
        <v>53</v>
      </c>
      <c r="D59" s="92" t="s">
        <v>53</v>
      </c>
      <c r="E59" s="92" t="s">
        <v>53</v>
      </c>
      <c r="F59" s="92" t="s">
        <v>53</v>
      </c>
      <c r="G59" s="92" t="s">
        <v>53</v>
      </c>
      <c r="H59" s="92" t="s">
        <v>53</v>
      </c>
      <c r="I59" s="92" t="s">
        <v>53</v>
      </c>
      <c r="J59" s="92" t="s">
        <v>53</v>
      </c>
      <c r="K59" s="93" t="s">
        <v>53</v>
      </c>
    </row>
    <row r="60" spans="1:11" x14ac:dyDescent="0.3">
      <c r="A60" s="403" t="s">
        <v>823</v>
      </c>
      <c r="B60" s="91" t="s">
        <v>53</v>
      </c>
      <c r="C60" s="92" t="s">
        <v>53</v>
      </c>
      <c r="D60" s="92" t="s">
        <v>53</v>
      </c>
      <c r="E60" s="92" t="s">
        <v>53</v>
      </c>
      <c r="F60" s="92" t="s">
        <v>53</v>
      </c>
      <c r="G60" s="92" t="s">
        <v>53</v>
      </c>
      <c r="H60" s="92" t="s">
        <v>53</v>
      </c>
      <c r="I60" s="92" t="s">
        <v>53</v>
      </c>
      <c r="J60" s="92" t="s">
        <v>53</v>
      </c>
      <c r="K60" s="93" t="s">
        <v>53</v>
      </c>
    </row>
    <row r="61" spans="1:11" x14ac:dyDescent="0.3">
      <c r="A61" s="400" t="s">
        <v>818</v>
      </c>
      <c r="B61" s="91">
        <v>18038</v>
      </c>
      <c r="C61" s="92">
        <v>783</v>
      </c>
      <c r="D61" s="92">
        <v>1755</v>
      </c>
      <c r="E61" s="92">
        <v>4279</v>
      </c>
      <c r="F61" s="92">
        <v>4946</v>
      </c>
      <c r="G61" s="92">
        <v>4706</v>
      </c>
      <c r="H61" s="92">
        <v>1118</v>
      </c>
      <c r="I61" s="92">
        <v>334</v>
      </c>
      <c r="J61" s="92">
        <v>76</v>
      </c>
      <c r="K61" s="93">
        <v>41</v>
      </c>
    </row>
    <row r="62" spans="1:11" x14ac:dyDescent="0.3">
      <c r="A62" s="400" t="s">
        <v>820</v>
      </c>
      <c r="B62" s="91">
        <v>1922</v>
      </c>
      <c r="C62" s="92">
        <v>90</v>
      </c>
      <c r="D62" s="92">
        <v>438</v>
      </c>
      <c r="E62" s="92">
        <v>515</v>
      </c>
      <c r="F62" s="92">
        <v>421</v>
      </c>
      <c r="G62" s="92">
        <v>295</v>
      </c>
      <c r="H62" s="92">
        <v>124</v>
      </c>
      <c r="I62" s="92">
        <v>25</v>
      </c>
      <c r="J62" s="92">
        <v>9</v>
      </c>
      <c r="K62" s="93">
        <v>5</v>
      </c>
    </row>
    <row r="63" spans="1:11" x14ac:dyDescent="0.3">
      <c r="A63" s="400" t="s">
        <v>821</v>
      </c>
      <c r="B63" s="91">
        <v>265</v>
      </c>
      <c r="C63" s="92">
        <v>20</v>
      </c>
      <c r="D63" s="92">
        <v>54</v>
      </c>
      <c r="E63" s="92">
        <v>63</v>
      </c>
      <c r="F63" s="92">
        <v>41</v>
      </c>
      <c r="G63" s="92">
        <v>56</v>
      </c>
      <c r="H63" s="92">
        <v>18</v>
      </c>
      <c r="I63" s="92">
        <v>9</v>
      </c>
      <c r="J63" s="92">
        <v>2</v>
      </c>
      <c r="K63" s="93">
        <v>2</v>
      </c>
    </row>
    <row r="64" spans="1:11" x14ac:dyDescent="0.3">
      <c r="A64" s="400" t="s">
        <v>822</v>
      </c>
      <c r="B64" s="91">
        <v>661</v>
      </c>
      <c r="C64" s="92">
        <v>58</v>
      </c>
      <c r="D64" s="92">
        <v>149</v>
      </c>
      <c r="E64" s="92">
        <v>178</v>
      </c>
      <c r="F64" s="92">
        <v>120</v>
      </c>
      <c r="G64" s="92">
        <v>102</v>
      </c>
      <c r="H64" s="92">
        <v>30</v>
      </c>
      <c r="I64" s="92">
        <v>17</v>
      </c>
      <c r="J64" s="92">
        <v>3</v>
      </c>
      <c r="K64" s="93">
        <v>4</v>
      </c>
    </row>
    <row r="65" spans="1:11" x14ac:dyDescent="0.3">
      <c r="A65" s="400" t="s">
        <v>53</v>
      </c>
      <c r="B65" s="91" t="s">
        <v>53</v>
      </c>
      <c r="C65" s="92" t="s">
        <v>53</v>
      </c>
      <c r="D65" s="92" t="s">
        <v>53</v>
      </c>
      <c r="E65" s="92" t="s">
        <v>53</v>
      </c>
      <c r="F65" s="92" t="s">
        <v>53</v>
      </c>
      <c r="G65" s="92" t="s">
        <v>53</v>
      </c>
      <c r="H65" s="92" t="s">
        <v>53</v>
      </c>
      <c r="I65" s="92" t="s">
        <v>53</v>
      </c>
      <c r="J65" s="92" t="s">
        <v>53</v>
      </c>
      <c r="K65" s="93" t="s">
        <v>53</v>
      </c>
    </row>
    <row r="66" spans="1:11" x14ac:dyDescent="0.3">
      <c r="A66" s="403" t="s">
        <v>824</v>
      </c>
      <c r="B66" s="91" t="s">
        <v>53</v>
      </c>
      <c r="C66" s="92" t="s">
        <v>53</v>
      </c>
      <c r="D66" s="92" t="s">
        <v>53</v>
      </c>
      <c r="E66" s="92" t="s">
        <v>53</v>
      </c>
      <c r="F66" s="92" t="s">
        <v>53</v>
      </c>
      <c r="G66" s="92" t="s">
        <v>53</v>
      </c>
      <c r="H66" s="92" t="s">
        <v>53</v>
      </c>
      <c r="I66" s="92" t="s">
        <v>53</v>
      </c>
      <c r="J66" s="92" t="s">
        <v>53</v>
      </c>
      <c r="K66" s="93" t="s">
        <v>53</v>
      </c>
    </row>
    <row r="67" spans="1:11" x14ac:dyDescent="0.3">
      <c r="A67" s="400" t="s">
        <v>818</v>
      </c>
      <c r="B67" s="91">
        <v>20495</v>
      </c>
      <c r="C67" s="92">
        <v>911</v>
      </c>
      <c r="D67" s="92">
        <v>2271</v>
      </c>
      <c r="E67" s="92">
        <v>4945</v>
      </c>
      <c r="F67" s="92">
        <v>5472</v>
      </c>
      <c r="G67" s="92">
        <v>5109</v>
      </c>
      <c r="H67" s="92">
        <v>1269</v>
      </c>
      <c r="I67" s="92">
        <v>380</v>
      </c>
      <c r="J67" s="92">
        <v>89</v>
      </c>
      <c r="K67" s="93">
        <v>49</v>
      </c>
    </row>
    <row r="68" spans="1:11" x14ac:dyDescent="0.3">
      <c r="A68" s="400" t="s">
        <v>825</v>
      </c>
      <c r="B68" s="91">
        <v>273</v>
      </c>
      <c r="C68" s="92">
        <v>27</v>
      </c>
      <c r="D68" s="92">
        <v>88</v>
      </c>
      <c r="E68" s="92">
        <v>58</v>
      </c>
      <c r="F68" s="92">
        <v>41</v>
      </c>
      <c r="G68" s="92">
        <v>34</v>
      </c>
      <c r="H68" s="92">
        <v>18</v>
      </c>
      <c r="I68" s="92">
        <v>4</v>
      </c>
      <c r="J68" s="92">
        <v>1</v>
      </c>
      <c r="K68" s="93">
        <v>2</v>
      </c>
    </row>
    <row r="69" spans="1:11" x14ac:dyDescent="0.3">
      <c r="A69" s="400" t="s">
        <v>822</v>
      </c>
      <c r="B69" s="91">
        <v>118</v>
      </c>
      <c r="C69" s="92">
        <v>13</v>
      </c>
      <c r="D69" s="92">
        <v>37</v>
      </c>
      <c r="E69" s="92">
        <v>32</v>
      </c>
      <c r="F69" s="92">
        <v>15</v>
      </c>
      <c r="G69" s="92">
        <v>16</v>
      </c>
      <c r="H69" s="92">
        <v>3</v>
      </c>
      <c r="I69" s="92">
        <v>1</v>
      </c>
      <c r="J69" s="92">
        <v>0</v>
      </c>
      <c r="K69" s="93">
        <v>1</v>
      </c>
    </row>
    <row r="70" spans="1:11" x14ac:dyDescent="0.3">
      <c r="A70" s="401" t="s">
        <v>53</v>
      </c>
      <c r="B70" s="91" t="s">
        <v>53</v>
      </c>
      <c r="C70" s="92" t="s">
        <v>53</v>
      </c>
      <c r="D70" s="92" t="s">
        <v>53</v>
      </c>
      <c r="E70" s="92" t="s">
        <v>53</v>
      </c>
      <c r="F70" s="92" t="s">
        <v>53</v>
      </c>
      <c r="G70" s="92" t="s">
        <v>53</v>
      </c>
      <c r="H70" s="92" t="s">
        <v>53</v>
      </c>
      <c r="I70" s="92" t="s">
        <v>53</v>
      </c>
      <c r="J70" s="92" t="s">
        <v>53</v>
      </c>
      <c r="K70" s="93" t="s">
        <v>53</v>
      </c>
    </row>
    <row r="71" spans="1:11" x14ac:dyDescent="0.3">
      <c r="A71" s="403" t="s">
        <v>712</v>
      </c>
      <c r="B71" s="91" t="s">
        <v>53</v>
      </c>
      <c r="C71" s="92" t="s">
        <v>53</v>
      </c>
      <c r="D71" s="92" t="s">
        <v>53</v>
      </c>
      <c r="E71" s="92" t="s">
        <v>53</v>
      </c>
      <c r="F71" s="92" t="s">
        <v>53</v>
      </c>
      <c r="G71" s="92" t="s">
        <v>53</v>
      </c>
      <c r="H71" s="92" t="s">
        <v>53</v>
      </c>
      <c r="I71" s="92" t="s">
        <v>53</v>
      </c>
      <c r="J71" s="92" t="s">
        <v>53</v>
      </c>
      <c r="K71" s="93" t="s">
        <v>53</v>
      </c>
    </row>
    <row r="72" spans="1:11" x14ac:dyDescent="0.3">
      <c r="A72" s="402" t="s">
        <v>713</v>
      </c>
      <c r="B72" s="94">
        <v>879</v>
      </c>
      <c r="C72" s="95">
        <v>897</v>
      </c>
      <c r="D72" s="95">
        <v>1006</v>
      </c>
      <c r="E72" s="95">
        <v>926</v>
      </c>
      <c r="F72" s="95">
        <v>854</v>
      </c>
      <c r="G72" s="95">
        <v>835</v>
      </c>
      <c r="H72" s="95">
        <v>857</v>
      </c>
      <c r="I72" s="95">
        <v>957</v>
      </c>
      <c r="J72" s="95">
        <v>950</v>
      </c>
      <c r="K72" s="96">
        <v>763</v>
      </c>
    </row>
    <row r="73" spans="1:11" x14ac:dyDescent="0.3">
      <c r="A73" s="18" t="s">
        <v>96</v>
      </c>
      <c r="B73" s="18"/>
      <c r="C73" s="18"/>
      <c r="D73" s="18"/>
      <c r="E73" s="18"/>
      <c r="F73" s="18"/>
      <c r="G73" s="18"/>
      <c r="H73" s="18"/>
      <c r="I73" s="18"/>
      <c r="J73" s="18"/>
      <c r="K73" s="18"/>
    </row>
    <row r="74" spans="1:11" x14ac:dyDescent="0.3">
      <c r="A74" s="18"/>
      <c r="B74" s="18"/>
      <c r="C74" s="18"/>
      <c r="D74" s="18"/>
      <c r="E74" s="18"/>
      <c r="F74" s="18"/>
      <c r="G74" s="18"/>
      <c r="H74" s="18"/>
      <c r="I74" s="18"/>
      <c r="J74" s="18"/>
      <c r="K74" s="18"/>
    </row>
    <row r="75" spans="1:11" x14ac:dyDescent="0.3">
      <c r="A75" s="18" t="s">
        <v>47</v>
      </c>
      <c r="B75" s="18"/>
      <c r="C75" s="18"/>
      <c r="D75" s="18"/>
      <c r="E75" s="18"/>
      <c r="F75" s="18"/>
      <c r="G75" s="18"/>
      <c r="H75" s="18"/>
      <c r="I75" s="18"/>
      <c r="J75" s="18"/>
      <c r="K75" s="18"/>
    </row>
  </sheetData>
  <mergeCells count="11">
    <mergeCell ref="G5:G7"/>
    <mergeCell ref="H5:H7"/>
    <mergeCell ref="I5:I7"/>
    <mergeCell ref="J5:J7"/>
    <mergeCell ref="K5:K7"/>
    <mergeCell ref="F5:F7"/>
    <mergeCell ref="A5:A7"/>
    <mergeCell ref="B5:B7"/>
    <mergeCell ref="C5:C7"/>
    <mergeCell ref="D5:D7"/>
    <mergeCell ref="E5:E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56"/>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27" style="18" customWidth="1"/>
    <col min="2" max="12" width="11.44140625" style="18" customWidth="1"/>
    <col min="13" max="16384" width="9.109375" style="18"/>
  </cols>
  <sheetData>
    <row r="1" spans="1:12" s="404" customFormat="1" ht="0.9" customHeight="1" x14ac:dyDescent="0.2">
      <c r="A1" s="404" t="s">
        <v>826</v>
      </c>
    </row>
    <row r="2" spans="1:12" x14ac:dyDescent="0.2">
      <c r="A2" s="18" t="s">
        <v>226</v>
      </c>
    </row>
    <row r="3" spans="1:12" x14ac:dyDescent="0.2">
      <c r="A3" s="18" t="s">
        <v>829</v>
      </c>
    </row>
    <row r="4" spans="1:12" s="399" customFormat="1" x14ac:dyDescent="0.2"/>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141" t="s">
        <v>6</v>
      </c>
      <c r="B8" s="4" t="s">
        <v>53</v>
      </c>
      <c r="C8" s="3" t="s">
        <v>53</v>
      </c>
      <c r="D8" s="3" t="s">
        <v>53</v>
      </c>
      <c r="E8" s="3" t="s">
        <v>53</v>
      </c>
      <c r="F8" s="3" t="s">
        <v>53</v>
      </c>
      <c r="G8" s="3" t="s">
        <v>53</v>
      </c>
      <c r="H8" s="3" t="s">
        <v>53</v>
      </c>
      <c r="I8" s="3" t="s">
        <v>53</v>
      </c>
      <c r="J8" s="3" t="s">
        <v>53</v>
      </c>
      <c r="K8" s="3" t="s">
        <v>53</v>
      </c>
      <c r="L8" s="5" t="s">
        <v>53</v>
      </c>
    </row>
    <row r="9" spans="1:12" x14ac:dyDescent="0.2">
      <c r="A9" s="142" t="s">
        <v>7</v>
      </c>
      <c r="B9" s="84">
        <v>159358</v>
      </c>
      <c r="C9" s="72">
        <v>144429</v>
      </c>
      <c r="D9" s="72">
        <v>59381</v>
      </c>
      <c r="E9" s="72">
        <v>11230</v>
      </c>
      <c r="F9" s="72">
        <v>7971</v>
      </c>
      <c r="G9" s="72">
        <v>41944</v>
      </c>
      <c r="H9" s="72">
        <v>3437</v>
      </c>
      <c r="I9" s="72">
        <v>6000</v>
      </c>
      <c r="J9" s="72">
        <v>11321</v>
      </c>
      <c r="K9" s="72">
        <v>3145</v>
      </c>
      <c r="L9" s="73">
        <v>14929</v>
      </c>
    </row>
    <row r="10" spans="1:12" x14ac:dyDescent="0.2">
      <c r="A10" s="145" t="s">
        <v>307</v>
      </c>
      <c r="B10" s="84">
        <v>83942</v>
      </c>
      <c r="C10" s="72">
        <v>73906</v>
      </c>
      <c r="D10" s="72">
        <v>53712</v>
      </c>
      <c r="E10" s="72">
        <v>3931</v>
      </c>
      <c r="F10" s="72">
        <v>2661</v>
      </c>
      <c r="G10" s="72">
        <v>11059</v>
      </c>
      <c r="H10" s="72">
        <v>553</v>
      </c>
      <c r="I10" s="72">
        <v>755</v>
      </c>
      <c r="J10" s="72">
        <v>945</v>
      </c>
      <c r="K10" s="72">
        <v>290</v>
      </c>
      <c r="L10" s="73">
        <v>10036</v>
      </c>
    </row>
    <row r="11" spans="1:12" x14ac:dyDescent="0.2">
      <c r="A11" s="145" t="s">
        <v>308</v>
      </c>
      <c r="B11" s="84">
        <v>75416</v>
      </c>
      <c r="C11" s="72">
        <v>70523</v>
      </c>
      <c r="D11" s="72">
        <v>5669</v>
      </c>
      <c r="E11" s="72">
        <v>7299</v>
      </c>
      <c r="F11" s="72">
        <v>5310</v>
      </c>
      <c r="G11" s="72">
        <v>30885</v>
      </c>
      <c r="H11" s="72">
        <v>2884</v>
      </c>
      <c r="I11" s="72">
        <v>5245</v>
      </c>
      <c r="J11" s="72">
        <v>10376</v>
      </c>
      <c r="K11" s="72">
        <v>2855</v>
      </c>
      <c r="L11" s="73">
        <v>4893</v>
      </c>
    </row>
    <row r="12" spans="1:12" x14ac:dyDescent="0.2">
      <c r="A12" s="145" t="s">
        <v>309</v>
      </c>
      <c r="B12" s="84">
        <v>18348</v>
      </c>
      <c r="C12" s="72">
        <v>16108</v>
      </c>
      <c r="D12" s="72">
        <v>2883</v>
      </c>
      <c r="E12" s="72">
        <v>124</v>
      </c>
      <c r="F12" s="72">
        <v>300</v>
      </c>
      <c r="G12" s="72">
        <v>836</v>
      </c>
      <c r="H12" s="72">
        <v>132</v>
      </c>
      <c r="I12" s="72">
        <v>315</v>
      </c>
      <c r="J12" s="72">
        <v>9309</v>
      </c>
      <c r="K12" s="72">
        <v>2209</v>
      </c>
      <c r="L12" s="73">
        <v>2240</v>
      </c>
    </row>
    <row r="13" spans="1:12" x14ac:dyDescent="0.2">
      <c r="A13" s="145" t="s">
        <v>310</v>
      </c>
      <c r="B13" s="84">
        <v>38917</v>
      </c>
      <c r="C13" s="72">
        <v>37827</v>
      </c>
      <c r="D13" s="72">
        <v>191</v>
      </c>
      <c r="E13" s="72">
        <v>13</v>
      </c>
      <c r="F13" s="72">
        <v>36</v>
      </c>
      <c r="G13" s="72">
        <v>29618</v>
      </c>
      <c r="H13" s="72">
        <v>2732</v>
      </c>
      <c r="I13" s="72">
        <v>4846</v>
      </c>
      <c r="J13" s="72">
        <v>226</v>
      </c>
      <c r="K13" s="72">
        <v>165</v>
      </c>
      <c r="L13" s="73">
        <v>1090</v>
      </c>
    </row>
    <row r="14" spans="1:12" x14ac:dyDescent="0.2">
      <c r="A14" s="144" t="s">
        <v>311</v>
      </c>
      <c r="B14" s="84">
        <v>16501</v>
      </c>
      <c r="C14" s="72">
        <v>15125</v>
      </c>
      <c r="D14" s="72">
        <v>2377</v>
      </c>
      <c r="E14" s="72">
        <v>7154</v>
      </c>
      <c r="F14" s="72">
        <v>4962</v>
      </c>
      <c r="G14" s="72">
        <v>389</v>
      </c>
      <c r="H14" s="72">
        <v>14</v>
      </c>
      <c r="I14" s="72">
        <v>60</v>
      </c>
      <c r="J14" s="72">
        <v>149</v>
      </c>
      <c r="K14" s="72">
        <v>20</v>
      </c>
      <c r="L14" s="73">
        <v>1376</v>
      </c>
    </row>
    <row r="15" spans="1:12" x14ac:dyDescent="0.2">
      <c r="A15" s="144" t="s">
        <v>312</v>
      </c>
      <c r="B15" s="84">
        <v>1650</v>
      </c>
      <c r="C15" s="72">
        <v>1463</v>
      </c>
      <c r="D15" s="72">
        <v>218</v>
      </c>
      <c r="E15" s="72">
        <v>8</v>
      </c>
      <c r="F15" s="72">
        <v>12</v>
      </c>
      <c r="G15" s="72">
        <v>42</v>
      </c>
      <c r="H15" s="72">
        <v>6</v>
      </c>
      <c r="I15" s="72">
        <v>24</v>
      </c>
      <c r="J15" s="72">
        <v>692</v>
      </c>
      <c r="K15" s="72">
        <v>461</v>
      </c>
      <c r="L15" s="73">
        <v>187</v>
      </c>
    </row>
    <row r="16" spans="1:12" x14ac:dyDescent="0.2">
      <c r="A16" s="142"/>
      <c r="B16" s="84" t="s">
        <v>53</v>
      </c>
      <c r="C16" s="72" t="s">
        <v>53</v>
      </c>
      <c r="D16" s="72" t="s">
        <v>53</v>
      </c>
      <c r="E16" s="72" t="s">
        <v>53</v>
      </c>
      <c r="F16" s="72" t="s">
        <v>53</v>
      </c>
      <c r="G16" s="72" t="s">
        <v>53</v>
      </c>
      <c r="H16" s="72" t="s">
        <v>53</v>
      </c>
      <c r="I16" s="72" t="s">
        <v>53</v>
      </c>
      <c r="J16" s="72" t="s">
        <v>53</v>
      </c>
      <c r="K16" s="72" t="s">
        <v>53</v>
      </c>
      <c r="L16" s="73" t="s">
        <v>53</v>
      </c>
    </row>
    <row r="17" spans="1:12" x14ac:dyDescent="0.2">
      <c r="A17" s="142" t="s">
        <v>106</v>
      </c>
      <c r="B17" s="84">
        <v>77790</v>
      </c>
      <c r="C17" s="72">
        <v>70614</v>
      </c>
      <c r="D17" s="72">
        <v>29619</v>
      </c>
      <c r="E17" s="72">
        <v>5783</v>
      </c>
      <c r="F17" s="72">
        <v>3977</v>
      </c>
      <c r="G17" s="72">
        <v>20521</v>
      </c>
      <c r="H17" s="72">
        <v>1829</v>
      </c>
      <c r="I17" s="72">
        <v>3128</v>
      </c>
      <c r="J17" s="72">
        <v>4478</v>
      </c>
      <c r="K17" s="72">
        <v>1279</v>
      </c>
      <c r="L17" s="73">
        <v>7176</v>
      </c>
    </row>
    <row r="18" spans="1:12" x14ac:dyDescent="0.2">
      <c r="A18" s="145" t="s">
        <v>307</v>
      </c>
      <c r="B18" s="84">
        <v>41298</v>
      </c>
      <c r="C18" s="72">
        <v>36428</v>
      </c>
      <c r="D18" s="72">
        <v>26708</v>
      </c>
      <c r="E18" s="72">
        <v>1938</v>
      </c>
      <c r="F18" s="72">
        <v>1286</v>
      </c>
      <c r="G18" s="72">
        <v>5325</v>
      </c>
      <c r="H18" s="72">
        <v>235</v>
      </c>
      <c r="I18" s="72">
        <v>371</v>
      </c>
      <c r="J18" s="72">
        <v>436</v>
      </c>
      <c r="K18" s="72">
        <v>129</v>
      </c>
      <c r="L18" s="73">
        <v>4870</v>
      </c>
    </row>
    <row r="19" spans="1:12" x14ac:dyDescent="0.2">
      <c r="A19" s="145" t="s">
        <v>308</v>
      </c>
      <c r="B19" s="84">
        <v>36492</v>
      </c>
      <c r="C19" s="72">
        <v>34186</v>
      </c>
      <c r="D19" s="72">
        <v>2911</v>
      </c>
      <c r="E19" s="72">
        <v>3845</v>
      </c>
      <c r="F19" s="72">
        <v>2691</v>
      </c>
      <c r="G19" s="72">
        <v>15196</v>
      </c>
      <c r="H19" s="72">
        <v>1594</v>
      </c>
      <c r="I19" s="72">
        <v>2757</v>
      </c>
      <c r="J19" s="72">
        <v>4042</v>
      </c>
      <c r="K19" s="72">
        <v>1150</v>
      </c>
      <c r="L19" s="73">
        <v>2306</v>
      </c>
    </row>
    <row r="20" spans="1:12" x14ac:dyDescent="0.2">
      <c r="A20" s="145" t="s">
        <v>309</v>
      </c>
      <c r="B20" s="84">
        <v>7591</v>
      </c>
      <c r="C20" s="72">
        <v>6572</v>
      </c>
      <c r="D20" s="72">
        <v>1422</v>
      </c>
      <c r="E20" s="72">
        <v>56</v>
      </c>
      <c r="F20" s="72">
        <v>136</v>
      </c>
      <c r="G20" s="72">
        <v>384</v>
      </c>
      <c r="H20" s="72">
        <v>62</v>
      </c>
      <c r="I20" s="72">
        <v>126</v>
      </c>
      <c r="J20" s="72">
        <v>3527</v>
      </c>
      <c r="K20" s="72">
        <v>859</v>
      </c>
      <c r="L20" s="73">
        <v>1019</v>
      </c>
    </row>
    <row r="21" spans="1:12" x14ac:dyDescent="0.2">
      <c r="A21" s="145" t="s">
        <v>310</v>
      </c>
      <c r="B21" s="84">
        <v>19544</v>
      </c>
      <c r="C21" s="72">
        <v>19035</v>
      </c>
      <c r="D21" s="72">
        <v>105</v>
      </c>
      <c r="E21" s="72">
        <v>8</v>
      </c>
      <c r="F21" s="72">
        <v>11</v>
      </c>
      <c r="G21" s="72">
        <v>14624</v>
      </c>
      <c r="H21" s="72">
        <v>1519</v>
      </c>
      <c r="I21" s="72">
        <v>2587</v>
      </c>
      <c r="J21" s="72">
        <v>110</v>
      </c>
      <c r="K21" s="72">
        <v>71</v>
      </c>
      <c r="L21" s="73">
        <v>509</v>
      </c>
    </row>
    <row r="22" spans="1:12" x14ac:dyDescent="0.2">
      <c r="A22" s="144" t="s">
        <v>311</v>
      </c>
      <c r="B22" s="84">
        <v>8572</v>
      </c>
      <c r="C22" s="72">
        <v>7879</v>
      </c>
      <c r="D22" s="72">
        <v>1274</v>
      </c>
      <c r="E22" s="72">
        <v>3777</v>
      </c>
      <c r="F22" s="72">
        <v>2538</v>
      </c>
      <c r="G22" s="72">
        <v>167</v>
      </c>
      <c r="H22" s="72">
        <v>10</v>
      </c>
      <c r="I22" s="72">
        <v>35</v>
      </c>
      <c r="J22" s="72">
        <v>64</v>
      </c>
      <c r="K22" s="72">
        <v>14</v>
      </c>
      <c r="L22" s="73">
        <v>693</v>
      </c>
    </row>
    <row r="23" spans="1:12" x14ac:dyDescent="0.2">
      <c r="A23" s="144" t="s">
        <v>312</v>
      </c>
      <c r="B23" s="84">
        <v>785</v>
      </c>
      <c r="C23" s="72">
        <v>700</v>
      </c>
      <c r="D23" s="72">
        <v>110</v>
      </c>
      <c r="E23" s="72">
        <v>4</v>
      </c>
      <c r="F23" s="72">
        <v>6</v>
      </c>
      <c r="G23" s="72">
        <v>21</v>
      </c>
      <c r="H23" s="72">
        <v>3</v>
      </c>
      <c r="I23" s="72">
        <v>9</v>
      </c>
      <c r="J23" s="72">
        <v>341</v>
      </c>
      <c r="K23" s="72">
        <v>206</v>
      </c>
      <c r="L23" s="73">
        <v>85</v>
      </c>
    </row>
    <row r="24" spans="1:12" x14ac:dyDescent="0.2">
      <c r="A24" s="142"/>
      <c r="B24" s="84" t="s">
        <v>53</v>
      </c>
      <c r="C24" s="72" t="s">
        <v>53</v>
      </c>
      <c r="D24" s="72" t="s">
        <v>53</v>
      </c>
      <c r="E24" s="72" t="s">
        <v>53</v>
      </c>
      <c r="F24" s="72" t="s">
        <v>53</v>
      </c>
      <c r="G24" s="72" t="s">
        <v>53</v>
      </c>
      <c r="H24" s="72" t="s">
        <v>53</v>
      </c>
      <c r="I24" s="72" t="s">
        <v>53</v>
      </c>
      <c r="J24" s="72" t="s">
        <v>53</v>
      </c>
      <c r="K24" s="72" t="s">
        <v>53</v>
      </c>
      <c r="L24" s="73" t="s">
        <v>53</v>
      </c>
    </row>
    <row r="25" spans="1:12" ht="12" x14ac:dyDescent="0.25">
      <c r="A25" s="143" t="s">
        <v>142</v>
      </c>
      <c r="B25" s="84" t="s">
        <v>53</v>
      </c>
      <c r="C25" s="72" t="s">
        <v>53</v>
      </c>
      <c r="D25" s="72" t="s">
        <v>53</v>
      </c>
      <c r="E25" s="72" t="s">
        <v>53</v>
      </c>
      <c r="F25" s="72" t="s">
        <v>53</v>
      </c>
      <c r="G25" s="72" t="s">
        <v>53</v>
      </c>
      <c r="H25" s="72" t="s">
        <v>53</v>
      </c>
      <c r="I25" s="72" t="s">
        <v>53</v>
      </c>
      <c r="J25" s="72" t="s">
        <v>53</v>
      </c>
      <c r="K25" s="72" t="s">
        <v>53</v>
      </c>
      <c r="L25" s="73" t="s">
        <v>53</v>
      </c>
    </row>
    <row r="26" spans="1:12" x14ac:dyDescent="0.2">
      <c r="A26" s="142" t="s">
        <v>7</v>
      </c>
      <c r="B26" s="84">
        <v>159358</v>
      </c>
      <c r="C26" s="72">
        <v>144429</v>
      </c>
      <c r="D26" s="72">
        <v>59381</v>
      </c>
      <c r="E26" s="72">
        <v>11230</v>
      </c>
      <c r="F26" s="72">
        <v>7971</v>
      </c>
      <c r="G26" s="72">
        <v>41944</v>
      </c>
      <c r="H26" s="72">
        <v>3437</v>
      </c>
      <c r="I26" s="72">
        <v>6000</v>
      </c>
      <c r="J26" s="72">
        <v>11321</v>
      </c>
      <c r="K26" s="72">
        <v>3145</v>
      </c>
      <c r="L26" s="73">
        <v>14929</v>
      </c>
    </row>
    <row r="27" spans="1:12" x14ac:dyDescent="0.2">
      <c r="A27" s="144" t="s">
        <v>307</v>
      </c>
      <c r="B27" s="84">
        <v>83942</v>
      </c>
      <c r="C27" s="72">
        <v>73906</v>
      </c>
      <c r="D27" s="72">
        <v>53712</v>
      </c>
      <c r="E27" s="72">
        <v>3931</v>
      </c>
      <c r="F27" s="72">
        <v>2661</v>
      </c>
      <c r="G27" s="72">
        <v>11059</v>
      </c>
      <c r="H27" s="72">
        <v>553</v>
      </c>
      <c r="I27" s="72">
        <v>755</v>
      </c>
      <c r="J27" s="72">
        <v>945</v>
      </c>
      <c r="K27" s="72">
        <v>290</v>
      </c>
      <c r="L27" s="73">
        <v>10036</v>
      </c>
    </row>
    <row r="28" spans="1:12" x14ac:dyDescent="0.2">
      <c r="A28" s="144" t="s">
        <v>313</v>
      </c>
      <c r="B28" s="84">
        <v>75416</v>
      </c>
      <c r="C28" s="72">
        <v>70523</v>
      </c>
      <c r="D28" s="72">
        <v>5669</v>
      </c>
      <c r="E28" s="72">
        <v>7299</v>
      </c>
      <c r="F28" s="72">
        <v>5310</v>
      </c>
      <c r="G28" s="72">
        <v>30885</v>
      </c>
      <c r="H28" s="72">
        <v>2884</v>
      </c>
      <c r="I28" s="72">
        <v>5245</v>
      </c>
      <c r="J28" s="72">
        <v>10376</v>
      </c>
      <c r="K28" s="72">
        <v>2855</v>
      </c>
      <c r="L28" s="73">
        <v>4893</v>
      </c>
    </row>
    <row r="29" spans="1:12" x14ac:dyDescent="0.2">
      <c r="A29" s="144" t="s">
        <v>314</v>
      </c>
      <c r="B29" s="84">
        <v>16656</v>
      </c>
      <c r="C29" s="72">
        <v>15968</v>
      </c>
      <c r="D29" s="72">
        <v>613</v>
      </c>
      <c r="E29" s="72">
        <v>2316</v>
      </c>
      <c r="F29" s="72">
        <v>1377</v>
      </c>
      <c r="G29" s="72">
        <v>6784</v>
      </c>
      <c r="H29" s="72">
        <v>754</v>
      </c>
      <c r="I29" s="72">
        <v>1809</v>
      </c>
      <c r="J29" s="72">
        <v>1975</v>
      </c>
      <c r="K29" s="72">
        <v>340</v>
      </c>
      <c r="L29" s="73">
        <v>688</v>
      </c>
    </row>
    <row r="30" spans="1:12" x14ac:dyDescent="0.2">
      <c r="A30" s="144" t="s">
        <v>315</v>
      </c>
      <c r="B30" s="84">
        <v>7140</v>
      </c>
      <c r="C30" s="72">
        <v>6633</v>
      </c>
      <c r="D30" s="72">
        <v>248</v>
      </c>
      <c r="E30" s="72">
        <v>59</v>
      </c>
      <c r="F30" s="72">
        <v>93</v>
      </c>
      <c r="G30" s="72">
        <v>691</v>
      </c>
      <c r="H30" s="72">
        <v>55</v>
      </c>
      <c r="I30" s="72">
        <v>140</v>
      </c>
      <c r="J30" s="72">
        <v>4038</v>
      </c>
      <c r="K30" s="72">
        <v>1309</v>
      </c>
      <c r="L30" s="73">
        <v>507</v>
      </c>
    </row>
    <row r="31" spans="1:12" x14ac:dyDescent="0.2">
      <c r="A31" s="144" t="s">
        <v>316</v>
      </c>
      <c r="B31" s="84">
        <v>78</v>
      </c>
      <c r="C31" s="72">
        <v>76</v>
      </c>
      <c r="D31" s="72">
        <v>3</v>
      </c>
      <c r="E31" s="72">
        <v>9</v>
      </c>
      <c r="F31" s="72">
        <v>3</v>
      </c>
      <c r="G31" s="72">
        <v>26</v>
      </c>
      <c r="H31" s="72">
        <v>8</v>
      </c>
      <c r="I31" s="72">
        <v>16</v>
      </c>
      <c r="J31" s="72">
        <v>10</v>
      </c>
      <c r="K31" s="72">
        <v>1</v>
      </c>
      <c r="L31" s="73">
        <v>2</v>
      </c>
    </row>
    <row r="32" spans="1:12" x14ac:dyDescent="0.2">
      <c r="A32" s="144" t="s">
        <v>317</v>
      </c>
      <c r="B32" s="84">
        <v>413</v>
      </c>
      <c r="C32" s="72">
        <v>371</v>
      </c>
      <c r="D32" s="72">
        <v>22</v>
      </c>
      <c r="E32" s="72">
        <v>11</v>
      </c>
      <c r="F32" s="72">
        <v>31</v>
      </c>
      <c r="G32" s="72">
        <v>83</v>
      </c>
      <c r="H32" s="72">
        <v>20</v>
      </c>
      <c r="I32" s="72">
        <v>23</v>
      </c>
      <c r="J32" s="72">
        <v>154</v>
      </c>
      <c r="K32" s="72">
        <v>27</v>
      </c>
      <c r="L32" s="73">
        <v>42</v>
      </c>
    </row>
    <row r="33" spans="1:12" x14ac:dyDescent="0.2">
      <c r="A33" s="144" t="s">
        <v>318</v>
      </c>
      <c r="B33" s="84">
        <v>35226</v>
      </c>
      <c r="C33" s="72">
        <v>32570</v>
      </c>
      <c r="D33" s="72">
        <v>3217</v>
      </c>
      <c r="E33" s="72">
        <v>2168</v>
      </c>
      <c r="F33" s="72">
        <v>1949</v>
      </c>
      <c r="G33" s="72">
        <v>17545</v>
      </c>
      <c r="H33" s="72">
        <v>1278</v>
      </c>
      <c r="I33" s="72">
        <v>2171</v>
      </c>
      <c r="J33" s="72">
        <v>3299</v>
      </c>
      <c r="K33" s="72">
        <v>943</v>
      </c>
      <c r="L33" s="73">
        <v>2656</v>
      </c>
    </row>
    <row r="34" spans="1:12" x14ac:dyDescent="0.2">
      <c r="A34" s="144" t="s">
        <v>319</v>
      </c>
      <c r="B34" s="84">
        <v>4311</v>
      </c>
      <c r="C34" s="72">
        <v>3970</v>
      </c>
      <c r="D34" s="72">
        <v>426</v>
      </c>
      <c r="E34" s="72">
        <v>1518</v>
      </c>
      <c r="F34" s="72">
        <v>982</v>
      </c>
      <c r="G34" s="72">
        <v>535</v>
      </c>
      <c r="H34" s="72">
        <v>155</v>
      </c>
      <c r="I34" s="72">
        <v>166</v>
      </c>
      <c r="J34" s="72">
        <v>134</v>
      </c>
      <c r="K34" s="72">
        <v>54</v>
      </c>
      <c r="L34" s="73">
        <v>341</v>
      </c>
    </row>
    <row r="35" spans="1:12" x14ac:dyDescent="0.2">
      <c r="A35" s="144" t="s">
        <v>320</v>
      </c>
      <c r="B35" s="84">
        <v>266</v>
      </c>
      <c r="C35" s="72">
        <v>243</v>
      </c>
      <c r="D35" s="72">
        <v>32</v>
      </c>
      <c r="E35" s="72">
        <v>83</v>
      </c>
      <c r="F35" s="72">
        <v>28</v>
      </c>
      <c r="G35" s="72">
        <v>56</v>
      </c>
      <c r="H35" s="72">
        <v>13</v>
      </c>
      <c r="I35" s="72">
        <v>14</v>
      </c>
      <c r="J35" s="72">
        <v>13</v>
      </c>
      <c r="K35" s="72">
        <v>4</v>
      </c>
      <c r="L35" s="73">
        <v>23</v>
      </c>
    </row>
    <row r="36" spans="1:12" x14ac:dyDescent="0.2">
      <c r="A36" s="144" t="s">
        <v>321</v>
      </c>
      <c r="B36" s="84">
        <v>2045</v>
      </c>
      <c r="C36" s="72">
        <v>1957</v>
      </c>
      <c r="D36" s="72">
        <v>142</v>
      </c>
      <c r="E36" s="72">
        <v>275</v>
      </c>
      <c r="F36" s="72">
        <v>182</v>
      </c>
      <c r="G36" s="72">
        <v>1026</v>
      </c>
      <c r="H36" s="72">
        <v>112</v>
      </c>
      <c r="I36" s="72">
        <v>134</v>
      </c>
      <c r="J36" s="72">
        <v>66</v>
      </c>
      <c r="K36" s="72">
        <v>20</v>
      </c>
      <c r="L36" s="73">
        <v>88</v>
      </c>
    </row>
    <row r="37" spans="1:12" x14ac:dyDescent="0.2">
      <c r="A37" s="144" t="s">
        <v>322</v>
      </c>
      <c r="B37" s="84">
        <v>9281</v>
      </c>
      <c r="C37" s="72">
        <v>8735</v>
      </c>
      <c r="D37" s="72">
        <v>966</v>
      </c>
      <c r="E37" s="72">
        <v>860</v>
      </c>
      <c r="F37" s="72">
        <v>665</v>
      </c>
      <c r="G37" s="72">
        <v>4139</v>
      </c>
      <c r="H37" s="72">
        <v>489</v>
      </c>
      <c r="I37" s="72">
        <v>772</v>
      </c>
      <c r="J37" s="72">
        <v>687</v>
      </c>
      <c r="K37" s="72">
        <v>157</v>
      </c>
      <c r="L37" s="73">
        <v>546</v>
      </c>
    </row>
    <row r="38" spans="1:12" x14ac:dyDescent="0.2">
      <c r="A38" s="142"/>
      <c r="B38" s="84" t="s">
        <v>53</v>
      </c>
      <c r="C38" s="72" t="s">
        <v>53</v>
      </c>
      <c r="D38" s="72" t="s">
        <v>53</v>
      </c>
      <c r="E38" s="72" t="s">
        <v>53</v>
      </c>
      <c r="F38" s="72" t="s">
        <v>53</v>
      </c>
      <c r="G38" s="72" t="s">
        <v>53</v>
      </c>
      <c r="H38" s="72" t="s">
        <v>53</v>
      </c>
      <c r="I38" s="72" t="s">
        <v>53</v>
      </c>
      <c r="J38" s="72" t="s">
        <v>53</v>
      </c>
      <c r="K38" s="72" t="s">
        <v>53</v>
      </c>
      <c r="L38" s="73" t="s">
        <v>53</v>
      </c>
    </row>
    <row r="39" spans="1:12" x14ac:dyDescent="0.2">
      <c r="A39" s="142" t="s">
        <v>106</v>
      </c>
      <c r="B39" s="84">
        <v>77790</v>
      </c>
      <c r="C39" s="72">
        <v>70614</v>
      </c>
      <c r="D39" s="72">
        <v>29619</v>
      </c>
      <c r="E39" s="72">
        <v>5783</v>
      </c>
      <c r="F39" s="72">
        <v>3977</v>
      </c>
      <c r="G39" s="72">
        <v>20521</v>
      </c>
      <c r="H39" s="72">
        <v>1829</v>
      </c>
      <c r="I39" s="72">
        <v>3128</v>
      </c>
      <c r="J39" s="72">
        <v>4478</v>
      </c>
      <c r="K39" s="72">
        <v>1279</v>
      </c>
      <c r="L39" s="73">
        <v>7176</v>
      </c>
    </row>
    <row r="40" spans="1:12" x14ac:dyDescent="0.2">
      <c r="A40" s="144" t="s">
        <v>307</v>
      </c>
      <c r="B40" s="84">
        <v>41298</v>
      </c>
      <c r="C40" s="72">
        <v>36428</v>
      </c>
      <c r="D40" s="72">
        <v>26708</v>
      </c>
      <c r="E40" s="72">
        <v>1938</v>
      </c>
      <c r="F40" s="72">
        <v>1286</v>
      </c>
      <c r="G40" s="72">
        <v>5325</v>
      </c>
      <c r="H40" s="72">
        <v>235</v>
      </c>
      <c r="I40" s="72">
        <v>371</v>
      </c>
      <c r="J40" s="72">
        <v>436</v>
      </c>
      <c r="K40" s="72">
        <v>129</v>
      </c>
      <c r="L40" s="73">
        <v>4870</v>
      </c>
    </row>
    <row r="41" spans="1:12" x14ac:dyDescent="0.2">
      <c r="A41" s="144" t="s">
        <v>313</v>
      </c>
      <c r="B41" s="84">
        <v>36492</v>
      </c>
      <c r="C41" s="72">
        <v>34186</v>
      </c>
      <c r="D41" s="72">
        <v>2911</v>
      </c>
      <c r="E41" s="72">
        <v>3845</v>
      </c>
      <c r="F41" s="72">
        <v>2691</v>
      </c>
      <c r="G41" s="72">
        <v>15196</v>
      </c>
      <c r="H41" s="72">
        <v>1594</v>
      </c>
      <c r="I41" s="72">
        <v>2757</v>
      </c>
      <c r="J41" s="72">
        <v>4042</v>
      </c>
      <c r="K41" s="72">
        <v>1150</v>
      </c>
      <c r="L41" s="73">
        <v>2306</v>
      </c>
    </row>
    <row r="42" spans="1:12" x14ac:dyDescent="0.2">
      <c r="A42" s="144" t="s">
        <v>314</v>
      </c>
      <c r="B42" s="84">
        <v>4578</v>
      </c>
      <c r="C42" s="72">
        <v>4372</v>
      </c>
      <c r="D42" s="72">
        <v>223</v>
      </c>
      <c r="E42" s="72">
        <v>906</v>
      </c>
      <c r="F42" s="72">
        <v>499</v>
      </c>
      <c r="G42" s="72">
        <v>1451</v>
      </c>
      <c r="H42" s="72">
        <v>233</v>
      </c>
      <c r="I42" s="72">
        <v>479</v>
      </c>
      <c r="J42" s="72">
        <v>494</v>
      </c>
      <c r="K42" s="72">
        <v>87</v>
      </c>
      <c r="L42" s="73">
        <v>206</v>
      </c>
    </row>
    <row r="43" spans="1:12" x14ac:dyDescent="0.2">
      <c r="A43" s="144" t="s">
        <v>315</v>
      </c>
      <c r="B43" s="84">
        <v>2063</v>
      </c>
      <c r="C43" s="72">
        <v>1880</v>
      </c>
      <c r="D43" s="72">
        <v>101</v>
      </c>
      <c r="E43" s="72">
        <v>24</v>
      </c>
      <c r="F43" s="72">
        <v>39</v>
      </c>
      <c r="G43" s="72">
        <v>230</v>
      </c>
      <c r="H43" s="72">
        <v>21</v>
      </c>
      <c r="I43" s="72">
        <v>63</v>
      </c>
      <c r="J43" s="72">
        <v>1017</v>
      </c>
      <c r="K43" s="72">
        <v>385</v>
      </c>
      <c r="L43" s="73">
        <v>183</v>
      </c>
    </row>
    <row r="44" spans="1:12" x14ac:dyDescent="0.2">
      <c r="A44" s="144" t="s">
        <v>316</v>
      </c>
      <c r="B44" s="84">
        <v>39</v>
      </c>
      <c r="C44" s="72">
        <v>38</v>
      </c>
      <c r="D44" s="72">
        <v>2</v>
      </c>
      <c r="E44" s="72">
        <v>3</v>
      </c>
      <c r="F44" s="72">
        <v>1</v>
      </c>
      <c r="G44" s="72">
        <v>15</v>
      </c>
      <c r="H44" s="72">
        <v>4</v>
      </c>
      <c r="I44" s="72">
        <v>10</v>
      </c>
      <c r="J44" s="72">
        <v>2</v>
      </c>
      <c r="K44" s="72">
        <v>1</v>
      </c>
      <c r="L44" s="73">
        <v>1</v>
      </c>
    </row>
    <row r="45" spans="1:12" x14ac:dyDescent="0.2">
      <c r="A45" s="144" t="s">
        <v>317</v>
      </c>
      <c r="B45" s="84">
        <v>181</v>
      </c>
      <c r="C45" s="72">
        <v>159</v>
      </c>
      <c r="D45" s="72">
        <v>9</v>
      </c>
      <c r="E45" s="72">
        <v>6</v>
      </c>
      <c r="F45" s="72">
        <v>9</v>
      </c>
      <c r="G45" s="72">
        <v>45</v>
      </c>
      <c r="H45" s="72">
        <v>10</v>
      </c>
      <c r="I45" s="72">
        <v>12</v>
      </c>
      <c r="J45" s="72">
        <v>59</v>
      </c>
      <c r="K45" s="72">
        <v>9</v>
      </c>
      <c r="L45" s="73">
        <v>22</v>
      </c>
    </row>
    <row r="46" spans="1:12" x14ac:dyDescent="0.2">
      <c r="A46" s="144" t="s">
        <v>318</v>
      </c>
      <c r="B46" s="84">
        <v>21017</v>
      </c>
      <c r="C46" s="72">
        <v>19617</v>
      </c>
      <c r="D46" s="72">
        <v>1773</v>
      </c>
      <c r="E46" s="72">
        <v>1296</v>
      </c>
      <c r="F46" s="72">
        <v>1130</v>
      </c>
      <c r="G46" s="72">
        <v>10329</v>
      </c>
      <c r="H46" s="72">
        <v>865</v>
      </c>
      <c r="I46" s="72">
        <v>1559</v>
      </c>
      <c r="J46" s="72">
        <v>2100</v>
      </c>
      <c r="K46" s="72">
        <v>565</v>
      </c>
      <c r="L46" s="73">
        <v>1400</v>
      </c>
    </row>
    <row r="47" spans="1:12" x14ac:dyDescent="0.2">
      <c r="A47" s="144" t="s">
        <v>319</v>
      </c>
      <c r="B47" s="84">
        <v>2307</v>
      </c>
      <c r="C47" s="72">
        <v>2134</v>
      </c>
      <c r="D47" s="72">
        <v>218</v>
      </c>
      <c r="E47" s="72">
        <v>879</v>
      </c>
      <c r="F47" s="72">
        <v>509</v>
      </c>
      <c r="G47" s="72">
        <v>281</v>
      </c>
      <c r="H47" s="72">
        <v>78</v>
      </c>
      <c r="I47" s="72">
        <v>90</v>
      </c>
      <c r="J47" s="72">
        <v>59</v>
      </c>
      <c r="K47" s="72">
        <v>20</v>
      </c>
      <c r="L47" s="73">
        <v>173</v>
      </c>
    </row>
    <row r="48" spans="1:12" x14ac:dyDescent="0.2">
      <c r="A48" s="144" t="s">
        <v>320</v>
      </c>
      <c r="B48" s="84">
        <v>144</v>
      </c>
      <c r="C48" s="72">
        <v>131</v>
      </c>
      <c r="D48" s="72">
        <v>13</v>
      </c>
      <c r="E48" s="72">
        <v>52</v>
      </c>
      <c r="F48" s="72">
        <v>13</v>
      </c>
      <c r="G48" s="72">
        <v>28</v>
      </c>
      <c r="H48" s="72">
        <v>7</v>
      </c>
      <c r="I48" s="72">
        <v>11</v>
      </c>
      <c r="J48" s="72">
        <v>5</v>
      </c>
      <c r="K48" s="72">
        <v>2</v>
      </c>
      <c r="L48" s="73">
        <v>13</v>
      </c>
    </row>
    <row r="49" spans="1:12" x14ac:dyDescent="0.2">
      <c r="A49" s="144" t="s">
        <v>321</v>
      </c>
      <c r="B49" s="84">
        <v>1066</v>
      </c>
      <c r="C49" s="72">
        <v>1022</v>
      </c>
      <c r="D49" s="72">
        <v>65</v>
      </c>
      <c r="E49" s="72">
        <v>159</v>
      </c>
      <c r="F49" s="72">
        <v>106</v>
      </c>
      <c r="G49" s="72">
        <v>531</v>
      </c>
      <c r="H49" s="72">
        <v>63</v>
      </c>
      <c r="I49" s="72">
        <v>69</v>
      </c>
      <c r="J49" s="72">
        <v>21</v>
      </c>
      <c r="K49" s="72">
        <v>8</v>
      </c>
      <c r="L49" s="73">
        <v>44</v>
      </c>
    </row>
    <row r="50" spans="1:12" x14ac:dyDescent="0.2">
      <c r="A50" s="146" t="s">
        <v>322</v>
      </c>
      <c r="B50" s="85">
        <v>5097</v>
      </c>
      <c r="C50" s="86">
        <v>4833</v>
      </c>
      <c r="D50" s="86">
        <v>507</v>
      </c>
      <c r="E50" s="86">
        <v>520</v>
      </c>
      <c r="F50" s="86">
        <v>385</v>
      </c>
      <c r="G50" s="86">
        <v>2286</v>
      </c>
      <c r="H50" s="86">
        <v>313</v>
      </c>
      <c r="I50" s="86">
        <v>464</v>
      </c>
      <c r="J50" s="86">
        <v>285</v>
      </c>
      <c r="K50" s="86">
        <v>73</v>
      </c>
      <c r="L50" s="87">
        <v>264</v>
      </c>
    </row>
    <row r="51" spans="1:12" s="404" customFormat="1" ht="0.9" customHeight="1" x14ac:dyDescent="0.2">
      <c r="A51" s="407" t="s">
        <v>278</v>
      </c>
      <c r="B51" s="406"/>
      <c r="C51" s="406"/>
      <c r="D51" s="406"/>
      <c r="E51" s="406"/>
      <c r="F51" s="406"/>
      <c r="G51" s="406"/>
      <c r="H51" s="406"/>
      <c r="I51" s="406"/>
      <c r="J51" s="406"/>
      <c r="K51" s="406"/>
      <c r="L51" s="406"/>
    </row>
    <row r="52" spans="1:12" x14ac:dyDescent="0.2">
      <c r="A52" s="38" t="s">
        <v>154</v>
      </c>
    </row>
    <row r="53" spans="1:12" s="38" customFormat="1" x14ac:dyDescent="0.2">
      <c r="A53" s="38" t="s">
        <v>190</v>
      </c>
    </row>
    <row r="54" spans="1:12" s="38" customFormat="1" x14ac:dyDescent="0.2">
      <c r="A54" s="38" t="s">
        <v>191</v>
      </c>
    </row>
    <row r="56" spans="1:12" x14ac:dyDescent="0.2">
      <c r="A56" s="18" t="s">
        <v>47</v>
      </c>
    </row>
  </sheetData>
  <mergeCells count="9">
    <mergeCell ref="L5:L7"/>
    <mergeCell ref="D6:F6"/>
    <mergeCell ref="G6:I6"/>
    <mergeCell ref="A5:A7"/>
    <mergeCell ref="B5:B7"/>
    <mergeCell ref="C5:K5"/>
    <mergeCell ref="C6:C7"/>
    <mergeCell ref="J6:J7"/>
    <mergeCell ref="K6:K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60"/>
  <sheetViews>
    <sheetView zoomScaleNormal="100" zoomScaleSheetLayoutView="100" workbookViewId="0">
      <pane xSplit="1" ySplit="7" topLeftCell="I8" activePane="bottomRight" state="frozen"/>
      <selection pane="topRight" activeCell="B1" sqref="B1"/>
      <selection pane="bottomLeft" activeCell="A7" sqref="A7"/>
      <selection pane="bottomRight" activeCell="Q16" sqref="Q16"/>
    </sheetView>
  </sheetViews>
  <sheetFormatPr defaultColWidth="9.109375" defaultRowHeight="11.4" x14ac:dyDescent="0.2"/>
  <cols>
    <col min="1" max="1" width="53.5546875" style="18" customWidth="1"/>
    <col min="2" max="3" width="10.6640625" style="18" customWidth="1"/>
    <col min="4" max="4" width="11" style="18" customWidth="1"/>
    <col min="5" max="12" width="10.6640625" style="18" customWidth="1"/>
    <col min="13" max="13" width="22.6640625" style="18" customWidth="1"/>
    <col min="14" max="19" width="7.5546875" style="18" customWidth="1"/>
    <col min="20" max="16384" width="9.109375" style="18"/>
  </cols>
  <sheetData>
    <row r="1" spans="1:16" s="404" customFormat="1" ht="0.9" customHeight="1" x14ac:dyDescent="0.2">
      <c r="A1" s="404" t="s">
        <v>826</v>
      </c>
    </row>
    <row r="2" spans="1:16" x14ac:dyDescent="0.2">
      <c r="A2" s="18" t="s">
        <v>227</v>
      </c>
    </row>
    <row r="3" spans="1:16" x14ac:dyDescent="0.2">
      <c r="A3" s="18" t="s">
        <v>829</v>
      </c>
    </row>
    <row r="5" spans="1:16" ht="24.75" customHeight="1" x14ac:dyDescent="0.2">
      <c r="A5" s="457" t="s">
        <v>156</v>
      </c>
      <c r="B5" s="460" t="s">
        <v>0</v>
      </c>
      <c r="C5" s="463" t="s">
        <v>4</v>
      </c>
      <c r="D5" s="463"/>
      <c r="E5" s="463"/>
      <c r="F5" s="463"/>
      <c r="G5" s="463"/>
      <c r="H5" s="463"/>
      <c r="I5" s="463"/>
      <c r="J5" s="463"/>
      <c r="K5" s="464"/>
      <c r="L5" s="454" t="s">
        <v>5</v>
      </c>
    </row>
    <row r="6" spans="1:16" ht="30" customHeight="1" x14ac:dyDescent="0.3">
      <c r="A6" s="458"/>
      <c r="B6" s="461"/>
      <c r="C6" s="460" t="s">
        <v>0</v>
      </c>
      <c r="D6" s="466" t="s">
        <v>141</v>
      </c>
      <c r="E6" s="467"/>
      <c r="F6" s="468"/>
      <c r="G6" s="469" t="s">
        <v>135</v>
      </c>
      <c r="H6" s="463"/>
      <c r="I6" s="464"/>
      <c r="J6" s="454" t="s">
        <v>3</v>
      </c>
      <c r="K6" s="454" t="s">
        <v>98</v>
      </c>
      <c r="L6" s="455"/>
    </row>
    <row r="7" spans="1:16" ht="65.25" customHeight="1" x14ac:dyDescent="0.2">
      <c r="A7" s="459"/>
      <c r="B7" s="462"/>
      <c r="C7" s="465"/>
      <c r="D7" s="6" t="s">
        <v>164</v>
      </c>
      <c r="E7" s="35" t="s">
        <v>45</v>
      </c>
      <c r="F7" s="6" t="s">
        <v>165</v>
      </c>
      <c r="G7" s="33" t="s">
        <v>1</v>
      </c>
      <c r="H7" s="33" t="s">
        <v>153</v>
      </c>
      <c r="I7" s="32" t="s">
        <v>2</v>
      </c>
      <c r="J7" s="465"/>
      <c r="K7" s="465"/>
      <c r="L7" s="456"/>
    </row>
    <row r="8" spans="1:16" ht="12" x14ac:dyDescent="0.25">
      <c r="A8" s="147" t="s">
        <v>8</v>
      </c>
      <c r="B8" s="62" t="s">
        <v>53</v>
      </c>
      <c r="C8" s="63" t="s">
        <v>53</v>
      </c>
      <c r="D8" s="63" t="s">
        <v>53</v>
      </c>
      <c r="E8" s="63" t="s">
        <v>53</v>
      </c>
      <c r="F8" s="63" t="s">
        <v>53</v>
      </c>
      <c r="G8" s="63" t="s">
        <v>53</v>
      </c>
      <c r="H8" s="63" t="s">
        <v>53</v>
      </c>
      <c r="I8" s="63" t="s">
        <v>53</v>
      </c>
      <c r="J8" s="63" t="s">
        <v>53</v>
      </c>
      <c r="K8" s="63" t="s">
        <v>53</v>
      </c>
      <c r="L8" s="64" t="s">
        <v>53</v>
      </c>
      <c r="N8" s="425" t="s">
        <v>0</v>
      </c>
      <c r="O8" s="425" t="s">
        <v>843</v>
      </c>
      <c r="P8" s="425" t="s">
        <v>844</v>
      </c>
    </row>
    <row r="9" spans="1:16" x14ac:dyDescent="0.2">
      <c r="A9" s="148" t="s">
        <v>7</v>
      </c>
      <c r="B9" s="84">
        <v>159358</v>
      </c>
      <c r="C9" s="72">
        <v>144429</v>
      </c>
      <c r="D9" s="72">
        <v>59381</v>
      </c>
      <c r="E9" s="72">
        <v>11230</v>
      </c>
      <c r="F9" s="72">
        <v>7971</v>
      </c>
      <c r="G9" s="72">
        <v>41944</v>
      </c>
      <c r="H9" s="72">
        <v>3437</v>
      </c>
      <c r="I9" s="72">
        <v>6000</v>
      </c>
      <c r="J9" s="72">
        <v>11321</v>
      </c>
      <c r="K9" s="72">
        <v>3145</v>
      </c>
      <c r="L9" s="73">
        <v>14929</v>
      </c>
      <c r="M9" s="397" t="s">
        <v>7</v>
      </c>
      <c r="N9" s="423">
        <f>E9+F9</f>
        <v>19201</v>
      </c>
      <c r="O9" s="423">
        <f>N9-P9</f>
        <v>9441</v>
      </c>
      <c r="P9" s="423">
        <f>E19+F19</f>
        <v>9760</v>
      </c>
    </row>
    <row r="10" spans="1:16" x14ac:dyDescent="0.2">
      <c r="A10" s="150" t="s">
        <v>323</v>
      </c>
      <c r="B10" s="84">
        <v>129915</v>
      </c>
      <c r="C10" s="72">
        <v>115954</v>
      </c>
      <c r="D10" s="72">
        <v>59279</v>
      </c>
      <c r="E10" s="72">
        <v>4807</v>
      </c>
      <c r="F10" s="72">
        <v>3998</v>
      </c>
      <c r="G10" s="72">
        <v>29110</v>
      </c>
      <c r="H10" s="72">
        <v>1961</v>
      </c>
      <c r="I10" s="72">
        <v>2905</v>
      </c>
      <c r="J10" s="72">
        <v>10970</v>
      </c>
      <c r="K10" s="72">
        <v>2924</v>
      </c>
      <c r="L10" s="73">
        <v>13961</v>
      </c>
      <c r="M10" s="400" t="s">
        <v>323</v>
      </c>
      <c r="N10" s="423">
        <f t="shared" ref="N10" si="0">E10+F10</f>
        <v>8805</v>
      </c>
      <c r="O10" s="423">
        <f t="shared" ref="O10" si="1">N10-P10</f>
        <v>4455</v>
      </c>
      <c r="P10" s="423">
        <f t="shared" ref="P10" si="2">E20+F20</f>
        <v>4350</v>
      </c>
    </row>
    <row r="11" spans="1:16" x14ac:dyDescent="0.2">
      <c r="A11" s="150" t="s">
        <v>324</v>
      </c>
      <c r="B11" s="84">
        <v>83942</v>
      </c>
      <c r="C11" s="72">
        <v>73906</v>
      </c>
      <c r="D11" s="72">
        <v>53712</v>
      </c>
      <c r="E11" s="72">
        <v>3931</v>
      </c>
      <c r="F11" s="72">
        <v>2661</v>
      </c>
      <c r="G11" s="72">
        <v>11059</v>
      </c>
      <c r="H11" s="72">
        <v>553</v>
      </c>
      <c r="I11" s="72">
        <v>755</v>
      </c>
      <c r="J11" s="72">
        <v>945</v>
      </c>
      <c r="K11" s="72">
        <v>290</v>
      </c>
      <c r="L11" s="73">
        <v>10036</v>
      </c>
      <c r="N11" s="424">
        <f>N10*100/N9</f>
        <v>45.856986615280455</v>
      </c>
      <c r="O11" s="424">
        <f t="shared" ref="O11:P11" si="3">O10*100/O9</f>
        <v>47.187797902764537</v>
      </c>
      <c r="P11" s="424">
        <f t="shared" si="3"/>
        <v>44.569672131147541</v>
      </c>
    </row>
    <row r="12" spans="1:16" x14ac:dyDescent="0.2">
      <c r="A12" s="150" t="s">
        <v>325</v>
      </c>
      <c r="B12" s="84">
        <v>22263</v>
      </c>
      <c r="C12" s="72">
        <v>19492</v>
      </c>
      <c r="D12" s="72">
        <v>5154</v>
      </c>
      <c r="E12" s="72">
        <v>275</v>
      </c>
      <c r="F12" s="72">
        <v>720</v>
      </c>
      <c r="G12" s="72">
        <v>1212</v>
      </c>
      <c r="H12" s="72">
        <v>144</v>
      </c>
      <c r="I12" s="72">
        <v>359</v>
      </c>
      <c r="J12" s="72">
        <v>9346</v>
      </c>
      <c r="K12" s="72">
        <v>2282</v>
      </c>
      <c r="L12" s="73">
        <v>2771</v>
      </c>
      <c r="M12" s="400" t="s">
        <v>324</v>
      </c>
      <c r="N12" s="423">
        <f t="shared" ref="N12:N18" si="4">E11+F11</f>
        <v>6592</v>
      </c>
      <c r="O12" s="423">
        <f t="shared" ref="O12:O18" si="5">N12-P12</f>
        <v>3368</v>
      </c>
      <c r="P12" s="423">
        <f t="shared" ref="P12:P18" si="6">E21+F21</f>
        <v>3224</v>
      </c>
    </row>
    <row r="13" spans="1:16" x14ac:dyDescent="0.2">
      <c r="A13" s="150" t="s">
        <v>326</v>
      </c>
      <c r="B13" s="84">
        <v>3091</v>
      </c>
      <c r="C13" s="72">
        <v>2542</v>
      </c>
      <c r="D13" s="72">
        <v>298</v>
      </c>
      <c r="E13" s="72">
        <v>109</v>
      </c>
      <c r="F13" s="72">
        <v>114</v>
      </c>
      <c r="G13" s="72">
        <v>1211</v>
      </c>
      <c r="H13" s="72">
        <v>72</v>
      </c>
      <c r="I13" s="72">
        <v>188</v>
      </c>
      <c r="J13" s="72">
        <v>435</v>
      </c>
      <c r="K13" s="72">
        <v>115</v>
      </c>
      <c r="L13" s="73">
        <v>549</v>
      </c>
      <c r="M13" s="400" t="s">
        <v>325</v>
      </c>
      <c r="N13" s="423">
        <f t="shared" si="4"/>
        <v>995</v>
      </c>
      <c r="O13" s="423">
        <f t="shared" si="5"/>
        <v>509</v>
      </c>
      <c r="P13" s="423">
        <f t="shared" si="6"/>
        <v>486</v>
      </c>
    </row>
    <row r="14" spans="1:16" x14ac:dyDescent="0.2">
      <c r="A14" s="150" t="s">
        <v>327</v>
      </c>
      <c r="B14" s="84">
        <v>20619</v>
      </c>
      <c r="C14" s="72">
        <v>20014</v>
      </c>
      <c r="D14" s="72">
        <v>115</v>
      </c>
      <c r="E14" s="72">
        <v>492</v>
      </c>
      <c r="F14" s="72">
        <v>503</v>
      </c>
      <c r="G14" s="72">
        <v>15628</v>
      </c>
      <c r="H14" s="72">
        <v>1192</v>
      </c>
      <c r="I14" s="72">
        <v>1603</v>
      </c>
      <c r="J14" s="72">
        <v>244</v>
      </c>
      <c r="K14" s="72">
        <v>237</v>
      </c>
      <c r="L14" s="73">
        <v>605</v>
      </c>
      <c r="M14" s="400" t="s">
        <v>326</v>
      </c>
      <c r="N14" s="423">
        <f t="shared" si="4"/>
        <v>223</v>
      </c>
      <c r="O14" s="423">
        <f t="shared" si="5"/>
        <v>102</v>
      </c>
      <c r="P14" s="423">
        <f t="shared" si="6"/>
        <v>121</v>
      </c>
    </row>
    <row r="15" spans="1:16" x14ac:dyDescent="0.2">
      <c r="A15" s="150" t="s">
        <v>328</v>
      </c>
      <c r="B15" s="84">
        <v>29443</v>
      </c>
      <c r="C15" s="72">
        <v>28475</v>
      </c>
      <c r="D15" s="72">
        <v>102</v>
      </c>
      <c r="E15" s="72">
        <v>6423</v>
      </c>
      <c r="F15" s="72">
        <v>3973</v>
      </c>
      <c r="G15" s="72">
        <v>12834</v>
      </c>
      <c r="H15" s="72">
        <v>1476</v>
      </c>
      <c r="I15" s="72">
        <v>3095</v>
      </c>
      <c r="J15" s="72">
        <v>351</v>
      </c>
      <c r="K15" s="72">
        <v>221</v>
      </c>
      <c r="L15" s="73">
        <v>968</v>
      </c>
      <c r="M15" s="400" t="s">
        <v>327</v>
      </c>
      <c r="N15" s="423">
        <f t="shared" si="4"/>
        <v>995</v>
      </c>
      <c r="O15" s="423">
        <f t="shared" si="5"/>
        <v>476</v>
      </c>
      <c r="P15" s="423">
        <f t="shared" si="6"/>
        <v>519</v>
      </c>
    </row>
    <row r="16" spans="1:16" x14ac:dyDescent="0.2">
      <c r="A16" s="150" t="s">
        <v>842</v>
      </c>
      <c r="B16" s="84">
        <v>22396</v>
      </c>
      <c r="C16" s="72">
        <v>21670</v>
      </c>
      <c r="D16" s="72">
        <v>78</v>
      </c>
      <c r="E16" s="72">
        <v>4470</v>
      </c>
      <c r="F16" s="72">
        <v>3012</v>
      </c>
      <c r="G16" s="72">
        <v>10488</v>
      </c>
      <c r="H16" s="72">
        <v>1114</v>
      </c>
      <c r="I16" s="72">
        <v>2077</v>
      </c>
      <c r="J16" s="72">
        <v>258</v>
      </c>
      <c r="K16" s="72">
        <v>173</v>
      </c>
      <c r="L16" s="73">
        <v>726</v>
      </c>
      <c r="M16" s="400" t="s">
        <v>328</v>
      </c>
      <c r="N16" s="423">
        <f t="shared" si="4"/>
        <v>10396</v>
      </c>
      <c r="O16" s="423">
        <f t="shared" si="5"/>
        <v>4986</v>
      </c>
      <c r="P16" s="423">
        <f t="shared" si="6"/>
        <v>5410</v>
      </c>
    </row>
    <row r="17" spans="1:27" x14ac:dyDescent="0.2">
      <c r="A17" s="150" t="s">
        <v>329</v>
      </c>
      <c r="B17" s="84">
        <v>7047</v>
      </c>
      <c r="C17" s="72">
        <v>6805</v>
      </c>
      <c r="D17" s="72">
        <v>24</v>
      </c>
      <c r="E17" s="72">
        <v>1953</v>
      </c>
      <c r="F17" s="72">
        <v>961</v>
      </c>
      <c r="G17" s="72">
        <v>2346</v>
      </c>
      <c r="H17" s="72">
        <v>362</v>
      </c>
      <c r="I17" s="72">
        <v>1018</v>
      </c>
      <c r="J17" s="72">
        <v>93</v>
      </c>
      <c r="K17" s="72">
        <v>48</v>
      </c>
      <c r="L17" s="73">
        <v>242</v>
      </c>
      <c r="M17" s="400" t="s">
        <v>842</v>
      </c>
      <c r="N17" s="423">
        <f t="shared" si="4"/>
        <v>7482</v>
      </c>
      <c r="O17" s="423">
        <f t="shared" si="5"/>
        <v>3568</v>
      </c>
      <c r="P17" s="423">
        <f t="shared" si="6"/>
        <v>3914</v>
      </c>
    </row>
    <row r="18" spans="1:27" x14ac:dyDescent="0.2">
      <c r="A18" s="148"/>
      <c r="B18" s="84" t="s">
        <v>53</v>
      </c>
      <c r="C18" s="72" t="s">
        <v>53</v>
      </c>
      <c r="D18" s="72" t="s">
        <v>53</v>
      </c>
      <c r="E18" s="72" t="s">
        <v>53</v>
      </c>
      <c r="F18" s="72" t="s">
        <v>53</v>
      </c>
      <c r="G18" s="72" t="s">
        <v>53</v>
      </c>
      <c r="H18" s="72" t="s">
        <v>53</v>
      </c>
      <c r="I18" s="72" t="s">
        <v>53</v>
      </c>
      <c r="J18" s="72" t="s">
        <v>53</v>
      </c>
      <c r="K18" s="72" t="s">
        <v>53</v>
      </c>
      <c r="L18" s="73" t="s">
        <v>53</v>
      </c>
      <c r="M18" s="400" t="s">
        <v>329</v>
      </c>
      <c r="N18" s="423">
        <f t="shared" si="4"/>
        <v>2914</v>
      </c>
      <c r="O18" s="423">
        <f t="shared" si="5"/>
        <v>1418</v>
      </c>
      <c r="P18" s="423">
        <f t="shared" si="6"/>
        <v>1496</v>
      </c>
    </row>
    <row r="19" spans="1:27" x14ac:dyDescent="0.2">
      <c r="A19" s="148" t="s">
        <v>106</v>
      </c>
      <c r="B19" s="84">
        <v>77790</v>
      </c>
      <c r="C19" s="72">
        <v>70614</v>
      </c>
      <c r="D19" s="72">
        <v>29619</v>
      </c>
      <c r="E19" s="72">
        <v>5783</v>
      </c>
      <c r="F19" s="72">
        <v>3977</v>
      </c>
      <c r="G19" s="72">
        <v>20521</v>
      </c>
      <c r="H19" s="72">
        <v>1829</v>
      </c>
      <c r="I19" s="72">
        <v>3128</v>
      </c>
      <c r="J19" s="72">
        <v>4478</v>
      </c>
      <c r="K19" s="72">
        <v>1279</v>
      </c>
      <c r="L19" s="73">
        <v>7176</v>
      </c>
    </row>
    <row r="20" spans="1:27" x14ac:dyDescent="0.2">
      <c r="A20" s="150" t="s">
        <v>323</v>
      </c>
      <c r="B20" s="84">
        <v>63231</v>
      </c>
      <c r="C20" s="72">
        <v>56525</v>
      </c>
      <c r="D20" s="72">
        <v>29573</v>
      </c>
      <c r="E20" s="72">
        <v>2390</v>
      </c>
      <c r="F20" s="72">
        <v>1960</v>
      </c>
      <c r="G20" s="72">
        <v>14619</v>
      </c>
      <c r="H20" s="72">
        <v>1006</v>
      </c>
      <c r="I20" s="72">
        <v>1514</v>
      </c>
      <c r="J20" s="72">
        <v>4291</v>
      </c>
      <c r="K20" s="72">
        <v>1172</v>
      </c>
      <c r="L20" s="73">
        <v>6706</v>
      </c>
    </row>
    <row r="21" spans="1:27" x14ac:dyDescent="0.2">
      <c r="A21" s="150" t="s">
        <v>324</v>
      </c>
      <c r="B21" s="84">
        <v>41298</v>
      </c>
      <c r="C21" s="72">
        <v>36428</v>
      </c>
      <c r="D21" s="72">
        <v>26708</v>
      </c>
      <c r="E21" s="72">
        <v>1938</v>
      </c>
      <c r="F21" s="72">
        <v>1286</v>
      </c>
      <c r="G21" s="72">
        <v>5325</v>
      </c>
      <c r="H21" s="72">
        <v>235</v>
      </c>
      <c r="I21" s="72">
        <v>371</v>
      </c>
      <c r="J21" s="72">
        <v>436</v>
      </c>
      <c r="K21" s="72">
        <v>129</v>
      </c>
      <c r="L21" s="73">
        <v>4870</v>
      </c>
    </row>
    <row r="22" spans="1:27" x14ac:dyDescent="0.2">
      <c r="A22" s="150" t="s">
        <v>325</v>
      </c>
      <c r="B22" s="84">
        <v>9601</v>
      </c>
      <c r="C22" s="72">
        <v>8323</v>
      </c>
      <c r="D22" s="72">
        <v>2636</v>
      </c>
      <c r="E22" s="72">
        <v>134</v>
      </c>
      <c r="F22" s="72">
        <v>352</v>
      </c>
      <c r="G22" s="72">
        <v>546</v>
      </c>
      <c r="H22" s="72">
        <v>70</v>
      </c>
      <c r="I22" s="72">
        <v>150</v>
      </c>
      <c r="J22" s="72">
        <v>3547</v>
      </c>
      <c r="K22" s="72">
        <v>888</v>
      </c>
      <c r="L22" s="73">
        <v>1278</v>
      </c>
    </row>
    <row r="23" spans="1:27" x14ac:dyDescent="0.2">
      <c r="A23" s="150" t="s">
        <v>326</v>
      </c>
      <c r="B23" s="84">
        <v>1474</v>
      </c>
      <c r="C23" s="72">
        <v>1213</v>
      </c>
      <c r="D23" s="72">
        <v>165</v>
      </c>
      <c r="E23" s="72">
        <v>58</v>
      </c>
      <c r="F23" s="72">
        <v>63</v>
      </c>
      <c r="G23" s="72">
        <v>577</v>
      </c>
      <c r="H23" s="72">
        <v>34</v>
      </c>
      <c r="I23" s="72">
        <v>88</v>
      </c>
      <c r="J23" s="72">
        <v>183</v>
      </c>
      <c r="K23" s="72">
        <v>45</v>
      </c>
      <c r="L23" s="73">
        <v>261</v>
      </c>
    </row>
    <row r="24" spans="1:27" x14ac:dyDescent="0.2">
      <c r="A24" s="150" t="s">
        <v>327</v>
      </c>
      <c r="B24" s="84">
        <v>10858</v>
      </c>
      <c r="C24" s="72">
        <v>10561</v>
      </c>
      <c r="D24" s="72">
        <v>64</v>
      </c>
      <c r="E24" s="72">
        <v>260</v>
      </c>
      <c r="F24" s="72">
        <v>259</v>
      </c>
      <c r="G24" s="72">
        <v>8171</v>
      </c>
      <c r="H24" s="72">
        <v>667</v>
      </c>
      <c r="I24" s="72">
        <v>905</v>
      </c>
      <c r="J24" s="72">
        <v>125</v>
      </c>
      <c r="K24" s="72">
        <v>110</v>
      </c>
      <c r="L24" s="73">
        <v>297</v>
      </c>
    </row>
    <row r="25" spans="1:27" x14ac:dyDescent="0.2">
      <c r="A25" s="150" t="s">
        <v>328</v>
      </c>
      <c r="B25" s="84">
        <v>14559</v>
      </c>
      <c r="C25" s="72">
        <v>14089</v>
      </c>
      <c r="D25" s="72">
        <v>46</v>
      </c>
      <c r="E25" s="72">
        <v>3393</v>
      </c>
      <c r="F25" s="72">
        <v>2017</v>
      </c>
      <c r="G25" s="72">
        <v>5902</v>
      </c>
      <c r="H25" s="72">
        <v>823</v>
      </c>
      <c r="I25" s="72">
        <v>1614</v>
      </c>
      <c r="J25" s="72">
        <v>187</v>
      </c>
      <c r="K25" s="72">
        <v>107</v>
      </c>
      <c r="L25" s="73">
        <v>470</v>
      </c>
    </row>
    <row r="26" spans="1:27" x14ac:dyDescent="0.2">
      <c r="A26" s="150" t="s">
        <v>842</v>
      </c>
      <c r="B26" s="84">
        <v>11879</v>
      </c>
      <c r="C26" s="72">
        <v>11538</v>
      </c>
      <c r="D26" s="72">
        <v>41</v>
      </c>
      <c r="E26" s="72">
        <v>2370</v>
      </c>
      <c r="F26" s="72">
        <v>1544</v>
      </c>
      <c r="G26" s="72">
        <v>5430</v>
      </c>
      <c r="H26" s="72">
        <v>640</v>
      </c>
      <c r="I26" s="72">
        <v>1293</v>
      </c>
      <c r="J26" s="72">
        <v>132</v>
      </c>
      <c r="K26" s="72">
        <v>88</v>
      </c>
      <c r="L26" s="73">
        <v>341</v>
      </c>
    </row>
    <row r="27" spans="1:27" x14ac:dyDescent="0.2">
      <c r="A27" s="150" t="s">
        <v>329</v>
      </c>
      <c r="B27" s="84">
        <v>2680</v>
      </c>
      <c r="C27" s="72">
        <v>2551</v>
      </c>
      <c r="D27" s="72">
        <v>5</v>
      </c>
      <c r="E27" s="72">
        <v>1023</v>
      </c>
      <c r="F27" s="72">
        <v>473</v>
      </c>
      <c r="G27" s="72">
        <v>472</v>
      </c>
      <c r="H27" s="72">
        <v>183</v>
      </c>
      <c r="I27" s="72">
        <v>321</v>
      </c>
      <c r="J27" s="72">
        <v>55</v>
      </c>
      <c r="K27" s="72">
        <v>19</v>
      </c>
      <c r="L27" s="72">
        <v>129</v>
      </c>
      <c r="M27" s="217" t="s">
        <v>849</v>
      </c>
      <c r="U27" s="399"/>
      <c r="V27" s="399"/>
      <c r="W27" s="399"/>
      <c r="X27" s="399"/>
      <c r="Y27" s="399"/>
      <c r="Z27" s="399"/>
      <c r="AA27" s="399"/>
    </row>
    <row r="28" spans="1:27" x14ac:dyDescent="0.2">
      <c r="A28" s="148"/>
      <c r="B28" s="84" t="s">
        <v>53</v>
      </c>
      <c r="C28" s="72" t="s">
        <v>53</v>
      </c>
      <c r="D28" s="72" t="s">
        <v>53</v>
      </c>
      <c r="E28" s="72" t="s">
        <v>53</v>
      </c>
      <c r="F28" s="72" t="s">
        <v>53</v>
      </c>
      <c r="G28" s="72" t="s">
        <v>53</v>
      </c>
      <c r="H28" s="72" t="s">
        <v>53</v>
      </c>
      <c r="I28" s="72" t="s">
        <v>53</v>
      </c>
      <c r="J28" s="72" t="s">
        <v>53</v>
      </c>
      <c r="K28" s="72" t="s">
        <v>53</v>
      </c>
      <c r="L28" s="72" t="s">
        <v>53</v>
      </c>
      <c r="M28" s="5" t="s">
        <v>851</v>
      </c>
      <c r="N28" s="471" t="s">
        <v>847</v>
      </c>
      <c r="O28" s="471"/>
      <c r="P28" s="471"/>
      <c r="Q28" s="471" t="s">
        <v>848</v>
      </c>
      <c r="R28" s="471"/>
      <c r="S28" s="469"/>
      <c r="U28" s="5"/>
      <c r="V28" s="471"/>
      <c r="W28" s="471"/>
      <c r="X28" s="471"/>
      <c r="Y28" s="471"/>
      <c r="Z28" s="471"/>
      <c r="AA28" s="469"/>
    </row>
    <row r="29" spans="1:27" ht="12" x14ac:dyDescent="0.25">
      <c r="A29" s="149" t="s">
        <v>140</v>
      </c>
      <c r="B29" s="84" t="s">
        <v>53</v>
      </c>
      <c r="C29" s="72" t="s">
        <v>53</v>
      </c>
      <c r="D29" s="72" t="s">
        <v>53</v>
      </c>
      <c r="E29" s="72" t="s">
        <v>53</v>
      </c>
      <c r="F29" s="72" t="s">
        <v>53</v>
      </c>
      <c r="G29" s="72" t="s">
        <v>53</v>
      </c>
      <c r="H29" s="72" t="s">
        <v>53</v>
      </c>
      <c r="I29" s="72" t="s">
        <v>53</v>
      </c>
      <c r="J29" s="72" t="s">
        <v>53</v>
      </c>
      <c r="K29" s="72" t="s">
        <v>53</v>
      </c>
      <c r="L29" s="72" t="s">
        <v>53</v>
      </c>
      <c r="M29" s="430" t="s">
        <v>852</v>
      </c>
      <c r="N29" s="422" t="s">
        <v>0</v>
      </c>
      <c r="O29" s="422" t="s">
        <v>843</v>
      </c>
      <c r="P29" s="422" t="s">
        <v>844</v>
      </c>
      <c r="Q29" s="422" t="s">
        <v>0</v>
      </c>
      <c r="R29" s="422" t="s">
        <v>843</v>
      </c>
      <c r="S29" s="429" t="s">
        <v>844</v>
      </c>
      <c r="U29" s="430"/>
      <c r="V29" s="422"/>
      <c r="W29" s="422"/>
      <c r="X29" s="422"/>
      <c r="Y29" s="422"/>
      <c r="Z29" s="422"/>
      <c r="AA29" s="429"/>
    </row>
    <row r="30" spans="1:27" x14ac:dyDescent="0.2">
      <c r="A30" s="148" t="s">
        <v>7</v>
      </c>
      <c r="B30" s="84">
        <v>159358</v>
      </c>
      <c r="C30" s="72">
        <v>144429</v>
      </c>
      <c r="D30" s="72">
        <v>59381</v>
      </c>
      <c r="E30" s="72">
        <v>11230</v>
      </c>
      <c r="F30" s="72">
        <v>7971</v>
      </c>
      <c r="G30" s="72">
        <v>41944</v>
      </c>
      <c r="H30" s="72">
        <v>3437</v>
      </c>
      <c r="I30" s="72">
        <v>6000</v>
      </c>
      <c r="J30" s="72">
        <v>11321</v>
      </c>
      <c r="K30" s="72">
        <v>3145</v>
      </c>
      <c r="L30" s="72">
        <v>14929</v>
      </c>
      <c r="M30" s="3" t="s">
        <v>846</v>
      </c>
      <c r="N30" s="63">
        <f>E30+F30</f>
        <v>19201</v>
      </c>
      <c r="O30" s="423">
        <f>N30-P30</f>
        <v>9441</v>
      </c>
      <c r="P30" s="423">
        <f>E44+F44</f>
        <v>9760</v>
      </c>
      <c r="Q30" s="424">
        <f>N30*100/N$30</f>
        <v>100</v>
      </c>
      <c r="R30" s="424">
        <f t="shared" ref="R30:S30" si="7">O30*100/O$30</f>
        <v>100</v>
      </c>
      <c r="S30" s="424">
        <f t="shared" si="7"/>
        <v>100</v>
      </c>
      <c r="U30" s="397"/>
      <c r="V30" s="423"/>
      <c r="W30" s="423"/>
      <c r="X30" s="423"/>
      <c r="Y30" s="424"/>
      <c r="Z30" s="424"/>
      <c r="AA30" s="424"/>
    </row>
    <row r="31" spans="1:27" x14ac:dyDescent="0.2">
      <c r="A31" s="150" t="s">
        <v>307</v>
      </c>
      <c r="B31" s="84">
        <v>83942</v>
      </c>
      <c r="C31" s="72">
        <v>73906</v>
      </c>
      <c r="D31" s="72">
        <v>53712</v>
      </c>
      <c r="E31" s="72">
        <v>3931</v>
      </c>
      <c r="F31" s="72">
        <v>2661</v>
      </c>
      <c r="G31" s="72">
        <v>11059</v>
      </c>
      <c r="H31" s="72">
        <v>553</v>
      </c>
      <c r="I31" s="72">
        <v>755</v>
      </c>
      <c r="J31" s="72">
        <v>945</v>
      </c>
      <c r="K31" s="72">
        <v>290</v>
      </c>
      <c r="L31" s="72">
        <v>10036</v>
      </c>
      <c r="M31" s="229" t="s">
        <v>853</v>
      </c>
      <c r="N31" s="72">
        <f t="shared" ref="N31" si="8">E31+F31</f>
        <v>6592</v>
      </c>
      <c r="O31" s="423">
        <f t="shared" ref="O31" si="9">N31-P31</f>
        <v>3368</v>
      </c>
      <c r="P31" s="423">
        <f t="shared" ref="P31" si="10">E45+F45</f>
        <v>3224</v>
      </c>
      <c r="Q31" s="424">
        <f t="shared" ref="Q31:Q32" si="11">N31*100/N$30</f>
        <v>34.331545232019167</v>
      </c>
      <c r="R31" s="424">
        <f t="shared" ref="R31:R32" si="12">O31*100/O$30</f>
        <v>35.674187056455885</v>
      </c>
      <c r="S31" s="424">
        <f t="shared" ref="S31:S32" si="13">P31*100/P$30</f>
        <v>33.032786885245905</v>
      </c>
      <c r="U31" s="426"/>
      <c r="V31" s="423"/>
      <c r="W31" s="423"/>
      <c r="X31" s="423"/>
      <c r="Y31" s="424"/>
      <c r="Z31" s="424"/>
      <c r="AA31" s="424"/>
    </row>
    <row r="32" spans="1:27" x14ac:dyDescent="0.2">
      <c r="A32" s="150" t="s">
        <v>313</v>
      </c>
      <c r="B32" s="84">
        <v>75416</v>
      </c>
      <c r="C32" s="72">
        <v>70523</v>
      </c>
      <c r="D32" s="72">
        <v>5669</v>
      </c>
      <c r="E32" s="72">
        <v>7299</v>
      </c>
      <c r="F32" s="72">
        <v>5310</v>
      </c>
      <c r="G32" s="72">
        <v>30885</v>
      </c>
      <c r="H32" s="72">
        <v>2884</v>
      </c>
      <c r="I32" s="72">
        <v>5245</v>
      </c>
      <c r="J32" s="72">
        <v>10376</v>
      </c>
      <c r="K32" s="72">
        <v>2855</v>
      </c>
      <c r="L32" s="72">
        <v>4893</v>
      </c>
      <c r="M32" s="229" t="s">
        <v>854</v>
      </c>
      <c r="N32" s="72">
        <f>E32+F32</f>
        <v>12609</v>
      </c>
      <c r="O32" s="423">
        <f>N32-P32</f>
        <v>6073</v>
      </c>
      <c r="P32" s="423">
        <f>E46+F46</f>
        <v>6536</v>
      </c>
      <c r="Q32" s="424">
        <f t="shared" si="11"/>
        <v>65.668454767980833</v>
      </c>
      <c r="R32" s="424">
        <f t="shared" si="12"/>
        <v>64.325812943544122</v>
      </c>
      <c r="S32" s="424">
        <f t="shared" si="13"/>
        <v>66.967213114754102</v>
      </c>
      <c r="U32" s="426"/>
      <c r="V32" s="423"/>
      <c r="W32" s="423"/>
      <c r="X32" s="423"/>
      <c r="Y32" s="424"/>
      <c r="Z32" s="424"/>
      <c r="AA32" s="424"/>
    </row>
    <row r="33" spans="1:27" x14ac:dyDescent="0.2">
      <c r="A33" s="150" t="s">
        <v>330</v>
      </c>
      <c r="B33" s="84">
        <v>25354</v>
      </c>
      <c r="C33" s="72">
        <v>22034</v>
      </c>
      <c r="D33" s="72">
        <v>5452</v>
      </c>
      <c r="E33" s="72">
        <v>384</v>
      </c>
      <c r="F33" s="72">
        <v>834</v>
      </c>
      <c r="G33" s="72">
        <v>2423</v>
      </c>
      <c r="H33" s="72">
        <v>216</v>
      </c>
      <c r="I33" s="72">
        <v>547</v>
      </c>
      <c r="J33" s="72">
        <v>9781</v>
      </c>
      <c r="K33" s="72">
        <v>2397</v>
      </c>
      <c r="L33" s="72">
        <v>3320</v>
      </c>
      <c r="M33" s="217"/>
      <c r="N33" s="24" t="s">
        <v>845</v>
      </c>
      <c r="O33" s="425" t="s">
        <v>845</v>
      </c>
      <c r="P33" s="425" t="s">
        <v>845</v>
      </c>
      <c r="Q33" s="424">
        <f>SUM(Q34:Q37)</f>
        <v>100</v>
      </c>
      <c r="R33" s="424">
        <f t="shared" ref="R33:S33" si="14">SUM(R34:R37)</f>
        <v>100</v>
      </c>
      <c r="S33" s="424">
        <f t="shared" si="14"/>
        <v>100</v>
      </c>
      <c r="U33" s="399"/>
      <c r="V33" s="425"/>
      <c r="W33" s="425"/>
      <c r="X33" s="425"/>
      <c r="Y33" s="424"/>
      <c r="Z33" s="424"/>
      <c r="AA33" s="424"/>
    </row>
    <row r="34" spans="1:27" x14ac:dyDescent="0.2">
      <c r="A34" s="150" t="s">
        <v>331</v>
      </c>
      <c r="B34" s="84">
        <v>17834</v>
      </c>
      <c r="C34" s="72">
        <v>15622</v>
      </c>
      <c r="D34" s="72">
        <v>2681</v>
      </c>
      <c r="E34" s="72">
        <v>315</v>
      </c>
      <c r="F34" s="72">
        <v>576</v>
      </c>
      <c r="G34" s="72">
        <v>1446</v>
      </c>
      <c r="H34" s="72">
        <v>142</v>
      </c>
      <c r="I34" s="72">
        <v>325</v>
      </c>
      <c r="J34" s="72">
        <v>8039</v>
      </c>
      <c r="K34" s="72">
        <v>2098</v>
      </c>
      <c r="L34" s="72">
        <v>2212</v>
      </c>
      <c r="M34" s="229" t="s">
        <v>331</v>
      </c>
      <c r="N34" s="72">
        <f t="shared" ref="N34:P37" si="15">N40+N45</f>
        <v>7903</v>
      </c>
      <c r="O34" s="423">
        <f t="shared" si="15"/>
        <v>3835</v>
      </c>
      <c r="P34" s="423">
        <f t="shared" si="15"/>
        <v>4068</v>
      </c>
      <c r="Q34" s="424">
        <f>N34*100/N$32</f>
        <v>62.677452613212786</v>
      </c>
      <c r="R34" s="424">
        <f t="shared" ref="R34:S34" si="16">O34*100/O$32</f>
        <v>63.148361600526925</v>
      </c>
      <c r="S34" s="424">
        <f t="shared" si="16"/>
        <v>62.239902080783352</v>
      </c>
      <c r="U34" s="400"/>
      <c r="V34" s="423"/>
      <c r="W34" s="423"/>
      <c r="X34" s="423"/>
      <c r="Y34" s="424"/>
      <c r="Z34" s="424"/>
      <c r="AA34" s="424"/>
    </row>
    <row r="35" spans="1:27" x14ac:dyDescent="0.2">
      <c r="A35" s="150" t="s">
        <v>332</v>
      </c>
      <c r="B35" s="84">
        <v>3338</v>
      </c>
      <c r="C35" s="72">
        <v>2816</v>
      </c>
      <c r="D35" s="72">
        <v>1081</v>
      </c>
      <c r="E35" s="72">
        <v>54</v>
      </c>
      <c r="F35" s="72">
        <v>128</v>
      </c>
      <c r="G35" s="72">
        <v>541</v>
      </c>
      <c r="H35" s="72">
        <v>51</v>
      </c>
      <c r="I35" s="72">
        <v>83</v>
      </c>
      <c r="J35" s="72">
        <v>725</v>
      </c>
      <c r="K35" s="72">
        <v>153</v>
      </c>
      <c r="L35" s="72">
        <v>522</v>
      </c>
      <c r="M35" s="229" t="s">
        <v>332</v>
      </c>
      <c r="N35" s="72">
        <f t="shared" si="15"/>
        <v>3211</v>
      </c>
      <c r="O35" s="423">
        <f t="shared" si="15"/>
        <v>1512</v>
      </c>
      <c r="P35" s="423">
        <f t="shared" si="15"/>
        <v>1699</v>
      </c>
      <c r="Q35" s="424">
        <f t="shared" ref="Q35:Q37" si="17">N35*100/N$32</f>
        <v>25.465937029106193</v>
      </c>
      <c r="R35" s="424">
        <f t="shared" ref="R35:R37" si="18">O35*100/O$32</f>
        <v>24.897085460233821</v>
      </c>
      <c r="S35" s="424">
        <f t="shared" ref="S35:S37" si="19">P35*100/P$32</f>
        <v>25.994492044063648</v>
      </c>
      <c r="U35" s="400"/>
      <c r="V35" s="423"/>
      <c r="W35" s="423"/>
      <c r="X35" s="423"/>
      <c r="Y35" s="424"/>
      <c r="Z35" s="424"/>
      <c r="AA35" s="424"/>
    </row>
    <row r="36" spans="1:27" x14ac:dyDescent="0.2">
      <c r="A36" s="150" t="s">
        <v>333</v>
      </c>
      <c r="B36" s="84">
        <v>1818</v>
      </c>
      <c r="C36" s="72">
        <v>1561</v>
      </c>
      <c r="D36" s="72">
        <v>668</v>
      </c>
      <c r="E36" s="72">
        <v>7</v>
      </c>
      <c r="F36" s="72">
        <v>77</v>
      </c>
      <c r="G36" s="72">
        <v>185</v>
      </c>
      <c r="H36" s="72">
        <v>18</v>
      </c>
      <c r="I36" s="72">
        <v>48</v>
      </c>
      <c r="J36" s="72">
        <v>472</v>
      </c>
      <c r="K36" s="72">
        <v>86</v>
      </c>
      <c r="L36" s="72">
        <v>257</v>
      </c>
      <c r="M36" s="229" t="s">
        <v>333</v>
      </c>
      <c r="N36" s="72">
        <f t="shared" si="15"/>
        <v>1052</v>
      </c>
      <c r="O36" s="423">
        <f t="shared" si="15"/>
        <v>531</v>
      </c>
      <c r="P36" s="423">
        <f t="shared" si="15"/>
        <v>521</v>
      </c>
      <c r="Q36" s="424">
        <f t="shared" si="17"/>
        <v>8.3432468871441028</v>
      </c>
      <c r="R36" s="424">
        <f t="shared" si="18"/>
        <v>8.7436192985344974</v>
      </c>
      <c r="S36" s="424">
        <f t="shared" si="19"/>
        <v>7.9712362301101587</v>
      </c>
      <c r="U36" s="400"/>
      <c r="V36" s="423"/>
      <c r="W36" s="423"/>
      <c r="X36" s="423"/>
      <c r="Y36" s="424"/>
      <c r="Z36" s="424"/>
      <c r="AA36" s="424"/>
    </row>
    <row r="37" spans="1:27" x14ac:dyDescent="0.2">
      <c r="A37" s="150" t="s">
        <v>334</v>
      </c>
      <c r="B37" s="84">
        <v>2364</v>
      </c>
      <c r="C37" s="72">
        <v>2035</v>
      </c>
      <c r="D37" s="72">
        <v>1022</v>
      </c>
      <c r="E37" s="72">
        <v>8</v>
      </c>
      <c r="F37" s="72">
        <v>53</v>
      </c>
      <c r="G37" s="72">
        <v>251</v>
      </c>
      <c r="H37" s="72">
        <v>5</v>
      </c>
      <c r="I37" s="72">
        <v>91</v>
      </c>
      <c r="J37" s="72">
        <v>545</v>
      </c>
      <c r="K37" s="72">
        <v>60</v>
      </c>
      <c r="L37" s="72">
        <v>329</v>
      </c>
      <c r="M37" s="431" t="s">
        <v>334</v>
      </c>
      <c r="N37" s="86">
        <f t="shared" si="15"/>
        <v>443</v>
      </c>
      <c r="O37" s="423">
        <f t="shared" si="15"/>
        <v>195</v>
      </c>
      <c r="P37" s="423">
        <f t="shared" si="15"/>
        <v>248</v>
      </c>
      <c r="Q37" s="424">
        <f t="shared" si="17"/>
        <v>3.5133634705369179</v>
      </c>
      <c r="R37" s="424">
        <f t="shared" si="18"/>
        <v>3.2109336407047588</v>
      </c>
      <c r="S37" s="424">
        <f t="shared" si="19"/>
        <v>3.7943696450428397</v>
      </c>
      <c r="U37" s="400"/>
      <c r="V37" s="423"/>
      <c r="W37" s="423"/>
      <c r="X37" s="423"/>
      <c r="Y37" s="424"/>
      <c r="Z37" s="424"/>
      <c r="AA37" s="424"/>
    </row>
    <row r="38" spans="1:27" x14ac:dyDescent="0.2">
      <c r="A38" s="150" t="s">
        <v>335</v>
      </c>
      <c r="B38" s="84">
        <v>50062</v>
      </c>
      <c r="C38" s="72">
        <v>48489</v>
      </c>
      <c r="D38" s="72">
        <v>217</v>
      </c>
      <c r="E38" s="72">
        <v>6915</v>
      </c>
      <c r="F38" s="72">
        <v>4476</v>
      </c>
      <c r="G38" s="72">
        <v>28462</v>
      </c>
      <c r="H38" s="72">
        <v>2668</v>
      </c>
      <c r="I38" s="72">
        <v>4698</v>
      </c>
      <c r="J38" s="72">
        <v>595</v>
      </c>
      <c r="K38" s="72">
        <v>458</v>
      </c>
      <c r="L38" s="72">
        <v>1573</v>
      </c>
      <c r="M38" s="428" t="s">
        <v>850</v>
      </c>
      <c r="N38" s="63"/>
      <c r="O38" s="3"/>
      <c r="P38" s="3"/>
      <c r="Q38" s="3"/>
      <c r="R38" s="3"/>
      <c r="S38" s="3"/>
      <c r="U38" s="428"/>
      <c r="V38" s="63"/>
      <c r="W38" s="3"/>
      <c r="X38" s="3"/>
      <c r="Y38" s="3"/>
      <c r="Z38" s="3"/>
      <c r="AA38" s="3"/>
    </row>
    <row r="39" spans="1:27" x14ac:dyDescent="0.2">
      <c r="A39" s="150" t="s">
        <v>331</v>
      </c>
      <c r="B39" s="84">
        <v>24385</v>
      </c>
      <c r="C39" s="72">
        <v>23576</v>
      </c>
      <c r="D39" s="72">
        <v>82</v>
      </c>
      <c r="E39" s="72">
        <v>4511</v>
      </c>
      <c r="F39" s="72">
        <v>2501</v>
      </c>
      <c r="G39" s="72">
        <v>12177</v>
      </c>
      <c r="H39" s="72">
        <v>1138</v>
      </c>
      <c r="I39" s="72">
        <v>2511</v>
      </c>
      <c r="J39" s="72">
        <v>335</v>
      </c>
      <c r="K39" s="72">
        <v>321</v>
      </c>
      <c r="L39" s="73">
        <v>809</v>
      </c>
      <c r="M39" s="400"/>
      <c r="N39" s="423">
        <f t="shared" ref="N39:N48" si="20">E33+F33</f>
        <v>1218</v>
      </c>
      <c r="O39" s="423">
        <f t="shared" ref="O39:O48" si="21">N39-P39</f>
        <v>611</v>
      </c>
      <c r="P39" s="423">
        <f t="shared" ref="P39:P48" si="22">E47+F47</f>
        <v>607</v>
      </c>
    </row>
    <row r="40" spans="1:27" x14ac:dyDescent="0.2">
      <c r="A40" s="150" t="s">
        <v>332</v>
      </c>
      <c r="B40" s="84">
        <v>12423</v>
      </c>
      <c r="C40" s="72">
        <v>12080</v>
      </c>
      <c r="D40" s="72">
        <v>41</v>
      </c>
      <c r="E40" s="72">
        <v>1871</v>
      </c>
      <c r="F40" s="72">
        <v>1158</v>
      </c>
      <c r="G40" s="72">
        <v>7145</v>
      </c>
      <c r="H40" s="72">
        <v>696</v>
      </c>
      <c r="I40" s="72">
        <v>1005</v>
      </c>
      <c r="J40" s="72">
        <v>118</v>
      </c>
      <c r="K40" s="72">
        <v>46</v>
      </c>
      <c r="L40" s="73">
        <v>343</v>
      </c>
      <c r="M40" s="400"/>
      <c r="N40" s="423">
        <f t="shared" si="20"/>
        <v>891</v>
      </c>
      <c r="O40" s="423">
        <f t="shared" si="21"/>
        <v>446</v>
      </c>
      <c r="P40" s="423">
        <f t="shared" si="22"/>
        <v>445</v>
      </c>
    </row>
    <row r="41" spans="1:27" x14ac:dyDescent="0.2">
      <c r="A41" s="150" t="s">
        <v>333</v>
      </c>
      <c r="B41" s="84">
        <v>6850</v>
      </c>
      <c r="C41" s="72">
        <v>6676</v>
      </c>
      <c r="D41" s="72">
        <v>30</v>
      </c>
      <c r="E41" s="72">
        <v>473</v>
      </c>
      <c r="F41" s="72">
        <v>495</v>
      </c>
      <c r="G41" s="72">
        <v>4561</v>
      </c>
      <c r="H41" s="72">
        <v>485</v>
      </c>
      <c r="I41" s="72">
        <v>530</v>
      </c>
      <c r="J41" s="72">
        <v>55</v>
      </c>
      <c r="K41" s="72">
        <v>47</v>
      </c>
      <c r="L41" s="73">
        <v>174</v>
      </c>
      <c r="M41" s="400"/>
      <c r="N41" s="423">
        <f t="shared" si="20"/>
        <v>182</v>
      </c>
      <c r="O41" s="423">
        <f t="shared" si="21"/>
        <v>88</v>
      </c>
      <c r="P41" s="423">
        <f t="shared" si="22"/>
        <v>94</v>
      </c>
    </row>
    <row r="42" spans="1:27" x14ac:dyDescent="0.2">
      <c r="A42" s="150" t="s">
        <v>334</v>
      </c>
      <c r="B42" s="84">
        <v>6404</v>
      </c>
      <c r="C42" s="72">
        <v>6157</v>
      </c>
      <c r="D42" s="72">
        <v>64</v>
      </c>
      <c r="E42" s="72">
        <v>60</v>
      </c>
      <c r="F42" s="72">
        <v>322</v>
      </c>
      <c r="G42" s="72">
        <v>4579</v>
      </c>
      <c r="H42" s="72">
        <v>349</v>
      </c>
      <c r="I42" s="72">
        <v>652</v>
      </c>
      <c r="J42" s="72">
        <v>87</v>
      </c>
      <c r="K42" s="72">
        <v>44</v>
      </c>
      <c r="L42" s="73">
        <v>247</v>
      </c>
      <c r="M42" s="400"/>
      <c r="N42" s="423">
        <f t="shared" si="20"/>
        <v>84</v>
      </c>
      <c r="O42" s="423">
        <f t="shared" si="21"/>
        <v>46</v>
      </c>
      <c r="P42" s="423">
        <f t="shared" si="22"/>
        <v>38</v>
      </c>
    </row>
    <row r="43" spans="1:27" x14ac:dyDescent="0.2">
      <c r="A43" s="148"/>
      <c r="B43" s="84" t="s">
        <v>53</v>
      </c>
      <c r="C43" s="72" t="s">
        <v>53</v>
      </c>
      <c r="D43" s="72" t="s">
        <v>53</v>
      </c>
      <c r="E43" s="72" t="s">
        <v>53</v>
      </c>
      <c r="F43" s="72" t="s">
        <v>53</v>
      </c>
      <c r="G43" s="72" t="s">
        <v>53</v>
      </c>
      <c r="H43" s="72" t="s">
        <v>53</v>
      </c>
      <c r="I43" s="72" t="s">
        <v>53</v>
      </c>
      <c r="J43" s="72" t="s">
        <v>53</v>
      </c>
      <c r="K43" s="72" t="s">
        <v>53</v>
      </c>
      <c r="L43" s="73" t="s">
        <v>53</v>
      </c>
      <c r="N43" s="423">
        <f t="shared" si="20"/>
        <v>61</v>
      </c>
      <c r="O43" s="423">
        <f t="shared" si="21"/>
        <v>31</v>
      </c>
      <c r="P43" s="423">
        <f t="shared" si="22"/>
        <v>30</v>
      </c>
    </row>
    <row r="44" spans="1:27" x14ac:dyDescent="0.2">
      <c r="A44" s="148" t="s">
        <v>106</v>
      </c>
      <c r="B44" s="84">
        <v>77790</v>
      </c>
      <c r="C44" s="72">
        <v>70614</v>
      </c>
      <c r="D44" s="72">
        <v>29619</v>
      </c>
      <c r="E44" s="72">
        <v>5783</v>
      </c>
      <c r="F44" s="72">
        <v>3977</v>
      </c>
      <c r="G44" s="72">
        <v>20521</v>
      </c>
      <c r="H44" s="72">
        <v>1829</v>
      </c>
      <c r="I44" s="72">
        <v>3128</v>
      </c>
      <c r="J44" s="72">
        <v>4478</v>
      </c>
      <c r="K44" s="72">
        <v>1279</v>
      </c>
      <c r="L44" s="73">
        <v>7176</v>
      </c>
      <c r="N44" s="423">
        <f t="shared" si="20"/>
        <v>11391</v>
      </c>
      <c r="O44" s="423">
        <f t="shared" si="21"/>
        <v>5462</v>
      </c>
      <c r="P44" s="423">
        <f t="shared" si="22"/>
        <v>5929</v>
      </c>
    </row>
    <row r="45" spans="1:27" x14ac:dyDescent="0.2">
      <c r="A45" s="150" t="s">
        <v>307</v>
      </c>
      <c r="B45" s="84">
        <v>41298</v>
      </c>
      <c r="C45" s="72">
        <v>36428</v>
      </c>
      <c r="D45" s="72">
        <v>26708</v>
      </c>
      <c r="E45" s="72">
        <v>1938</v>
      </c>
      <c r="F45" s="72">
        <v>1286</v>
      </c>
      <c r="G45" s="72">
        <v>5325</v>
      </c>
      <c r="H45" s="72">
        <v>235</v>
      </c>
      <c r="I45" s="72">
        <v>371</v>
      </c>
      <c r="J45" s="72">
        <v>436</v>
      </c>
      <c r="K45" s="72">
        <v>129</v>
      </c>
      <c r="L45" s="73">
        <v>4870</v>
      </c>
      <c r="N45" s="423">
        <f t="shared" si="20"/>
        <v>7012</v>
      </c>
      <c r="O45" s="423">
        <f t="shared" si="21"/>
        <v>3389</v>
      </c>
      <c r="P45" s="423">
        <f t="shared" si="22"/>
        <v>3623</v>
      </c>
    </row>
    <row r="46" spans="1:27" x14ac:dyDescent="0.2">
      <c r="A46" s="150" t="s">
        <v>313</v>
      </c>
      <c r="B46" s="84">
        <v>36492</v>
      </c>
      <c r="C46" s="72">
        <v>34186</v>
      </c>
      <c r="D46" s="72">
        <v>2911</v>
      </c>
      <c r="E46" s="72">
        <v>3845</v>
      </c>
      <c r="F46" s="72">
        <v>2691</v>
      </c>
      <c r="G46" s="72">
        <v>15196</v>
      </c>
      <c r="H46" s="72">
        <v>1594</v>
      </c>
      <c r="I46" s="72">
        <v>2757</v>
      </c>
      <c r="J46" s="72">
        <v>4042</v>
      </c>
      <c r="K46" s="72">
        <v>1150</v>
      </c>
      <c r="L46" s="73">
        <v>2306</v>
      </c>
      <c r="N46" s="423">
        <f t="shared" si="20"/>
        <v>3029</v>
      </c>
      <c r="O46" s="423">
        <f t="shared" si="21"/>
        <v>1424</v>
      </c>
      <c r="P46" s="423">
        <f t="shared" si="22"/>
        <v>1605</v>
      </c>
    </row>
    <row r="47" spans="1:27" x14ac:dyDescent="0.2">
      <c r="A47" s="150" t="s">
        <v>330</v>
      </c>
      <c r="B47" s="84">
        <v>11075</v>
      </c>
      <c r="C47" s="72">
        <v>9536</v>
      </c>
      <c r="D47" s="72">
        <v>2801</v>
      </c>
      <c r="E47" s="72">
        <v>192</v>
      </c>
      <c r="F47" s="72">
        <v>415</v>
      </c>
      <c r="G47" s="72">
        <v>1123</v>
      </c>
      <c r="H47" s="72">
        <v>104</v>
      </c>
      <c r="I47" s="72">
        <v>238</v>
      </c>
      <c r="J47" s="72">
        <v>3730</v>
      </c>
      <c r="K47" s="72">
        <v>933</v>
      </c>
      <c r="L47" s="73">
        <v>1539</v>
      </c>
      <c r="N47" s="423">
        <f t="shared" si="20"/>
        <v>968</v>
      </c>
      <c r="O47" s="423">
        <f t="shared" si="21"/>
        <v>485</v>
      </c>
      <c r="P47" s="423">
        <f t="shared" si="22"/>
        <v>483</v>
      </c>
    </row>
    <row r="48" spans="1:27" x14ac:dyDescent="0.2">
      <c r="A48" s="150" t="s">
        <v>331</v>
      </c>
      <c r="B48" s="84">
        <v>7674</v>
      </c>
      <c r="C48" s="72">
        <v>6640</v>
      </c>
      <c r="D48" s="72">
        <v>1316</v>
      </c>
      <c r="E48" s="72">
        <v>155</v>
      </c>
      <c r="F48" s="72">
        <v>290</v>
      </c>
      <c r="G48" s="72">
        <v>668</v>
      </c>
      <c r="H48" s="72">
        <v>61</v>
      </c>
      <c r="I48" s="72">
        <v>147</v>
      </c>
      <c r="J48" s="72">
        <v>3155</v>
      </c>
      <c r="K48" s="72">
        <v>848</v>
      </c>
      <c r="L48" s="73">
        <v>1034</v>
      </c>
      <c r="N48" s="423">
        <f t="shared" si="20"/>
        <v>382</v>
      </c>
      <c r="O48" s="423">
        <f t="shared" si="21"/>
        <v>164</v>
      </c>
      <c r="P48" s="423">
        <f t="shared" si="22"/>
        <v>218</v>
      </c>
    </row>
    <row r="49" spans="1:12" x14ac:dyDescent="0.2">
      <c r="A49" s="150" t="s">
        <v>332</v>
      </c>
      <c r="B49" s="84">
        <v>1490</v>
      </c>
      <c r="C49" s="72">
        <v>1252</v>
      </c>
      <c r="D49" s="72">
        <v>576</v>
      </c>
      <c r="E49" s="72">
        <v>29</v>
      </c>
      <c r="F49" s="72">
        <v>65</v>
      </c>
      <c r="G49" s="72">
        <v>243</v>
      </c>
      <c r="H49" s="72">
        <v>26</v>
      </c>
      <c r="I49" s="72">
        <v>41</v>
      </c>
      <c r="J49" s="72">
        <v>233</v>
      </c>
      <c r="K49" s="72">
        <v>39</v>
      </c>
      <c r="L49" s="73">
        <v>238</v>
      </c>
    </row>
    <row r="50" spans="1:12" x14ac:dyDescent="0.2">
      <c r="A50" s="150" t="s">
        <v>333</v>
      </c>
      <c r="B50" s="84">
        <v>818</v>
      </c>
      <c r="C50" s="72">
        <v>704</v>
      </c>
      <c r="D50" s="72">
        <v>377</v>
      </c>
      <c r="E50" s="72">
        <v>4</v>
      </c>
      <c r="F50" s="72">
        <v>34</v>
      </c>
      <c r="G50" s="72">
        <v>84</v>
      </c>
      <c r="H50" s="72">
        <v>13</v>
      </c>
      <c r="I50" s="72">
        <v>18</v>
      </c>
      <c r="J50" s="72">
        <v>150</v>
      </c>
      <c r="K50" s="72">
        <v>24</v>
      </c>
      <c r="L50" s="73">
        <v>114</v>
      </c>
    </row>
    <row r="51" spans="1:12" x14ac:dyDescent="0.2">
      <c r="A51" s="150" t="s">
        <v>334</v>
      </c>
      <c r="B51" s="84">
        <v>1093</v>
      </c>
      <c r="C51" s="72">
        <v>940</v>
      </c>
      <c r="D51" s="72">
        <v>532</v>
      </c>
      <c r="E51" s="72">
        <v>4</v>
      </c>
      <c r="F51" s="72">
        <v>26</v>
      </c>
      <c r="G51" s="72">
        <v>128</v>
      </c>
      <c r="H51" s="72">
        <v>4</v>
      </c>
      <c r="I51" s="72">
        <v>32</v>
      </c>
      <c r="J51" s="72">
        <v>192</v>
      </c>
      <c r="K51" s="72">
        <v>22</v>
      </c>
      <c r="L51" s="73">
        <v>153</v>
      </c>
    </row>
    <row r="52" spans="1:12" x14ac:dyDescent="0.2">
      <c r="A52" s="150" t="s">
        <v>335</v>
      </c>
      <c r="B52" s="84">
        <v>25417</v>
      </c>
      <c r="C52" s="72">
        <v>24650</v>
      </c>
      <c r="D52" s="72">
        <v>110</v>
      </c>
      <c r="E52" s="72">
        <v>3653</v>
      </c>
      <c r="F52" s="72">
        <v>2276</v>
      </c>
      <c r="G52" s="72">
        <v>14073</v>
      </c>
      <c r="H52" s="72">
        <v>1490</v>
      </c>
      <c r="I52" s="72">
        <v>2519</v>
      </c>
      <c r="J52" s="72">
        <v>312</v>
      </c>
      <c r="K52" s="72">
        <v>217</v>
      </c>
      <c r="L52" s="73">
        <v>767</v>
      </c>
    </row>
    <row r="53" spans="1:12" x14ac:dyDescent="0.2">
      <c r="A53" s="150" t="s">
        <v>331</v>
      </c>
      <c r="B53" s="84">
        <v>11955</v>
      </c>
      <c r="C53" s="72">
        <v>11572</v>
      </c>
      <c r="D53" s="72">
        <v>36</v>
      </c>
      <c r="E53" s="72">
        <v>2352</v>
      </c>
      <c r="F53" s="72">
        <v>1271</v>
      </c>
      <c r="G53" s="72">
        <v>5657</v>
      </c>
      <c r="H53" s="72">
        <v>653</v>
      </c>
      <c r="I53" s="72">
        <v>1269</v>
      </c>
      <c r="J53" s="72">
        <v>180</v>
      </c>
      <c r="K53" s="72">
        <v>154</v>
      </c>
      <c r="L53" s="73">
        <v>383</v>
      </c>
    </row>
    <row r="54" spans="1:12" x14ac:dyDescent="0.2">
      <c r="A54" s="150" t="s">
        <v>332</v>
      </c>
      <c r="B54" s="84">
        <v>6562</v>
      </c>
      <c r="C54" s="72">
        <v>6389</v>
      </c>
      <c r="D54" s="72">
        <v>19</v>
      </c>
      <c r="E54" s="72">
        <v>1030</v>
      </c>
      <c r="F54" s="72">
        <v>575</v>
      </c>
      <c r="G54" s="72">
        <v>3737</v>
      </c>
      <c r="H54" s="72">
        <v>402</v>
      </c>
      <c r="I54" s="72">
        <v>549</v>
      </c>
      <c r="J54" s="72">
        <v>58</v>
      </c>
      <c r="K54" s="72">
        <v>19</v>
      </c>
      <c r="L54" s="73">
        <v>173</v>
      </c>
    </row>
    <row r="55" spans="1:12" x14ac:dyDescent="0.2">
      <c r="A55" s="150" t="s">
        <v>333</v>
      </c>
      <c r="B55" s="84">
        <v>3629</v>
      </c>
      <c r="C55" s="72">
        <v>3541</v>
      </c>
      <c r="D55" s="72">
        <v>15</v>
      </c>
      <c r="E55" s="72">
        <v>238</v>
      </c>
      <c r="F55" s="72">
        <v>245</v>
      </c>
      <c r="G55" s="72">
        <v>2433</v>
      </c>
      <c r="H55" s="72">
        <v>258</v>
      </c>
      <c r="I55" s="72">
        <v>307</v>
      </c>
      <c r="J55" s="72">
        <v>23</v>
      </c>
      <c r="K55" s="72">
        <v>22</v>
      </c>
      <c r="L55" s="73">
        <v>88</v>
      </c>
    </row>
    <row r="56" spans="1:12" x14ac:dyDescent="0.2">
      <c r="A56" s="150" t="s">
        <v>334</v>
      </c>
      <c r="B56" s="85">
        <v>3271</v>
      </c>
      <c r="C56" s="86">
        <v>3148</v>
      </c>
      <c r="D56" s="86">
        <v>40</v>
      </c>
      <c r="E56" s="86">
        <v>33</v>
      </c>
      <c r="F56" s="86">
        <v>185</v>
      </c>
      <c r="G56" s="86">
        <v>2246</v>
      </c>
      <c r="H56" s="86">
        <v>177</v>
      </c>
      <c r="I56" s="86">
        <v>394</v>
      </c>
      <c r="J56" s="86">
        <v>51</v>
      </c>
      <c r="K56" s="86">
        <v>22</v>
      </c>
      <c r="L56" s="87">
        <v>123</v>
      </c>
    </row>
    <row r="57" spans="1:12" s="404" customFormat="1" ht="0.9" customHeight="1" x14ac:dyDescent="0.2">
      <c r="A57" s="411" t="s">
        <v>278</v>
      </c>
      <c r="B57" s="406"/>
      <c r="C57" s="406"/>
      <c r="D57" s="406"/>
      <c r="E57" s="406"/>
      <c r="F57" s="406"/>
      <c r="G57" s="406"/>
      <c r="H57" s="406"/>
      <c r="I57" s="406"/>
      <c r="J57" s="406"/>
      <c r="K57" s="406"/>
      <c r="L57" s="406"/>
    </row>
    <row r="58" spans="1:12" x14ac:dyDescent="0.2">
      <c r="A58" s="151" t="s">
        <v>154</v>
      </c>
    </row>
    <row r="59" spans="1:12" x14ac:dyDescent="0.2">
      <c r="A59" s="26"/>
    </row>
    <row r="60" spans="1:12" x14ac:dyDescent="0.2">
      <c r="A60" s="18" t="s">
        <v>47</v>
      </c>
    </row>
  </sheetData>
  <mergeCells count="13">
    <mergeCell ref="D6:F6"/>
    <mergeCell ref="G6:I6"/>
    <mergeCell ref="A5:A7"/>
    <mergeCell ref="B5:B7"/>
    <mergeCell ref="C5:K5"/>
    <mergeCell ref="C6:C7"/>
    <mergeCell ref="J6:J7"/>
    <mergeCell ref="K6:K7"/>
    <mergeCell ref="N28:P28"/>
    <mergeCell ref="Q28:S28"/>
    <mergeCell ref="V28:X28"/>
    <mergeCell ref="Y28:AA28"/>
    <mergeCell ref="L5: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92"/>
  <sheetViews>
    <sheetView zoomScaleNormal="100" zoomScaleSheetLayoutView="100" workbookViewId="0">
      <pane xSplit="1" ySplit="7" topLeftCell="B8" activePane="bottomRight" state="frozen"/>
      <selection pane="topRight" activeCell="B1" sqref="B1"/>
      <selection pane="bottomLeft" activeCell="A7" sqref="A7"/>
      <selection pane="bottomRight"/>
    </sheetView>
  </sheetViews>
  <sheetFormatPr defaultColWidth="9.109375" defaultRowHeight="11.4" x14ac:dyDescent="0.2"/>
  <cols>
    <col min="1" max="1" width="61.88671875" style="18" customWidth="1"/>
    <col min="2" max="3" width="10.6640625" style="18" customWidth="1"/>
    <col min="4" max="4" width="11.44140625" style="18" customWidth="1"/>
    <col min="5" max="12" width="10.6640625" style="18" customWidth="1"/>
    <col min="13" max="16384" width="9.109375" style="18"/>
  </cols>
  <sheetData>
    <row r="1" spans="1:12" s="404" customFormat="1" ht="0.9" customHeight="1" x14ac:dyDescent="0.2">
      <c r="A1" s="404" t="s">
        <v>826</v>
      </c>
    </row>
    <row r="2" spans="1:12" x14ac:dyDescent="0.2">
      <c r="A2" s="18" t="s">
        <v>228</v>
      </c>
    </row>
    <row r="3" spans="1:12" x14ac:dyDescent="0.2">
      <c r="A3" s="18" t="s">
        <v>829</v>
      </c>
    </row>
    <row r="5" spans="1:12" ht="24.75" customHeight="1" x14ac:dyDescent="0.2">
      <c r="A5" s="457" t="s">
        <v>156</v>
      </c>
      <c r="B5" s="460" t="s">
        <v>0</v>
      </c>
      <c r="C5" s="463" t="s">
        <v>4</v>
      </c>
      <c r="D5" s="463"/>
      <c r="E5" s="463"/>
      <c r="F5" s="463"/>
      <c r="G5" s="463"/>
      <c r="H5" s="463"/>
      <c r="I5" s="463"/>
      <c r="J5" s="463"/>
      <c r="K5" s="464"/>
      <c r="L5" s="454" t="s">
        <v>5</v>
      </c>
    </row>
    <row r="6" spans="1:12" ht="30" customHeight="1" x14ac:dyDescent="0.3">
      <c r="A6" s="458"/>
      <c r="B6" s="461"/>
      <c r="C6" s="460" t="s">
        <v>0</v>
      </c>
      <c r="D6" s="466" t="s">
        <v>141</v>
      </c>
      <c r="E6" s="467"/>
      <c r="F6" s="468"/>
      <c r="G6" s="469" t="s">
        <v>135</v>
      </c>
      <c r="H6" s="463"/>
      <c r="I6" s="464"/>
      <c r="J6" s="454" t="s">
        <v>3</v>
      </c>
      <c r="K6" s="454" t="s">
        <v>98</v>
      </c>
      <c r="L6" s="455"/>
    </row>
    <row r="7" spans="1:12" ht="65.25" customHeight="1" x14ac:dyDescent="0.2">
      <c r="A7" s="459"/>
      <c r="B7" s="462"/>
      <c r="C7" s="465"/>
      <c r="D7" s="6" t="s">
        <v>164</v>
      </c>
      <c r="E7" s="35" t="s">
        <v>45</v>
      </c>
      <c r="F7" s="6" t="s">
        <v>165</v>
      </c>
      <c r="G7" s="33" t="s">
        <v>1</v>
      </c>
      <c r="H7" s="33" t="s">
        <v>153</v>
      </c>
      <c r="I7" s="32" t="s">
        <v>2</v>
      </c>
      <c r="J7" s="465"/>
      <c r="K7" s="465"/>
      <c r="L7" s="456"/>
    </row>
    <row r="8" spans="1:12" ht="12" x14ac:dyDescent="0.25">
      <c r="A8" s="152" t="s">
        <v>112</v>
      </c>
      <c r="B8" s="4" t="s">
        <v>53</v>
      </c>
      <c r="C8" s="3" t="s">
        <v>53</v>
      </c>
      <c r="D8" s="3" t="s">
        <v>53</v>
      </c>
      <c r="E8" s="3" t="s">
        <v>53</v>
      </c>
      <c r="F8" s="3" t="s">
        <v>53</v>
      </c>
      <c r="G8" s="3" t="s">
        <v>53</v>
      </c>
      <c r="H8" s="3" t="s">
        <v>53</v>
      </c>
      <c r="I8" s="3" t="s">
        <v>53</v>
      </c>
      <c r="J8" s="3" t="s">
        <v>53</v>
      </c>
      <c r="K8" s="3" t="s">
        <v>53</v>
      </c>
      <c r="L8" s="5" t="s">
        <v>53</v>
      </c>
    </row>
    <row r="9" spans="1:12" x14ac:dyDescent="0.2">
      <c r="A9" s="153" t="s">
        <v>113</v>
      </c>
      <c r="B9" s="84">
        <v>107046</v>
      </c>
      <c r="C9" s="72">
        <v>99769</v>
      </c>
      <c r="D9" s="72">
        <v>38374</v>
      </c>
      <c r="E9" s="72">
        <v>6099</v>
      </c>
      <c r="F9" s="72">
        <v>5012</v>
      </c>
      <c r="G9" s="72">
        <v>31432</v>
      </c>
      <c r="H9" s="72">
        <v>2661</v>
      </c>
      <c r="I9" s="72">
        <v>4966</v>
      </c>
      <c r="J9" s="72">
        <v>8842</v>
      </c>
      <c r="K9" s="72">
        <v>2383</v>
      </c>
      <c r="L9" s="73">
        <v>7277</v>
      </c>
    </row>
    <row r="10" spans="1:12" x14ac:dyDescent="0.2">
      <c r="A10" s="155" t="s">
        <v>336</v>
      </c>
      <c r="B10" s="84">
        <v>4827</v>
      </c>
      <c r="C10" s="72">
        <v>4542</v>
      </c>
      <c r="D10" s="72">
        <v>446</v>
      </c>
      <c r="E10" s="72">
        <v>23</v>
      </c>
      <c r="F10" s="72">
        <v>61</v>
      </c>
      <c r="G10" s="72">
        <v>398</v>
      </c>
      <c r="H10" s="72">
        <v>22</v>
      </c>
      <c r="I10" s="72">
        <v>76</v>
      </c>
      <c r="J10" s="72">
        <v>2640</v>
      </c>
      <c r="K10" s="72">
        <v>876</v>
      </c>
      <c r="L10" s="73">
        <v>285</v>
      </c>
    </row>
    <row r="11" spans="1:12" x14ac:dyDescent="0.2">
      <c r="A11" s="155" t="s">
        <v>337</v>
      </c>
      <c r="B11" s="84">
        <v>8041</v>
      </c>
      <c r="C11" s="72">
        <v>7448</v>
      </c>
      <c r="D11" s="72">
        <v>3996</v>
      </c>
      <c r="E11" s="72">
        <v>39</v>
      </c>
      <c r="F11" s="72">
        <v>162</v>
      </c>
      <c r="G11" s="72">
        <v>1066</v>
      </c>
      <c r="H11" s="72">
        <v>58</v>
      </c>
      <c r="I11" s="72">
        <v>123</v>
      </c>
      <c r="J11" s="72">
        <v>1545</v>
      </c>
      <c r="K11" s="72">
        <v>459</v>
      </c>
      <c r="L11" s="73">
        <v>593</v>
      </c>
    </row>
    <row r="12" spans="1:12" x14ac:dyDescent="0.2">
      <c r="A12" s="155" t="s">
        <v>338</v>
      </c>
      <c r="B12" s="84">
        <v>1561</v>
      </c>
      <c r="C12" s="72">
        <v>1407</v>
      </c>
      <c r="D12" s="72">
        <v>838</v>
      </c>
      <c r="E12" s="72">
        <v>24</v>
      </c>
      <c r="F12" s="72">
        <v>47</v>
      </c>
      <c r="G12" s="72">
        <v>335</v>
      </c>
      <c r="H12" s="72">
        <v>10</v>
      </c>
      <c r="I12" s="72">
        <v>39</v>
      </c>
      <c r="J12" s="72">
        <v>92</v>
      </c>
      <c r="K12" s="72">
        <v>22</v>
      </c>
      <c r="L12" s="73">
        <v>154</v>
      </c>
    </row>
    <row r="13" spans="1:12" x14ac:dyDescent="0.2">
      <c r="A13" s="155" t="s">
        <v>339</v>
      </c>
      <c r="B13" s="84">
        <v>92617</v>
      </c>
      <c r="C13" s="72">
        <v>86372</v>
      </c>
      <c r="D13" s="72">
        <v>33094</v>
      </c>
      <c r="E13" s="72">
        <v>6013</v>
      </c>
      <c r="F13" s="72">
        <v>4742</v>
      </c>
      <c r="G13" s="72">
        <v>29633</v>
      </c>
      <c r="H13" s="72">
        <v>2571</v>
      </c>
      <c r="I13" s="72">
        <v>4728</v>
      </c>
      <c r="J13" s="72">
        <v>4565</v>
      </c>
      <c r="K13" s="72">
        <v>1026</v>
      </c>
      <c r="L13" s="73">
        <v>6245</v>
      </c>
    </row>
    <row r="14" spans="1:12" x14ac:dyDescent="0.2">
      <c r="A14" s="153"/>
      <c r="B14" s="84" t="s">
        <v>53</v>
      </c>
      <c r="C14" s="72" t="s">
        <v>53</v>
      </c>
      <c r="D14" s="72" t="s">
        <v>53</v>
      </c>
      <c r="E14" s="72" t="s">
        <v>53</v>
      </c>
      <c r="F14" s="72" t="s">
        <v>53</v>
      </c>
      <c r="G14" s="72" t="s">
        <v>53</v>
      </c>
      <c r="H14" s="72" t="s">
        <v>53</v>
      </c>
      <c r="I14" s="72" t="s">
        <v>53</v>
      </c>
      <c r="J14" s="72" t="s">
        <v>53</v>
      </c>
      <c r="K14" s="72" t="s">
        <v>53</v>
      </c>
      <c r="L14" s="73" t="s">
        <v>53</v>
      </c>
    </row>
    <row r="15" spans="1:12" x14ac:dyDescent="0.2">
      <c r="A15" s="153" t="s">
        <v>168</v>
      </c>
      <c r="B15" s="84">
        <v>52492</v>
      </c>
      <c r="C15" s="72">
        <v>49047</v>
      </c>
      <c r="D15" s="72">
        <v>19510</v>
      </c>
      <c r="E15" s="72">
        <v>3256</v>
      </c>
      <c r="F15" s="72">
        <v>2528</v>
      </c>
      <c r="G15" s="72">
        <v>15455</v>
      </c>
      <c r="H15" s="72">
        <v>1486</v>
      </c>
      <c r="I15" s="72">
        <v>2622</v>
      </c>
      <c r="J15" s="72">
        <v>3277</v>
      </c>
      <c r="K15" s="72">
        <v>913</v>
      </c>
      <c r="L15" s="73">
        <v>3445</v>
      </c>
    </row>
    <row r="16" spans="1:12" x14ac:dyDescent="0.2">
      <c r="A16" s="155" t="s">
        <v>336</v>
      </c>
      <c r="B16" s="84">
        <v>768</v>
      </c>
      <c r="C16" s="72">
        <v>720</v>
      </c>
      <c r="D16" s="72">
        <v>95</v>
      </c>
      <c r="E16" s="72">
        <v>6</v>
      </c>
      <c r="F16" s="72">
        <v>13</v>
      </c>
      <c r="G16" s="72">
        <v>70</v>
      </c>
      <c r="H16" s="72">
        <v>4</v>
      </c>
      <c r="I16" s="72">
        <v>16</v>
      </c>
      <c r="J16" s="72">
        <v>325</v>
      </c>
      <c r="K16" s="72">
        <v>191</v>
      </c>
      <c r="L16" s="73">
        <v>48</v>
      </c>
    </row>
    <row r="17" spans="1:12" x14ac:dyDescent="0.2">
      <c r="A17" s="155" t="s">
        <v>337</v>
      </c>
      <c r="B17" s="84">
        <v>872</v>
      </c>
      <c r="C17" s="72">
        <v>801</v>
      </c>
      <c r="D17" s="72">
        <v>303</v>
      </c>
      <c r="E17" s="72">
        <v>6</v>
      </c>
      <c r="F17" s="72">
        <v>28</v>
      </c>
      <c r="G17" s="72">
        <v>102</v>
      </c>
      <c r="H17" s="72">
        <v>6</v>
      </c>
      <c r="I17" s="72">
        <v>12</v>
      </c>
      <c r="J17" s="72">
        <v>262</v>
      </c>
      <c r="K17" s="72">
        <v>82</v>
      </c>
      <c r="L17" s="73">
        <v>71</v>
      </c>
    </row>
    <row r="18" spans="1:12" x14ac:dyDescent="0.2">
      <c r="A18" s="155" t="s">
        <v>338</v>
      </c>
      <c r="B18" s="84">
        <v>525</v>
      </c>
      <c r="C18" s="72">
        <v>468</v>
      </c>
      <c r="D18" s="72">
        <v>278</v>
      </c>
      <c r="E18" s="72">
        <v>12</v>
      </c>
      <c r="F18" s="72">
        <v>16</v>
      </c>
      <c r="G18" s="72">
        <v>106</v>
      </c>
      <c r="H18" s="72">
        <v>3</v>
      </c>
      <c r="I18" s="72">
        <v>16</v>
      </c>
      <c r="J18" s="72">
        <v>30</v>
      </c>
      <c r="K18" s="72">
        <v>7</v>
      </c>
      <c r="L18" s="73">
        <v>57</v>
      </c>
    </row>
    <row r="19" spans="1:12" x14ac:dyDescent="0.2">
      <c r="A19" s="155" t="s">
        <v>339</v>
      </c>
      <c r="B19" s="84">
        <v>50327</v>
      </c>
      <c r="C19" s="72">
        <v>47058</v>
      </c>
      <c r="D19" s="72">
        <v>18834</v>
      </c>
      <c r="E19" s="72">
        <v>3232</v>
      </c>
      <c r="F19" s="72">
        <v>2471</v>
      </c>
      <c r="G19" s="72">
        <v>15177</v>
      </c>
      <c r="H19" s="72">
        <v>1473</v>
      </c>
      <c r="I19" s="72">
        <v>2578</v>
      </c>
      <c r="J19" s="72">
        <v>2660</v>
      </c>
      <c r="K19" s="72">
        <v>633</v>
      </c>
      <c r="L19" s="73">
        <v>3269</v>
      </c>
    </row>
    <row r="20" spans="1:12" x14ac:dyDescent="0.2">
      <c r="A20" s="153"/>
      <c r="B20" s="84" t="s">
        <v>53</v>
      </c>
      <c r="C20" s="72" t="s">
        <v>53</v>
      </c>
      <c r="D20" s="72" t="s">
        <v>53</v>
      </c>
      <c r="E20" s="72" t="s">
        <v>53</v>
      </c>
      <c r="F20" s="72" t="s">
        <v>53</v>
      </c>
      <c r="G20" s="72" t="s">
        <v>53</v>
      </c>
      <c r="H20" s="72" t="s">
        <v>53</v>
      </c>
      <c r="I20" s="72" t="s">
        <v>53</v>
      </c>
      <c r="J20" s="72" t="s">
        <v>53</v>
      </c>
      <c r="K20" s="72" t="s">
        <v>53</v>
      </c>
      <c r="L20" s="73" t="s">
        <v>53</v>
      </c>
    </row>
    <row r="21" spans="1:12" ht="12" x14ac:dyDescent="0.25">
      <c r="A21" s="154" t="s">
        <v>114</v>
      </c>
      <c r="B21" s="84" t="s">
        <v>53</v>
      </c>
      <c r="C21" s="72" t="s">
        <v>53</v>
      </c>
      <c r="D21" s="72" t="s">
        <v>53</v>
      </c>
      <c r="E21" s="72" t="s">
        <v>53</v>
      </c>
      <c r="F21" s="72" t="s">
        <v>53</v>
      </c>
      <c r="G21" s="72" t="s">
        <v>53</v>
      </c>
      <c r="H21" s="72" t="s">
        <v>53</v>
      </c>
      <c r="I21" s="72" t="s">
        <v>53</v>
      </c>
      <c r="J21" s="72" t="s">
        <v>53</v>
      </c>
      <c r="K21" s="72" t="s">
        <v>53</v>
      </c>
      <c r="L21" s="73" t="s">
        <v>53</v>
      </c>
    </row>
    <row r="22" spans="1:12" x14ac:dyDescent="0.2">
      <c r="A22" s="153" t="s">
        <v>115</v>
      </c>
      <c r="B22" s="84">
        <v>8041</v>
      </c>
      <c r="C22" s="72">
        <v>7448</v>
      </c>
      <c r="D22" s="72">
        <v>3996</v>
      </c>
      <c r="E22" s="72">
        <v>39</v>
      </c>
      <c r="F22" s="72">
        <v>162</v>
      </c>
      <c r="G22" s="72">
        <v>1066</v>
      </c>
      <c r="H22" s="72">
        <v>58</v>
      </c>
      <c r="I22" s="72">
        <v>123</v>
      </c>
      <c r="J22" s="72">
        <v>1545</v>
      </c>
      <c r="K22" s="72">
        <v>459</v>
      </c>
      <c r="L22" s="73">
        <v>593</v>
      </c>
    </row>
    <row r="23" spans="1:12" x14ac:dyDescent="0.2">
      <c r="A23" s="159" t="s">
        <v>340</v>
      </c>
      <c r="B23" s="84">
        <v>1553</v>
      </c>
      <c r="C23" s="72">
        <v>1393</v>
      </c>
      <c r="D23" s="72">
        <v>686</v>
      </c>
      <c r="E23" s="72">
        <v>14</v>
      </c>
      <c r="F23" s="72">
        <v>52</v>
      </c>
      <c r="G23" s="72">
        <v>252</v>
      </c>
      <c r="H23" s="72">
        <v>13</v>
      </c>
      <c r="I23" s="72">
        <v>16</v>
      </c>
      <c r="J23" s="72">
        <v>251</v>
      </c>
      <c r="K23" s="72">
        <v>109</v>
      </c>
      <c r="L23" s="73">
        <v>160</v>
      </c>
    </row>
    <row r="24" spans="1:12" x14ac:dyDescent="0.2">
      <c r="A24" s="159" t="s">
        <v>341</v>
      </c>
      <c r="B24" s="84">
        <v>666</v>
      </c>
      <c r="C24" s="72">
        <v>630</v>
      </c>
      <c r="D24" s="72">
        <v>183</v>
      </c>
      <c r="E24" s="72">
        <v>2</v>
      </c>
      <c r="F24" s="72">
        <v>11</v>
      </c>
      <c r="G24" s="72">
        <v>89</v>
      </c>
      <c r="H24" s="72">
        <v>6</v>
      </c>
      <c r="I24" s="72">
        <v>10</v>
      </c>
      <c r="J24" s="72">
        <v>232</v>
      </c>
      <c r="K24" s="72">
        <v>97</v>
      </c>
      <c r="L24" s="73">
        <v>36</v>
      </c>
    </row>
    <row r="25" spans="1:12" x14ac:dyDescent="0.2">
      <c r="A25" s="159" t="s">
        <v>342</v>
      </c>
      <c r="B25" s="84">
        <v>46</v>
      </c>
      <c r="C25" s="72">
        <v>42</v>
      </c>
      <c r="D25" s="72">
        <v>22</v>
      </c>
      <c r="E25" s="72">
        <v>0</v>
      </c>
      <c r="F25" s="72">
        <v>0</v>
      </c>
      <c r="G25" s="72">
        <v>4</v>
      </c>
      <c r="H25" s="72">
        <v>0</v>
      </c>
      <c r="I25" s="72">
        <v>1</v>
      </c>
      <c r="J25" s="72">
        <v>13</v>
      </c>
      <c r="K25" s="72">
        <v>2</v>
      </c>
      <c r="L25" s="73">
        <v>4</v>
      </c>
    </row>
    <row r="26" spans="1:12" x14ac:dyDescent="0.2">
      <c r="A26" s="159" t="s">
        <v>343</v>
      </c>
      <c r="B26" s="84">
        <v>1088</v>
      </c>
      <c r="C26" s="72">
        <v>988</v>
      </c>
      <c r="D26" s="72">
        <v>449</v>
      </c>
      <c r="E26" s="72">
        <v>6</v>
      </c>
      <c r="F26" s="72">
        <v>26</v>
      </c>
      <c r="G26" s="72">
        <v>163</v>
      </c>
      <c r="H26" s="72">
        <v>6</v>
      </c>
      <c r="I26" s="72">
        <v>10</v>
      </c>
      <c r="J26" s="72">
        <v>244</v>
      </c>
      <c r="K26" s="72">
        <v>84</v>
      </c>
      <c r="L26" s="73">
        <v>100</v>
      </c>
    </row>
    <row r="27" spans="1:12" x14ac:dyDescent="0.2">
      <c r="A27" s="159" t="s">
        <v>344</v>
      </c>
      <c r="B27" s="84">
        <v>231</v>
      </c>
      <c r="C27" s="72">
        <v>221</v>
      </c>
      <c r="D27" s="72">
        <v>113</v>
      </c>
      <c r="E27" s="72">
        <v>1</v>
      </c>
      <c r="F27" s="72">
        <v>4</v>
      </c>
      <c r="G27" s="72">
        <v>14</v>
      </c>
      <c r="H27" s="72">
        <v>1</v>
      </c>
      <c r="I27" s="72">
        <v>3</v>
      </c>
      <c r="J27" s="72">
        <v>62</v>
      </c>
      <c r="K27" s="72">
        <v>23</v>
      </c>
      <c r="L27" s="73">
        <v>10</v>
      </c>
    </row>
    <row r="28" spans="1:12" x14ac:dyDescent="0.2">
      <c r="A28" s="159" t="s">
        <v>345</v>
      </c>
      <c r="B28" s="84">
        <v>2032</v>
      </c>
      <c r="C28" s="72">
        <v>1908</v>
      </c>
      <c r="D28" s="72">
        <v>1177</v>
      </c>
      <c r="E28" s="72">
        <v>3</v>
      </c>
      <c r="F28" s="72">
        <v>23</v>
      </c>
      <c r="G28" s="72">
        <v>195</v>
      </c>
      <c r="H28" s="72">
        <v>11</v>
      </c>
      <c r="I28" s="72">
        <v>33</v>
      </c>
      <c r="J28" s="72">
        <v>401</v>
      </c>
      <c r="K28" s="72">
        <v>65</v>
      </c>
      <c r="L28" s="73">
        <v>124</v>
      </c>
    </row>
    <row r="29" spans="1:12" x14ac:dyDescent="0.2">
      <c r="A29" s="159" t="s">
        <v>346</v>
      </c>
      <c r="B29" s="84">
        <v>98</v>
      </c>
      <c r="C29" s="72">
        <v>96</v>
      </c>
      <c r="D29" s="72">
        <v>67</v>
      </c>
      <c r="E29" s="72">
        <v>0</v>
      </c>
      <c r="F29" s="72">
        <v>0</v>
      </c>
      <c r="G29" s="72">
        <v>10</v>
      </c>
      <c r="H29" s="72">
        <v>0</v>
      </c>
      <c r="I29" s="72">
        <v>1</v>
      </c>
      <c r="J29" s="72">
        <v>18</v>
      </c>
      <c r="K29" s="72">
        <v>0</v>
      </c>
      <c r="L29" s="73">
        <v>2</v>
      </c>
    </row>
    <row r="30" spans="1:12" x14ac:dyDescent="0.2">
      <c r="A30" s="159" t="s">
        <v>347</v>
      </c>
      <c r="B30" s="84">
        <v>16</v>
      </c>
      <c r="C30" s="72">
        <v>16</v>
      </c>
      <c r="D30" s="72">
        <v>4</v>
      </c>
      <c r="E30" s="72">
        <v>0</v>
      </c>
      <c r="F30" s="72">
        <v>0</v>
      </c>
      <c r="G30" s="72">
        <v>1</v>
      </c>
      <c r="H30" s="72">
        <v>0</v>
      </c>
      <c r="I30" s="72">
        <v>0</v>
      </c>
      <c r="J30" s="72">
        <v>9</v>
      </c>
      <c r="K30" s="72">
        <v>2</v>
      </c>
      <c r="L30" s="73">
        <v>0</v>
      </c>
    </row>
    <row r="31" spans="1:12" x14ac:dyDescent="0.2">
      <c r="A31" s="159" t="s">
        <v>348</v>
      </c>
      <c r="B31" s="84">
        <v>207</v>
      </c>
      <c r="C31" s="72">
        <v>201</v>
      </c>
      <c r="D31" s="72">
        <v>145</v>
      </c>
      <c r="E31" s="72">
        <v>0</v>
      </c>
      <c r="F31" s="72">
        <v>1</v>
      </c>
      <c r="G31" s="72">
        <v>24</v>
      </c>
      <c r="H31" s="72">
        <v>0</v>
      </c>
      <c r="I31" s="72">
        <v>3</v>
      </c>
      <c r="J31" s="72">
        <v>23</v>
      </c>
      <c r="K31" s="72">
        <v>5</v>
      </c>
      <c r="L31" s="73">
        <v>6</v>
      </c>
    </row>
    <row r="32" spans="1:12" x14ac:dyDescent="0.2">
      <c r="A32" s="159" t="s">
        <v>349</v>
      </c>
      <c r="B32" s="84">
        <v>15</v>
      </c>
      <c r="C32" s="72">
        <v>15</v>
      </c>
      <c r="D32" s="72">
        <v>9</v>
      </c>
      <c r="E32" s="72">
        <v>0</v>
      </c>
      <c r="F32" s="72">
        <v>0</v>
      </c>
      <c r="G32" s="72">
        <v>1</v>
      </c>
      <c r="H32" s="72">
        <v>0</v>
      </c>
      <c r="I32" s="72">
        <v>0</v>
      </c>
      <c r="J32" s="72">
        <v>5</v>
      </c>
      <c r="K32" s="72">
        <v>0</v>
      </c>
      <c r="L32" s="73">
        <v>0</v>
      </c>
    </row>
    <row r="33" spans="1:12" x14ac:dyDescent="0.2">
      <c r="A33" s="159" t="s">
        <v>350</v>
      </c>
      <c r="B33" s="84">
        <v>74</v>
      </c>
      <c r="C33" s="72">
        <v>74</v>
      </c>
      <c r="D33" s="72">
        <v>12</v>
      </c>
      <c r="E33" s="72">
        <v>0</v>
      </c>
      <c r="F33" s="72">
        <v>0</v>
      </c>
      <c r="G33" s="72">
        <v>35</v>
      </c>
      <c r="H33" s="72">
        <v>1</v>
      </c>
      <c r="I33" s="72">
        <v>8</v>
      </c>
      <c r="J33" s="72">
        <v>17</v>
      </c>
      <c r="K33" s="72">
        <v>1</v>
      </c>
      <c r="L33" s="73">
        <v>0</v>
      </c>
    </row>
    <row r="34" spans="1:12" x14ac:dyDescent="0.2">
      <c r="A34" s="159" t="s">
        <v>351</v>
      </c>
      <c r="B34" s="84">
        <v>1708</v>
      </c>
      <c r="C34" s="72">
        <v>1567</v>
      </c>
      <c r="D34" s="72">
        <v>941</v>
      </c>
      <c r="E34" s="72">
        <v>12</v>
      </c>
      <c r="F34" s="72">
        <v>40</v>
      </c>
      <c r="G34" s="72">
        <v>240</v>
      </c>
      <c r="H34" s="72">
        <v>18</v>
      </c>
      <c r="I34" s="72">
        <v>30</v>
      </c>
      <c r="J34" s="72">
        <v>218</v>
      </c>
      <c r="K34" s="72">
        <v>68</v>
      </c>
      <c r="L34" s="73">
        <v>141</v>
      </c>
    </row>
    <row r="35" spans="1:12" x14ac:dyDescent="0.2">
      <c r="A35" s="159" t="s">
        <v>352</v>
      </c>
      <c r="B35" s="84">
        <v>287</v>
      </c>
      <c r="C35" s="72">
        <v>277</v>
      </c>
      <c r="D35" s="72">
        <v>181</v>
      </c>
      <c r="E35" s="72">
        <v>1</v>
      </c>
      <c r="F35" s="72">
        <v>5</v>
      </c>
      <c r="G35" s="72">
        <v>28</v>
      </c>
      <c r="H35" s="72">
        <v>2</v>
      </c>
      <c r="I35" s="72">
        <v>8</v>
      </c>
      <c r="J35" s="72">
        <v>49</v>
      </c>
      <c r="K35" s="72">
        <v>3</v>
      </c>
      <c r="L35" s="73">
        <v>10</v>
      </c>
    </row>
    <row r="36" spans="1:12" x14ac:dyDescent="0.2">
      <c r="A36" s="159" t="s">
        <v>353</v>
      </c>
      <c r="B36" s="84">
        <v>13</v>
      </c>
      <c r="C36" s="72">
        <v>13</v>
      </c>
      <c r="D36" s="72">
        <v>6</v>
      </c>
      <c r="E36" s="72">
        <v>0</v>
      </c>
      <c r="F36" s="72">
        <v>0</v>
      </c>
      <c r="G36" s="72">
        <v>6</v>
      </c>
      <c r="H36" s="72">
        <v>0</v>
      </c>
      <c r="I36" s="72">
        <v>0</v>
      </c>
      <c r="J36" s="72">
        <v>1</v>
      </c>
      <c r="K36" s="72">
        <v>0</v>
      </c>
      <c r="L36" s="73">
        <v>0</v>
      </c>
    </row>
    <row r="37" spans="1:12" x14ac:dyDescent="0.2">
      <c r="A37" s="159" t="s">
        <v>354</v>
      </c>
      <c r="B37" s="84">
        <v>7</v>
      </c>
      <c r="C37" s="72">
        <v>7</v>
      </c>
      <c r="D37" s="72">
        <v>1</v>
      </c>
      <c r="E37" s="72">
        <v>0</v>
      </c>
      <c r="F37" s="72">
        <v>0</v>
      </c>
      <c r="G37" s="72">
        <v>4</v>
      </c>
      <c r="H37" s="72">
        <v>0</v>
      </c>
      <c r="I37" s="72">
        <v>0</v>
      </c>
      <c r="J37" s="72">
        <v>2</v>
      </c>
      <c r="K37" s="72">
        <v>0</v>
      </c>
      <c r="L37" s="73">
        <v>0</v>
      </c>
    </row>
    <row r="38" spans="1:12" x14ac:dyDescent="0.2">
      <c r="A38" s="153"/>
      <c r="B38" s="84" t="s">
        <v>53</v>
      </c>
      <c r="C38" s="72" t="s">
        <v>53</v>
      </c>
      <c r="D38" s="72" t="s">
        <v>53</v>
      </c>
      <c r="E38" s="72" t="s">
        <v>53</v>
      </c>
      <c r="F38" s="72" t="s">
        <v>53</v>
      </c>
      <c r="G38" s="72" t="s">
        <v>53</v>
      </c>
      <c r="H38" s="72" t="s">
        <v>53</v>
      </c>
      <c r="I38" s="72" t="s">
        <v>53</v>
      </c>
      <c r="J38" s="72" t="s">
        <v>53</v>
      </c>
      <c r="K38" s="72" t="s">
        <v>53</v>
      </c>
      <c r="L38" s="73" t="s">
        <v>53</v>
      </c>
    </row>
    <row r="39" spans="1:12" x14ac:dyDescent="0.2">
      <c r="A39" s="153" t="s">
        <v>182</v>
      </c>
      <c r="B39" s="84">
        <v>872</v>
      </c>
      <c r="C39" s="72">
        <v>801</v>
      </c>
      <c r="D39" s="72">
        <v>303</v>
      </c>
      <c r="E39" s="72">
        <v>6</v>
      </c>
      <c r="F39" s="72">
        <v>28</v>
      </c>
      <c r="G39" s="72">
        <v>102</v>
      </c>
      <c r="H39" s="72">
        <v>6</v>
      </c>
      <c r="I39" s="72">
        <v>12</v>
      </c>
      <c r="J39" s="72">
        <v>262</v>
      </c>
      <c r="K39" s="72">
        <v>82</v>
      </c>
      <c r="L39" s="73">
        <v>71</v>
      </c>
    </row>
    <row r="40" spans="1:12" x14ac:dyDescent="0.2">
      <c r="A40" s="159" t="s">
        <v>340</v>
      </c>
      <c r="B40" s="84">
        <v>341</v>
      </c>
      <c r="C40" s="72">
        <v>305</v>
      </c>
      <c r="D40" s="72">
        <v>118</v>
      </c>
      <c r="E40" s="72">
        <v>4</v>
      </c>
      <c r="F40" s="72">
        <v>14</v>
      </c>
      <c r="G40" s="72">
        <v>45</v>
      </c>
      <c r="H40" s="72">
        <v>3</v>
      </c>
      <c r="I40" s="72">
        <v>4</v>
      </c>
      <c r="J40" s="72">
        <v>81</v>
      </c>
      <c r="K40" s="72">
        <v>36</v>
      </c>
      <c r="L40" s="73">
        <v>36</v>
      </c>
    </row>
    <row r="41" spans="1:12" x14ac:dyDescent="0.2">
      <c r="A41" s="159" t="s">
        <v>341</v>
      </c>
      <c r="B41" s="84">
        <v>119</v>
      </c>
      <c r="C41" s="72">
        <v>111</v>
      </c>
      <c r="D41" s="72">
        <v>23</v>
      </c>
      <c r="E41" s="72">
        <v>0</v>
      </c>
      <c r="F41" s="72">
        <v>2</v>
      </c>
      <c r="G41" s="72">
        <v>9</v>
      </c>
      <c r="H41" s="72">
        <v>1</v>
      </c>
      <c r="I41" s="72">
        <v>0</v>
      </c>
      <c r="J41" s="72">
        <v>59</v>
      </c>
      <c r="K41" s="72">
        <v>17</v>
      </c>
      <c r="L41" s="73">
        <v>8</v>
      </c>
    </row>
    <row r="42" spans="1:12" x14ac:dyDescent="0.2">
      <c r="A42" s="159" t="s">
        <v>342</v>
      </c>
      <c r="B42" s="84">
        <v>1</v>
      </c>
      <c r="C42" s="72">
        <v>1</v>
      </c>
      <c r="D42" s="72">
        <v>0</v>
      </c>
      <c r="E42" s="72">
        <v>0</v>
      </c>
      <c r="F42" s="72">
        <v>0</v>
      </c>
      <c r="G42" s="72">
        <v>1</v>
      </c>
      <c r="H42" s="72">
        <v>0</v>
      </c>
      <c r="I42" s="72">
        <v>0</v>
      </c>
      <c r="J42" s="72">
        <v>0</v>
      </c>
      <c r="K42" s="72">
        <v>0</v>
      </c>
      <c r="L42" s="73">
        <v>0</v>
      </c>
    </row>
    <row r="43" spans="1:12" x14ac:dyDescent="0.2">
      <c r="A43" s="159" t="s">
        <v>343</v>
      </c>
      <c r="B43" s="84">
        <v>166</v>
      </c>
      <c r="C43" s="72">
        <v>152</v>
      </c>
      <c r="D43" s="72">
        <v>33</v>
      </c>
      <c r="E43" s="72">
        <v>0</v>
      </c>
      <c r="F43" s="72">
        <v>7</v>
      </c>
      <c r="G43" s="72">
        <v>24</v>
      </c>
      <c r="H43" s="72">
        <v>1</v>
      </c>
      <c r="I43" s="72">
        <v>2</v>
      </c>
      <c r="J43" s="72">
        <v>67</v>
      </c>
      <c r="K43" s="72">
        <v>18</v>
      </c>
      <c r="L43" s="73">
        <v>14</v>
      </c>
    </row>
    <row r="44" spans="1:12" x14ac:dyDescent="0.2">
      <c r="A44" s="159" t="s">
        <v>344</v>
      </c>
      <c r="B44" s="84">
        <v>7</v>
      </c>
      <c r="C44" s="72">
        <v>7</v>
      </c>
      <c r="D44" s="72">
        <v>4</v>
      </c>
      <c r="E44" s="72">
        <v>0</v>
      </c>
      <c r="F44" s="72">
        <v>0</v>
      </c>
      <c r="G44" s="72">
        <v>1</v>
      </c>
      <c r="H44" s="72">
        <v>0</v>
      </c>
      <c r="I44" s="72">
        <v>0</v>
      </c>
      <c r="J44" s="72">
        <v>2</v>
      </c>
      <c r="K44" s="72">
        <v>0</v>
      </c>
      <c r="L44" s="73">
        <v>0</v>
      </c>
    </row>
    <row r="45" spans="1:12" x14ac:dyDescent="0.2">
      <c r="A45" s="159" t="s">
        <v>345</v>
      </c>
      <c r="B45" s="84">
        <v>65</v>
      </c>
      <c r="C45" s="72">
        <v>61</v>
      </c>
      <c r="D45" s="72">
        <v>40</v>
      </c>
      <c r="E45" s="72">
        <v>0</v>
      </c>
      <c r="F45" s="72">
        <v>1</v>
      </c>
      <c r="G45" s="72">
        <v>2</v>
      </c>
      <c r="H45" s="72">
        <v>0</v>
      </c>
      <c r="I45" s="72">
        <v>3</v>
      </c>
      <c r="J45" s="72">
        <v>12</v>
      </c>
      <c r="K45" s="72">
        <v>3</v>
      </c>
      <c r="L45" s="73">
        <v>4</v>
      </c>
    </row>
    <row r="46" spans="1:12" x14ac:dyDescent="0.2">
      <c r="A46" s="159" t="s">
        <v>346</v>
      </c>
      <c r="B46" s="84">
        <v>0</v>
      </c>
      <c r="C46" s="72">
        <v>0</v>
      </c>
      <c r="D46" s="72">
        <v>0</v>
      </c>
      <c r="E46" s="72">
        <v>0</v>
      </c>
      <c r="F46" s="72">
        <v>0</v>
      </c>
      <c r="G46" s="72">
        <v>0</v>
      </c>
      <c r="H46" s="72">
        <v>0</v>
      </c>
      <c r="I46" s="72">
        <v>0</v>
      </c>
      <c r="J46" s="72">
        <v>0</v>
      </c>
      <c r="K46" s="72">
        <v>0</v>
      </c>
      <c r="L46" s="73">
        <v>0</v>
      </c>
    </row>
    <row r="47" spans="1:12" x14ac:dyDescent="0.2">
      <c r="A47" s="159" t="s">
        <v>347</v>
      </c>
      <c r="B47" s="84">
        <v>2</v>
      </c>
      <c r="C47" s="72">
        <v>2</v>
      </c>
      <c r="D47" s="72">
        <v>1</v>
      </c>
      <c r="E47" s="72">
        <v>0</v>
      </c>
      <c r="F47" s="72">
        <v>0</v>
      </c>
      <c r="G47" s="72">
        <v>0</v>
      </c>
      <c r="H47" s="72">
        <v>0</v>
      </c>
      <c r="I47" s="72">
        <v>0</v>
      </c>
      <c r="J47" s="72">
        <v>0</v>
      </c>
      <c r="K47" s="72">
        <v>1</v>
      </c>
      <c r="L47" s="73">
        <v>0</v>
      </c>
    </row>
    <row r="48" spans="1:12" x14ac:dyDescent="0.2">
      <c r="A48" s="159" t="s">
        <v>348</v>
      </c>
      <c r="B48" s="84">
        <v>4</v>
      </c>
      <c r="C48" s="72">
        <v>4</v>
      </c>
      <c r="D48" s="72">
        <v>2</v>
      </c>
      <c r="E48" s="72">
        <v>0</v>
      </c>
      <c r="F48" s="72">
        <v>0</v>
      </c>
      <c r="G48" s="72">
        <v>2</v>
      </c>
      <c r="H48" s="72">
        <v>0</v>
      </c>
      <c r="I48" s="72">
        <v>0</v>
      </c>
      <c r="J48" s="72">
        <v>0</v>
      </c>
      <c r="K48" s="72">
        <v>0</v>
      </c>
      <c r="L48" s="73">
        <v>0</v>
      </c>
    </row>
    <row r="49" spans="1:12" x14ac:dyDescent="0.2">
      <c r="A49" s="159" t="s">
        <v>349</v>
      </c>
      <c r="B49" s="84">
        <v>0</v>
      </c>
      <c r="C49" s="72">
        <v>0</v>
      </c>
      <c r="D49" s="72">
        <v>0</v>
      </c>
      <c r="E49" s="72">
        <v>0</v>
      </c>
      <c r="F49" s="72">
        <v>0</v>
      </c>
      <c r="G49" s="72">
        <v>0</v>
      </c>
      <c r="H49" s="72">
        <v>0</v>
      </c>
      <c r="I49" s="72">
        <v>0</v>
      </c>
      <c r="J49" s="72">
        <v>0</v>
      </c>
      <c r="K49" s="72">
        <v>0</v>
      </c>
      <c r="L49" s="73">
        <v>0</v>
      </c>
    </row>
    <row r="50" spans="1:12" x14ac:dyDescent="0.2">
      <c r="A50" s="159" t="s">
        <v>350</v>
      </c>
      <c r="B50" s="84">
        <v>1</v>
      </c>
      <c r="C50" s="72">
        <v>1</v>
      </c>
      <c r="D50" s="72">
        <v>0</v>
      </c>
      <c r="E50" s="72">
        <v>0</v>
      </c>
      <c r="F50" s="72">
        <v>0</v>
      </c>
      <c r="G50" s="72">
        <v>1</v>
      </c>
      <c r="H50" s="72">
        <v>0</v>
      </c>
      <c r="I50" s="72">
        <v>0</v>
      </c>
      <c r="J50" s="72">
        <v>0</v>
      </c>
      <c r="K50" s="72">
        <v>0</v>
      </c>
      <c r="L50" s="73">
        <v>0</v>
      </c>
    </row>
    <row r="51" spans="1:12" x14ac:dyDescent="0.2">
      <c r="A51" s="159" t="s">
        <v>351</v>
      </c>
      <c r="B51" s="84">
        <v>157</v>
      </c>
      <c r="C51" s="72">
        <v>149</v>
      </c>
      <c r="D51" s="72">
        <v>80</v>
      </c>
      <c r="E51" s="72">
        <v>2</v>
      </c>
      <c r="F51" s="72">
        <v>4</v>
      </c>
      <c r="G51" s="72">
        <v>16</v>
      </c>
      <c r="H51" s="72">
        <v>1</v>
      </c>
      <c r="I51" s="72">
        <v>2</v>
      </c>
      <c r="J51" s="72">
        <v>37</v>
      </c>
      <c r="K51" s="72">
        <v>7</v>
      </c>
      <c r="L51" s="73">
        <v>8</v>
      </c>
    </row>
    <row r="52" spans="1:12" x14ac:dyDescent="0.2">
      <c r="A52" s="159" t="s">
        <v>352</v>
      </c>
      <c r="B52" s="84">
        <v>9</v>
      </c>
      <c r="C52" s="72">
        <v>8</v>
      </c>
      <c r="D52" s="72">
        <v>2</v>
      </c>
      <c r="E52" s="72">
        <v>0</v>
      </c>
      <c r="F52" s="72">
        <v>0</v>
      </c>
      <c r="G52" s="72">
        <v>1</v>
      </c>
      <c r="H52" s="72">
        <v>0</v>
      </c>
      <c r="I52" s="72">
        <v>1</v>
      </c>
      <c r="J52" s="72">
        <v>4</v>
      </c>
      <c r="K52" s="72">
        <v>0</v>
      </c>
      <c r="L52" s="73">
        <v>1</v>
      </c>
    </row>
    <row r="53" spans="1:12" x14ac:dyDescent="0.2">
      <c r="A53" s="159" t="s">
        <v>353</v>
      </c>
      <c r="B53" s="84">
        <v>0</v>
      </c>
      <c r="C53" s="72">
        <v>0</v>
      </c>
      <c r="D53" s="72">
        <v>0</v>
      </c>
      <c r="E53" s="72">
        <v>0</v>
      </c>
      <c r="F53" s="72">
        <v>0</v>
      </c>
      <c r="G53" s="72">
        <v>0</v>
      </c>
      <c r="H53" s="72">
        <v>0</v>
      </c>
      <c r="I53" s="72">
        <v>0</v>
      </c>
      <c r="J53" s="72">
        <v>0</v>
      </c>
      <c r="K53" s="72">
        <v>0</v>
      </c>
      <c r="L53" s="73">
        <v>0</v>
      </c>
    </row>
    <row r="54" spans="1:12" x14ac:dyDescent="0.2">
      <c r="A54" s="159" t="s">
        <v>354</v>
      </c>
      <c r="B54" s="84">
        <v>0</v>
      </c>
      <c r="C54" s="72">
        <v>0</v>
      </c>
      <c r="D54" s="72">
        <v>0</v>
      </c>
      <c r="E54" s="72">
        <v>0</v>
      </c>
      <c r="F54" s="72">
        <v>0</v>
      </c>
      <c r="G54" s="72">
        <v>0</v>
      </c>
      <c r="H54" s="72">
        <v>0</v>
      </c>
      <c r="I54" s="72">
        <v>0</v>
      </c>
      <c r="J54" s="72">
        <v>0</v>
      </c>
      <c r="K54" s="72">
        <v>0</v>
      </c>
      <c r="L54" s="73">
        <v>0</v>
      </c>
    </row>
    <row r="55" spans="1:12" x14ac:dyDescent="0.2">
      <c r="A55" s="153"/>
      <c r="B55" s="84" t="s">
        <v>53</v>
      </c>
      <c r="C55" s="72" t="s">
        <v>53</v>
      </c>
      <c r="D55" s="72" t="s">
        <v>53</v>
      </c>
      <c r="E55" s="72" t="s">
        <v>53</v>
      </c>
      <c r="F55" s="72" t="s">
        <v>53</v>
      </c>
      <c r="G55" s="72" t="s">
        <v>53</v>
      </c>
      <c r="H55" s="72" t="s">
        <v>53</v>
      </c>
      <c r="I55" s="72" t="s">
        <v>53</v>
      </c>
      <c r="J55" s="72" t="s">
        <v>53</v>
      </c>
      <c r="K55" s="72" t="s">
        <v>53</v>
      </c>
      <c r="L55" s="73" t="s">
        <v>53</v>
      </c>
    </row>
    <row r="56" spans="1:12" ht="12" x14ac:dyDescent="0.25">
      <c r="A56" s="154" t="s">
        <v>147</v>
      </c>
      <c r="B56" s="84" t="s">
        <v>53</v>
      </c>
      <c r="C56" s="72" t="s">
        <v>53</v>
      </c>
      <c r="D56" s="72" t="s">
        <v>53</v>
      </c>
      <c r="E56" s="72" t="s">
        <v>53</v>
      </c>
      <c r="F56" s="72" t="s">
        <v>53</v>
      </c>
      <c r="G56" s="72" t="s">
        <v>53</v>
      </c>
      <c r="H56" s="72" t="s">
        <v>53</v>
      </c>
      <c r="I56" s="72" t="s">
        <v>53</v>
      </c>
      <c r="J56" s="72" t="s">
        <v>53</v>
      </c>
      <c r="K56" s="72" t="s">
        <v>53</v>
      </c>
      <c r="L56" s="73" t="s">
        <v>53</v>
      </c>
    </row>
    <row r="57" spans="1:12" x14ac:dyDescent="0.2">
      <c r="A57" s="153" t="s">
        <v>115</v>
      </c>
      <c r="B57" s="84">
        <v>8041</v>
      </c>
      <c r="C57" s="72">
        <v>7448</v>
      </c>
      <c r="D57" s="72">
        <v>3996</v>
      </c>
      <c r="E57" s="72">
        <v>39</v>
      </c>
      <c r="F57" s="72">
        <v>162</v>
      </c>
      <c r="G57" s="72">
        <v>1066</v>
      </c>
      <c r="H57" s="72">
        <v>58</v>
      </c>
      <c r="I57" s="72">
        <v>123</v>
      </c>
      <c r="J57" s="72">
        <v>1545</v>
      </c>
      <c r="K57" s="72">
        <v>459</v>
      </c>
      <c r="L57" s="73">
        <v>593</v>
      </c>
    </row>
    <row r="58" spans="1:12" x14ac:dyDescent="0.2">
      <c r="A58" s="155" t="s">
        <v>355</v>
      </c>
      <c r="B58" s="84">
        <v>6386</v>
      </c>
      <c r="C58" s="72">
        <v>5923</v>
      </c>
      <c r="D58" s="72">
        <v>3021</v>
      </c>
      <c r="E58" s="72">
        <v>37</v>
      </c>
      <c r="F58" s="72">
        <v>134</v>
      </c>
      <c r="G58" s="72">
        <v>925</v>
      </c>
      <c r="H58" s="72">
        <v>53</v>
      </c>
      <c r="I58" s="72">
        <v>110</v>
      </c>
      <c r="J58" s="72">
        <v>1276</v>
      </c>
      <c r="K58" s="72">
        <v>367</v>
      </c>
      <c r="L58" s="73">
        <v>463</v>
      </c>
    </row>
    <row r="59" spans="1:12" x14ac:dyDescent="0.2">
      <c r="A59" s="155" t="s">
        <v>356</v>
      </c>
      <c r="B59" s="84">
        <v>1655</v>
      </c>
      <c r="C59" s="72">
        <v>1525</v>
      </c>
      <c r="D59" s="72">
        <v>975</v>
      </c>
      <c r="E59" s="72">
        <v>2</v>
      </c>
      <c r="F59" s="72">
        <v>28</v>
      </c>
      <c r="G59" s="72">
        <v>141</v>
      </c>
      <c r="H59" s="72">
        <v>5</v>
      </c>
      <c r="I59" s="72">
        <v>13</v>
      </c>
      <c r="J59" s="72">
        <v>269</v>
      </c>
      <c r="K59" s="72">
        <v>92</v>
      </c>
      <c r="L59" s="73">
        <v>130</v>
      </c>
    </row>
    <row r="60" spans="1:12" x14ac:dyDescent="0.2">
      <c r="A60" s="157" t="s">
        <v>357</v>
      </c>
      <c r="B60" s="84">
        <v>147</v>
      </c>
      <c r="C60" s="72">
        <v>132</v>
      </c>
      <c r="D60" s="72">
        <v>85</v>
      </c>
      <c r="E60" s="72">
        <v>0</v>
      </c>
      <c r="F60" s="72">
        <v>5</v>
      </c>
      <c r="G60" s="72">
        <v>14</v>
      </c>
      <c r="H60" s="72">
        <v>0</v>
      </c>
      <c r="I60" s="72">
        <v>1</v>
      </c>
      <c r="J60" s="72">
        <v>23</v>
      </c>
      <c r="K60" s="72">
        <v>4</v>
      </c>
      <c r="L60" s="73">
        <v>15</v>
      </c>
    </row>
    <row r="61" spans="1:12" x14ac:dyDescent="0.2">
      <c r="A61" s="157" t="s">
        <v>358</v>
      </c>
      <c r="B61" s="84">
        <v>516</v>
      </c>
      <c r="C61" s="72">
        <v>462</v>
      </c>
      <c r="D61" s="72">
        <v>242</v>
      </c>
      <c r="E61" s="72">
        <v>2</v>
      </c>
      <c r="F61" s="72">
        <v>9</v>
      </c>
      <c r="G61" s="72">
        <v>54</v>
      </c>
      <c r="H61" s="72">
        <v>1</v>
      </c>
      <c r="I61" s="72">
        <v>4</v>
      </c>
      <c r="J61" s="72">
        <v>116</v>
      </c>
      <c r="K61" s="72">
        <v>34</v>
      </c>
      <c r="L61" s="73">
        <v>54</v>
      </c>
    </row>
    <row r="62" spans="1:12" x14ac:dyDescent="0.2">
      <c r="A62" s="157" t="s">
        <v>359</v>
      </c>
      <c r="B62" s="84">
        <v>317</v>
      </c>
      <c r="C62" s="72">
        <v>295</v>
      </c>
      <c r="D62" s="72">
        <v>187</v>
      </c>
      <c r="E62" s="72">
        <v>0</v>
      </c>
      <c r="F62" s="72">
        <v>4</v>
      </c>
      <c r="G62" s="72">
        <v>26</v>
      </c>
      <c r="H62" s="72">
        <v>1</v>
      </c>
      <c r="I62" s="72">
        <v>2</v>
      </c>
      <c r="J62" s="72">
        <v>51</v>
      </c>
      <c r="K62" s="72">
        <v>24</v>
      </c>
      <c r="L62" s="73">
        <v>22</v>
      </c>
    </row>
    <row r="63" spans="1:12" x14ac:dyDescent="0.2">
      <c r="A63" s="157" t="s">
        <v>360</v>
      </c>
      <c r="B63" s="84">
        <v>193</v>
      </c>
      <c r="C63" s="72">
        <v>183</v>
      </c>
      <c r="D63" s="72">
        <v>121</v>
      </c>
      <c r="E63" s="72">
        <v>0</v>
      </c>
      <c r="F63" s="72">
        <v>7</v>
      </c>
      <c r="G63" s="72">
        <v>14</v>
      </c>
      <c r="H63" s="72">
        <v>0</v>
      </c>
      <c r="I63" s="72">
        <v>0</v>
      </c>
      <c r="J63" s="72">
        <v>27</v>
      </c>
      <c r="K63" s="72">
        <v>14</v>
      </c>
      <c r="L63" s="73">
        <v>10</v>
      </c>
    </row>
    <row r="64" spans="1:12" x14ac:dyDescent="0.2">
      <c r="A64" s="157" t="s">
        <v>361</v>
      </c>
      <c r="B64" s="84">
        <v>463</v>
      </c>
      <c r="C64" s="72">
        <v>436</v>
      </c>
      <c r="D64" s="72">
        <v>332</v>
      </c>
      <c r="E64" s="72">
        <v>0</v>
      </c>
      <c r="F64" s="72">
        <v>3</v>
      </c>
      <c r="G64" s="72">
        <v>31</v>
      </c>
      <c r="H64" s="72">
        <v>2</v>
      </c>
      <c r="I64" s="72">
        <v>5</v>
      </c>
      <c r="J64" s="72">
        <v>49</v>
      </c>
      <c r="K64" s="72">
        <v>14</v>
      </c>
      <c r="L64" s="73">
        <v>27</v>
      </c>
    </row>
    <row r="65" spans="1:12" x14ac:dyDescent="0.2">
      <c r="A65" s="157" t="s">
        <v>362</v>
      </c>
      <c r="B65" s="84">
        <v>19</v>
      </c>
      <c r="C65" s="72">
        <v>17</v>
      </c>
      <c r="D65" s="72">
        <v>8</v>
      </c>
      <c r="E65" s="72">
        <v>0</v>
      </c>
      <c r="F65" s="72">
        <v>0</v>
      </c>
      <c r="G65" s="72">
        <v>2</v>
      </c>
      <c r="H65" s="72">
        <v>1</v>
      </c>
      <c r="I65" s="72">
        <v>1</v>
      </c>
      <c r="J65" s="72">
        <v>3</v>
      </c>
      <c r="K65" s="72">
        <v>2</v>
      </c>
      <c r="L65" s="73">
        <v>2</v>
      </c>
    </row>
    <row r="66" spans="1:12" x14ac:dyDescent="0.2">
      <c r="A66" s="153"/>
      <c r="B66" s="84" t="s">
        <v>53</v>
      </c>
      <c r="C66" s="72" t="s">
        <v>53</v>
      </c>
      <c r="D66" s="72" t="s">
        <v>53</v>
      </c>
      <c r="E66" s="72" t="s">
        <v>53</v>
      </c>
      <c r="F66" s="72" t="s">
        <v>53</v>
      </c>
      <c r="G66" s="72" t="s">
        <v>53</v>
      </c>
      <c r="H66" s="72" t="s">
        <v>53</v>
      </c>
      <c r="I66" s="72" t="s">
        <v>53</v>
      </c>
      <c r="J66" s="72" t="s">
        <v>53</v>
      </c>
      <c r="K66" s="72" t="s">
        <v>53</v>
      </c>
      <c r="L66" s="73" t="s">
        <v>53</v>
      </c>
    </row>
    <row r="67" spans="1:12" x14ac:dyDescent="0.2">
      <c r="A67" s="153" t="s">
        <v>182</v>
      </c>
      <c r="B67" s="84">
        <v>872</v>
      </c>
      <c r="C67" s="72">
        <v>801</v>
      </c>
      <c r="D67" s="72">
        <v>303</v>
      </c>
      <c r="E67" s="72">
        <v>6</v>
      </c>
      <c r="F67" s="72">
        <v>28</v>
      </c>
      <c r="G67" s="72">
        <v>102</v>
      </c>
      <c r="H67" s="72">
        <v>6</v>
      </c>
      <c r="I67" s="72">
        <v>12</v>
      </c>
      <c r="J67" s="72">
        <v>262</v>
      </c>
      <c r="K67" s="72">
        <v>82</v>
      </c>
      <c r="L67" s="73">
        <v>71</v>
      </c>
    </row>
    <row r="68" spans="1:12" x14ac:dyDescent="0.2">
      <c r="A68" s="155" t="s">
        <v>355</v>
      </c>
      <c r="B68" s="84">
        <v>757</v>
      </c>
      <c r="C68" s="72">
        <v>698</v>
      </c>
      <c r="D68" s="72">
        <v>264</v>
      </c>
      <c r="E68" s="72">
        <v>6</v>
      </c>
      <c r="F68" s="72">
        <v>26</v>
      </c>
      <c r="G68" s="72">
        <v>91</v>
      </c>
      <c r="H68" s="72">
        <v>6</v>
      </c>
      <c r="I68" s="72">
        <v>11</v>
      </c>
      <c r="J68" s="72">
        <v>220</v>
      </c>
      <c r="K68" s="72">
        <v>74</v>
      </c>
      <c r="L68" s="73">
        <v>59</v>
      </c>
    </row>
    <row r="69" spans="1:12" x14ac:dyDescent="0.2">
      <c r="A69" s="155" t="s">
        <v>356</v>
      </c>
      <c r="B69" s="84">
        <v>115</v>
      </c>
      <c r="C69" s="72">
        <v>103</v>
      </c>
      <c r="D69" s="72">
        <v>39</v>
      </c>
      <c r="E69" s="72">
        <v>0</v>
      </c>
      <c r="F69" s="72">
        <v>2</v>
      </c>
      <c r="G69" s="72">
        <v>11</v>
      </c>
      <c r="H69" s="72">
        <v>0</v>
      </c>
      <c r="I69" s="72">
        <v>1</v>
      </c>
      <c r="J69" s="72">
        <v>42</v>
      </c>
      <c r="K69" s="72">
        <v>8</v>
      </c>
      <c r="L69" s="73">
        <v>12</v>
      </c>
    </row>
    <row r="70" spans="1:12" x14ac:dyDescent="0.2">
      <c r="A70" s="157" t="s">
        <v>357</v>
      </c>
      <c r="B70" s="84">
        <v>16</v>
      </c>
      <c r="C70" s="72">
        <v>15</v>
      </c>
      <c r="D70" s="72">
        <v>6</v>
      </c>
      <c r="E70" s="72">
        <v>0</v>
      </c>
      <c r="F70" s="72">
        <v>0</v>
      </c>
      <c r="G70" s="72">
        <v>2</v>
      </c>
      <c r="H70" s="72">
        <v>0</v>
      </c>
      <c r="I70" s="72">
        <v>0</v>
      </c>
      <c r="J70" s="72">
        <v>7</v>
      </c>
      <c r="K70" s="72">
        <v>0</v>
      </c>
      <c r="L70" s="73">
        <v>1</v>
      </c>
    </row>
    <row r="71" spans="1:12" x14ac:dyDescent="0.2">
      <c r="A71" s="157" t="s">
        <v>358</v>
      </c>
      <c r="B71" s="84">
        <v>50</v>
      </c>
      <c r="C71" s="72">
        <v>42</v>
      </c>
      <c r="D71" s="72">
        <v>13</v>
      </c>
      <c r="E71" s="72">
        <v>0</v>
      </c>
      <c r="F71" s="72">
        <v>1</v>
      </c>
      <c r="G71" s="72">
        <v>6</v>
      </c>
      <c r="H71" s="72">
        <v>0</v>
      </c>
      <c r="I71" s="72">
        <v>0</v>
      </c>
      <c r="J71" s="72">
        <v>18</v>
      </c>
      <c r="K71" s="72">
        <v>4</v>
      </c>
      <c r="L71" s="73">
        <v>8</v>
      </c>
    </row>
    <row r="72" spans="1:12" x14ac:dyDescent="0.2">
      <c r="A72" s="157" t="s">
        <v>359</v>
      </c>
      <c r="B72" s="84">
        <v>23</v>
      </c>
      <c r="C72" s="72">
        <v>21</v>
      </c>
      <c r="D72" s="72">
        <v>7</v>
      </c>
      <c r="E72" s="72">
        <v>0</v>
      </c>
      <c r="F72" s="72">
        <v>0</v>
      </c>
      <c r="G72" s="72">
        <v>3</v>
      </c>
      <c r="H72" s="72">
        <v>0</v>
      </c>
      <c r="I72" s="72">
        <v>1</v>
      </c>
      <c r="J72" s="72">
        <v>9</v>
      </c>
      <c r="K72" s="72">
        <v>1</v>
      </c>
      <c r="L72" s="73">
        <v>2</v>
      </c>
    </row>
    <row r="73" spans="1:12" x14ac:dyDescent="0.2">
      <c r="A73" s="157" t="s">
        <v>360</v>
      </c>
      <c r="B73" s="84">
        <v>14</v>
      </c>
      <c r="C73" s="72">
        <v>14</v>
      </c>
      <c r="D73" s="72">
        <v>6</v>
      </c>
      <c r="E73" s="72">
        <v>0</v>
      </c>
      <c r="F73" s="72">
        <v>1</v>
      </c>
      <c r="G73" s="72">
        <v>0</v>
      </c>
      <c r="H73" s="72">
        <v>0</v>
      </c>
      <c r="I73" s="72">
        <v>0</v>
      </c>
      <c r="J73" s="72">
        <v>6</v>
      </c>
      <c r="K73" s="72">
        <v>1</v>
      </c>
      <c r="L73" s="73">
        <v>0</v>
      </c>
    </row>
    <row r="74" spans="1:12" x14ac:dyDescent="0.2">
      <c r="A74" s="157" t="s">
        <v>361</v>
      </c>
      <c r="B74" s="84">
        <v>12</v>
      </c>
      <c r="C74" s="72">
        <v>11</v>
      </c>
      <c r="D74" s="72">
        <v>7</v>
      </c>
      <c r="E74" s="72">
        <v>0</v>
      </c>
      <c r="F74" s="72">
        <v>0</v>
      </c>
      <c r="G74" s="72">
        <v>0</v>
      </c>
      <c r="H74" s="72">
        <v>0</v>
      </c>
      <c r="I74" s="72">
        <v>0</v>
      </c>
      <c r="J74" s="72">
        <v>2</v>
      </c>
      <c r="K74" s="72">
        <v>2</v>
      </c>
      <c r="L74" s="73">
        <v>1</v>
      </c>
    </row>
    <row r="75" spans="1:12" x14ac:dyDescent="0.2">
      <c r="A75" s="157" t="s">
        <v>362</v>
      </c>
      <c r="B75" s="84">
        <v>0</v>
      </c>
      <c r="C75" s="72">
        <v>0</v>
      </c>
      <c r="D75" s="72">
        <v>0</v>
      </c>
      <c r="E75" s="72">
        <v>0</v>
      </c>
      <c r="F75" s="72">
        <v>0</v>
      </c>
      <c r="G75" s="72">
        <v>0</v>
      </c>
      <c r="H75" s="72">
        <v>0</v>
      </c>
      <c r="I75" s="72">
        <v>0</v>
      </c>
      <c r="J75" s="72">
        <v>0</v>
      </c>
      <c r="K75" s="72">
        <v>0</v>
      </c>
      <c r="L75" s="73">
        <v>0</v>
      </c>
    </row>
    <row r="76" spans="1:12" x14ac:dyDescent="0.2">
      <c r="A76" s="153"/>
      <c r="B76" s="84" t="s">
        <v>53</v>
      </c>
      <c r="C76" s="72" t="s">
        <v>53</v>
      </c>
      <c r="D76" s="72" t="s">
        <v>53</v>
      </c>
      <c r="E76" s="72" t="s">
        <v>53</v>
      </c>
      <c r="F76" s="72" t="s">
        <v>53</v>
      </c>
      <c r="G76" s="72" t="s">
        <v>53</v>
      </c>
      <c r="H76" s="72" t="s">
        <v>53</v>
      </c>
      <c r="I76" s="72" t="s">
        <v>53</v>
      </c>
      <c r="J76" s="72" t="s">
        <v>53</v>
      </c>
      <c r="K76" s="72" t="s">
        <v>53</v>
      </c>
      <c r="L76" s="73" t="s">
        <v>53</v>
      </c>
    </row>
    <row r="77" spans="1:12" ht="12" x14ac:dyDescent="0.25">
      <c r="A77" s="154" t="s">
        <v>116</v>
      </c>
      <c r="B77" s="84" t="s">
        <v>53</v>
      </c>
      <c r="C77" s="72" t="s">
        <v>53</v>
      </c>
      <c r="D77" s="72" t="s">
        <v>53</v>
      </c>
      <c r="E77" s="72" t="s">
        <v>53</v>
      </c>
      <c r="F77" s="72" t="s">
        <v>53</v>
      </c>
      <c r="G77" s="72" t="s">
        <v>53</v>
      </c>
      <c r="H77" s="72" t="s">
        <v>53</v>
      </c>
      <c r="I77" s="72" t="s">
        <v>53</v>
      </c>
      <c r="J77" s="72" t="s">
        <v>53</v>
      </c>
      <c r="K77" s="72" t="s">
        <v>53</v>
      </c>
      <c r="L77" s="73" t="s">
        <v>53</v>
      </c>
    </row>
    <row r="78" spans="1:12" x14ac:dyDescent="0.2">
      <c r="A78" s="153" t="s">
        <v>7</v>
      </c>
      <c r="B78" s="84">
        <v>159358</v>
      </c>
      <c r="C78" s="72">
        <v>144429</v>
      </c>
      <c r="D78" s="72">
        <v>59381</v>
      </c>
      <c r="E78" s="72">
        <v>11230</v>
      </c>
      <c r="F78" s="72">
        <v>7971</v>
      </c>
      <c r="G78" s="72">
        <v>41944</v>
      </c>
      <c r="H78" s="72">
        <v>3437</v>
      </c>
      <c r="I78" s="72">
        <v>6000</v>
      </c>
      <c r="J78" s="72">
        <v>11321</v>
      </c>
      <c r="K78" s="72">
        <v>3145</v>
      </c>
      <c r="L78" s="73">
        <v>14929</v>
      </c>
    </row>
    <row r="79" spans="1:12" x14ac:dyDescent="0.2">
      <c r="A79" s="155" t="s">
        <v>363</v>
      </c>
      <c r="B79" s="84">
        <v>12247</v>
      </c>
      <c r="C79" s="72">
        <v>10532</v>
      </c>
      <c r="D79" s="72">
        <v>4273</v>
      </c>
      <c r="E79" s="72">
        <v>67</v>
      </c>
      <c r="F79" s="72">
        <v>248</v>
      </c>
      <c r="G79" s="72">
        <v>1823</v>
      </c>
      <c r="H79" s="72">
        <v>121</v>
      </c>
      <c r="I79" s="72">
        <v>330</v>
      </c>
      <c r="J79" s="72">
        <v>2826</v>
      </c>
      <c r="K79" s="72">
        <v>844</v>
      </c>
      <c r="L79" s="73">
        <v>1715</v>
      </c>
    </row>
    <row r="80" spans="1:12" x14ac:dyDescent="0.2">
      <c r="A80" s="155" t="s">
        <v>364</v>
      </c>
      <c r="B80" s="84">
        <v>7211</v>
      </c>
      <c r="C80" s="72">
        <v>6200</v>
      </c>
      <c r="D80" s="72">
        <v>1464</v>
      </c>
      <c r="E80" s="72">
        <v>44</v>
      </c>
      <c r="F80" s="72">
        <v>142</v>
      </c>
      <c r="G80" s="72">
        <v>949</v>
      </c>
      <c r="H80" s="72">
        <v>73</v>
      </c>
      <c r="I80" s="72">
        <v>192</v>
      </c>
      <c r="J80" s="72">
        <v>2578</v>
      </c>
      <c r="K80" s="72">
        <v>758</v>
      </c>
      <c r="L80" s="73">
        <v>1011</v>
      </c>
    </row>
    <row r="81" spans="1:12" x14ac:dyDescent="0.2">
      <c r="A81" s="155" t="s">
        <v>365</v>
      </c>
      <c r="B81" s="84">
        <v>5036</v>
      </c>
      <c r="C81" s="72">
        <v>4332</v>
      </c>
      <c r="D81" s="72">
        <v>2809</v>
      </c>
      <c r="E81" s="72">
        <v>23</v>
      </c>
      <c r="F81" s="72">
        <v>106</v>
      </c>
      <c r="G81" s="72">
        <v>874</v>
      </c>
      <c r="H81" s="72">
        <v>48</v>
      </c>
      <c r="I81" s="72">
        <v>138</v>
      </c>
      <c r="J81" s="72">
        <v>248</v>
      </c>
      <c r="K81" s="72">
        <v>86</v>
      </c>
      <c r="L81" s="73">
        <v>704</v>
      </c>
    </row>
    <row r="82" spans="1:12" x14ac:dyDescent="0.2">
      <c r="A82" s="155" t="s">
        <v>366</v>
      </c>
      <c r="B82" s="84">
        <v>147111</v>
      </c>
      <c r="C82" s="72">
        <v>133897</v>
      </c>
      <c r="D82" s="72">
        <v>55108</v>
      </c>
      <c r="E82" s="72">
        <v>11163</v>
      </c>
      <c r="F82" s="72">
        <v>7723</v>
      </c>
      <c r="G82" s="72">
        <v>40121</v>
      </c>
      <c r="H82" s="72">
        <v>3316</v>
      </c>
      <c r="I82" s="72">
        <v>5670</v>
      </c>
      <c r="J82" s="72">
        <v>8495</v>
      </c>
      <c r="K82" s="72">
        <v>2301</v>
      </c>
      <c r="L82" s="73">
        <v>13214</v>
      </c>
    </row>
    <row r="83" spans="1:12" x14ac:dyDescent="0.2">
      <c r="A83" s="153"/>
      <c r="B83" s="84" t="s">
        <v>53</v>
      </c>
      <c r="C83" s="72" t="s">
        <v>53</v>
      </c>
      <c r="D83" s="72" t="s">
        <v>53</v>
      </c>
      <c r="E83" s="72" t="s">
        <v>53</v>
      </c>
      <c r="F83" s="72" t="s">
        <v>53</v>
      </c>
      <c r="G83" s="72" t="s">
        <v>53</v>
      </c>
      <c r="H83" s="72" t="s">
        <v>53</v>
      </c>
      <c r="I83" s="72" t="s">
        <v>53</v>
      </c>
      <c r="J83" s="72" t="s">
        <v>53</v>
      </c>
      <c r="K83" s="72" t="s">
        <v>53</v>
      </c>
      <c r="L83" s="73" t="s">
        <v>53</v>
      </c>
    </row>
    <row r="84" spans="1:12" x14ac:dyDescent="0.2">
      <c r="A84" s="153" t="s">
        <v>106</v>
      </c>
      <c r="B84" s="84">
        <v>77790</v>
      </c>
      <c r="C84" s="72">
        <v>70614</v>
      </c>
      <c r="D84" s="72">
        <v>29619</v>
      </c>
      <c r="E84" s="72">
        <v>5783</v>
      </c>
      <c r="F84" s="72">
        <v>3977</v>
      </c>
      <c r="G84" s="72">
        <v>20521</v>
      </c>
      <c r="H84" s="72">
        <v>1829</v>
      </c>
      <c r="I84" s="72">
        <v>3128</v>
      </c>
      <c r="J84" s="72">
        <v>4478</v>
      </c>
      <c r="K84" s="72">
        <v>1279</v>
      </c>
      <c r="L84" s="73">
        <v>7176</v>
      </c>
    </row>
    <row r="85" spans="1:12" x14ac:dyDescent="0.2">
      <c r="A85" s="155" t="s">
        <v>363</v>
      </c>
      <c r="B85" s="84">
        <v>7679</v>
      </c>
      <c r="C85" s="72">
        <v>6745</v>
      </c>
      <c r="D85" s="72">
        <v>2582</v>
      </c>
      <c r="E85" s="72">
        <v>37</v>
      </c>
      <c r="F85" s="72">
        <v>164</v>
      </c>
      <c r="G85" s="72">
        <v>1179</v>
      </c>
      <c r="H85" s="72">
        <v>87</v>
      </c>
      <c r="I85" s="72">
        <v>267</v>
      </c>
      <c r="J85" s="72">
        <v>1904</v>
      </c>
      <c r="K85" s="72">
        <v>525</v>
      </c>
      <c r="L85" s="73">
        <v>934</v>
      </c>
    </row>
    <row r="86" spans="1:12" x14ac:dyDescent="0.2">
      <c r="A86" s="155" t="s">
        <v>364</v>
      </c>
      <c r="B86" s="84">
        <v>4514</v>
      </c>
      <c r="C86" s="72">
        <v>3969</v>
      </c>
      <c r="D86" s="72">
        <v>832</v>
      </c>
      <c r="E86" s="72">
        <v>21</v>
      </c>
      <c r="F86" s="72">
        <v>92</v>
      </c>
      <c r="G86" s="72">
        <v>607</v>
      </c>
      <c r="H86" s="72">
        <v>49</v>
      </c>
      <c r="I86" s="72">
        <v>151</v>
      </c>
      <c r="J86" s="72">
        <v>1739</v>
      </c>
      <c r="K86" s="72">
        <v>478</v>
      </c>
      <c r="L86" s="73">
        <v>545</v>
      </c>
    </row>
    <row r="87" spans="1:12" x14ac:dyDescent="0.2">
      <c r="A87" s="155" t="s">
        <v>365</v>
      </c>
      <c r="B87" s="84">
        <v>3165</v>
      </c>
      <c r="C87" s="72">
        <v>2776</v>
      </c>
      <c r="D87" s="72">
        <v>1750</v>
      </c>
      <c r="E87" s="72">
        <v>16</v>
      </c>
      <c r="F87" s="72">
        <v>72</v>
      </c>
      <c r="G87" s="72">
        <v>572</v>
      </c>
      <c r="H87" s="72">
        <v>38</v>
      </c>
      <c r="I87" s="72">
        <v>116</v>
      </c>
      <c r="J87" s="72">
        <v>165</v>
      </c>
      <c r="K87" s="72">
        <v>47</v>
      </c>
      <c r="L87" s="73">
        <v>389</v>
      </c>
    </row>
    <row r="88" spans="1:12" x14ac:dyDescent="0.2">
      <c r="A88" s="158" t="s">
        <v>366</v>
      </c>
      <c r="B88" s="85">
        <v>70111</v>
      </c>
      <c r="C88" s="86">
        <v>63869</v>
      </c>
      <c r="D88" s="86">
        <v>27037</v>
      </c>
      <c r="E88" s="86">
        <v>5746</v>
      </c>
      <c r="F88" s="86">
        <v>3813</v>
      </c>
      <c r="G88" s="86">
        <v>19342</v>
      </c>
      <c r="H88" s="86">
        <v>1742</v>
      </c>
      <c r="I88" s="86">
        <v>2861</v>
      </c>
      <c r="J88" s="86">
        <v>2574</v>
      </c>
      <c r="K88" s="86">
        <v>754</v>
      </c>
      <c r="L88" s="87">
        <v>6242</v>
      </c>
    </row>
    <row r="89" spans="1:12" s="404" customFormat="1" ht="0.9" customHeight="1" x14ac:dyDescent="0.2">
      <c r="A89" s="411" t="s">
        <v>278</v>
      </c>
      <c r="B89" s="406"/>
      <c r="C89" s="406"/>
      <c r="D89" s="406"/>
      <c r="E89" s="406"/>
      <c r="F89" s="406"/>
      <c r="G89" s="406"/>
      <c r="H89" s="406"/>
      <c r="I89" s="406"/>
      <c r="J89" s="406"/>
      <c r="K89" s="406"/>
      <c r="L89" s="406"/>
    </row>
    <row r="90" spans="1:12" x14ac:dyDescent="0.2">
      <c r="A90" s="156" t="s">
        <v>154</v>
      </c>
    </row>
    <row r="91" spans="1:12" x14ac:dyDescent="0.2">
      <c r="A91" s="26"/>
    </row>
    <row r="92" spans="1:12" x14ac:dyDescent="0.2">
      <c r="A92" s="18" t="s">
        <v>47</v>
      </c>
    </row>
  </sheetData>
  <mergeCells count="9">
    <mergeCell ref="L5:L7"/>
    <mergeCell ref="D6:F6"/>
    <mergeCell ref="G6:I6"/>
    <mergeCell ref="K6:K7"/>
    <mergeCell ref="A5:A7"/>
    <mergeCell ref="B5:B7"/>
    <mergeCell ref="C6:C7"/>
    <mergeCell ref="J6:J7"/>
    <mergeCell ref="C5:K5"/>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S44"/>
  <sheetViews>
    <sheetView zoomScaleNormal="100" zoomScaleSheetLayoutView="100" workbookViewId="0">
      <pane xSplit="1" ySplit="7" topLeftCell="G8" activePane="bottomRight" state="frozen"/>
      <selection pane="topRight" activeCell="B1" sqref="B1"/>
      <selection pane="bottomLeft" activeCell="A7" sqref="A7"/>
      <selection pane="bottomRight" activeCell="M8" sqref="M8:S17"/>
    </sheetView>
  </sheetViews>
  <sheetFormatPr defaultColWidth="9.109375" defaultRowHeight="11.4" x14ac:dyDescent="0.2"/>
  <cols>
    <col min="1" max="1" width="45.6640625" style="18" customWidth="1"/>
    <col min="2" max="3" width="10.6640625" style="18" customWidth="1"/>
    <col min="4" max="4" width="11.109375" style="18" customWidth="1"/>
    <col min="5" max="12" width="10.6640625" style="18" customWidth="1"/>
    <col min="13" max="13" width="21.6640625" style="18" customWidth="1"/>
    <col min="14" max="16384" width="9.109375" style="18"/>
  </cols>
  <sheetData>
    <row r="1" spans="1:19" s="404" customFormat="1" ht="0.9" customHeight="1" x14ac:dyDescent="0.2">
      <c r="A1" s="404" t="s">
        <v>826</v>
      </c>
    </row>
    <row r="2" spans="1:19" x14ac:dyDescent="0.2">
      <c r="A2" s="18" t="s">
        <v>229</v>
      </c>
    </row>
    <row r="3" spans="1:19" x14ac:dyDescent="0.2">
      <c r="A3" s="18" t="s">
        <v>829</v>
      </c>
    </row>
    <row r="5" spans="1:19" ht="24.75" customHeight="1" x14ac:dyDescent="0.2">
      <c r="A5" s="457" t="s">
        <v>156</v>
      </c>
      <c r="B5" s="460" t="s">
        <v>0</v>
      </c>
      <c r="C5" s="463" t="s">
        <v>4</v>
      </c>
      <c r="D5" s="463"/>
      <c r="E5" s="463"/>
      <c r="F5" s="463"/>
      <c r="G5" s="463"/>
      <c r="H5" s="463"/>
      <c r="I5" s="463"/>
      <c r="J5" s="463"/>
      <c r="K5" s="464"/>
      <c r="L5" s="454" t="s">
        <v>5</v>
      </c>
    </row>
    <row r="6" spans="1:19" ht="30" customHeight="1" x14ac:dyDescent="0.3">
      <c r="A6" s="458"/>
      <c r="B6" s="461"/>
      <c r="C6" s="460" t="s">
        <v>0</v>
      </c>
      <c r="D6" s="466" t="s">
        <v>141</v>
      </c>
      <c r="E6" s="467"/>
      <c r="F6" s="468"/>
      <c r="G6" s="469" t="s">
        <v>135</v>
      </c>
      <c r="H6" s="463"/>
      <c r="I6" s="464"/>
      <c r="J6" s="454" t="s">
        <v>3</v>
      </c>
      <c r="K6" s="454" t="s">
        <v>98</v>
      </c>
      <c r="L6" s="455"/>
    </row>
    <row r="7" spans="1:19" ht="65.25" customHeight="1" x14ac:dyDescent="0.2">
      <c r="A7" s="459"/>
      <c r="B7" s="462"/>
      <c r="C7" s="465"/>
      <c r="D7" s="6" t="s">
        <v>164</v>
      </c>
      <c r="E7" s="35" t="s">
        <v>45</v>
      </c>
      <c r="F7" s="6" t="s">
        <v>165</v>
      </c>
      <c r="G7" s="33" t="s">
        <v>1</v>
      </c>
      <c r="H7" s="33" t="s">
        <v>153</v>
      </c>
      <c r="I7" s="32" t="s">
        <v>2</v>
      </c>
      <c r="J7" s="465"/>
      <c r="K7" s="465"/>
      <c r="L7" s="456"/>
    </row>
    <row r="8" spans="1:19" ht="12" x14ac:dyDescent="0.25">
      <c r="A8" s="160" t="s">
        <v>9</v>
      </c>
      <c r="B8" s="62" t="s">
        <v>53</v>
      </c>
      <c r="C8" s="63" t="s">
        <v>53</v>
      </c>
      <c r="D8" s="63" t="s">
        <v>53</v>
      </c>
      <c r="E8" s="63" t="s">
        <v>53</v>
      </c>
      <c r="F8" s="63" t="s">
        <v>53</v>
      </c>
      <c r="G8" s="63" t="s">
        <v>53</v>
      </c>
      <c r="H8" s="63" t="s">
        <v>53</v>
      </c>
      <c r="I8" s="63" t="s">
        <v>53</v>
      </c>
      <c r="J8" s="63" t="s">
        <v>53</v>
      </c>
      <c r="K8" s="63" t="s">
        <v>53</v>
      </c>
      <c r="L8" s="64" t="s">
        <v>53</v>
      </c>
      <c r="M8" s="18" t="s">
        <v>856</v>
      </c>
    </row>
    <row r="9" spans="1:19" x14ac:dyDescent="0.2">
      <c r="A9" s="161" t="s">
        <v>11</v>
      </c>
      <c r="B9" s="84">
        <v>156441</v>
      </c>
      <c r="C9" s="72">
        <v>141979</v>
      </c>
      <c r="D9" s="72">
        <v>58245</v>
      </c>
      <c r="E9" s="72">
        <v>10857</v>
      </c>
      <c r="F9" s="72">
        <v>7795</v>
      </c>
      <c r="G9" s="72">
        <v>41488</v>
      </c>
      <c r="H9" s="72">
        <v>3416</v>
      </c>
      <c r="I9" s="72">
        <v>5943</v>
      </c>
      <c r="J9" s="72">
        <v>11151</v>
      </c>
      <c r="K9" s="72">
        <v>3084</v>
      </c>
      <c r="L9" s="72">
        <v>14462</v>
      </c>
      <c r="M9" s="5"/>
      <c r="N9" s="471" t="s">
        <v>847</v>
      </c>
      <c r="O9" s="471"/>
      <c r="P9" s="471"/>
      <c r="Q9" s="471" t="s">
        <v>848</v>
      </c>
      <c r="R9" s="471"/>
      <c r="S9" s="469"/>
    </row>
    <row r="10" spans="1:19" x14ac:dyDescent="0.2">
      <c r="A10" s="162" t="s">
        <v>367</v>
      </c>
      <c r="B10" s="84">
        <v>132449</v>
      </c>
      <c r="C10" s="72">
        <v>120248</v>
      </c>
      <c r="D10" s="72">
        <v>50874</v>
      </c>
      <c r="E10" s="72">
        <v>8880</v>
      </c>
      <c r="F10" s="72">
        <v>6433</v>
      </c>
      <c r="G10" s="72">
        <v>36253</v>
      </c>
      <c r="H10" s="72">
        <v>2933</v>
      </c>
      <c r="I10" s="72">
        <v>5001</v>
      </c>
      <c r="J10" s="72">
        <v>7742</v>
      </c>
      <c r="K10" s="72">
        <v>2132</v>
      </c>
      <c r="L10" s="72">
        <v>12201</v>
      </c>
      <c r="M10" s="430" t="s">
        <v>855</v>
      </c>
      <c r="N10" s="422" t="s">
        <v>0</v>
      </c>
      <c r="O10" s="422" t="s">
        <v>843</v>
      </c>
      <c r="P10" s="422" t="s">
        <v>844</v>
      </c>
      <c r="Q10" s="422" t="s">
        <v>0</v>
      </c>
      <c r="R10" s="422" t="s">
        <v>843</v>
      </c>
      <c r="S10" s="429" t="s">
        <v>844</v>
      </c>
    </row>
    <row r="11" spans="1:19" x14ac:dyDescent="0.2">
      <c r="A11" s="162" t="s">
        <v>368</v>
      </c>
      <c r="B11" s="84">
        <v>15756</v>
      </c>
      <c r="C11" s="72">
        <v>14177</v>
      </c>
      <c r="D11" s="72">
        <v>6413</v>
      </c>
      <c r="E11" s="72">
        <v>1631</v>
      </c>
      <c r="F11" s="72">
        <v>992</v>
      </c>
      <c r="G11" s="72">
        <v>3127</v>
      </c>
      <c r="H11" s="72">
        <v>322</v>
      </c>
      <c r="I11" s="72">
        <v>497</v>
      </c>
      <c r="J11" s="72">
        <v>941</v>
      </c>
      <c r="K11" s="72">
        <v>254</v>
      </c>
      <c r="L11" s="72">
        <v>1579</v>
      </c>
      <c r="M11" s="217" t="s">
        <v>11</v>
      </c>
      <c r="N11" s="423">
        <f t="shared" ref="N11:N16" si="0">E9+F9</f>
        <v>18652</v>
      </c>
      <c r="O11" s="423">
        <f>N11-P11</f>
        <v>9167</v>
      </c>
      <c r="P11" s="423">
        <f t="shared" ref="P11:P16" si="1">E24+F24</f>
        <v>9485</v>
      </c>
      <c r="Q11" s="424">
        <f>N11*100/N$11</f>
        <v>100</v>
      </c>
      <c r="R11" s="424">
        <f t="shared" ref="R11:S11" si="2">O11*100/O$11</f>
        <v>100</v>
      </c>
      <c r="S11" s="424">
        <f t="shared" si="2"/>
        <v>100</v>
      </c>
    </row>
    <row r="12" spans="1:19" x14ac:dyDescent="0.2">
      <c r="A12" s="162" t="s">
        <v>831</v>
      </c>
      <c r="B12" s="84">
        <v>5944</v>
      </c>
      <c r="C12" s="72">
        <v>5442</v>
      </c>
      <c r="D12" s="72">
        <v>2079</v>
      </c>
      <c r="E12" s="72">
        <v>568</v>
      </c>
      <c r="F12" s="72">
        <v>355</v>
      </c>
      <c r="G12" s="72">
        <v>1608</v>
      </c>
      <c r="H12" s="72">
        <v>220</v>
      </c>
      <c r="I12" s="72">
        <v>211</v>
      </c>
      <c r="J12" s="72">
        <v>329</v>
      </c>
      <c r="K12" s="72">
        <v>72</v>
      </c>
      <c r="L12" s="72">
        <v>502</v>
      </c>
      <c r="M12" s="229" t="s">
        <v>367</v>
      </c>
      <c r="N12" s="423">
        <f t="shared" si="0"/>
        <v>15313</v>
      </c>
      <c r="O12" s="423">
        <f t="shared" ref="O12:O16" si="3">N12-P12</f>
        <v>7491</v>
      </c>
      <c r="P12" s="423">
        <f t="shared" si="1"/>
        <v>7822</v>
      </c>
      <c r="Q12" s="424">
        <f t="shared" ref="Q12:Q16" si="4">N12*100/N$11</f>
        <v>82.098434484237615</v>
      </c>
      <c r="R12" s="424">
        <f t="shared" ref="R12:R16" si="5">O12*100/O$11</f>
        <v>81.717028471691933</v>
      </c>
      <c r="S12" s="424">
        <f t="shared" ref="S12:S16" si="6">P12*100/P$11</f>
        <v>82.467053241960997</v>
      </c>
    </row>
    <row r="13" spans="1:19" x14ac:dyDescent="0.2">
      <c r="A13" s="162" t="s">
        <v>832</v>
      </c>
      <c r="B13" s="84">
        <v>9812</v>
      </c>
      <c r="C13" s="72">
        <v>8735</v>
      </c>
      <c r="D13" s="72">
        <v>4334</v>
      </c>
      <c r="E13" s="72">
        <v>1063</v>
      </c>
      <c r="F13" s="72">
        <v>637</v>
      </c>
      <c r="G13" s="72">
        <v>1519</v>
      </c>
      <c r="H13" s="72">
        <v>102</v>
      </c>
      <c r="I13" s="72">
        <v>286</v>
      </c>
      <c r="J13" s="72">
        <v>612</v>
      </c>
      <c r="K13" s="72">
        <v>182</v>
      </c>
      <c r="L13" s="72">
        <v>1077</v>
      </c>
      <c r="M13" s="229" t="s">
        <v>368</v>
      </c>
      <c r="N13" s="423">
        <f t="shared" si="0"/>
        <v>2623</v>
      </c>
      <c r="O13" s="423">
        <f t="shared" si="3"/>
        <v>1316</v>
      </c>
      <c r="P13" s="423">
        <f t="shared" si="1"/>
        <v>1307</v>
      </c>
      <c r="Q13" s="424">
        <f t="shared" si="4"/>
        <v>14.062835084709414</v>
      </c>
      <c r="R13" s="424">
        <f t="shared" si="5"/>
        <v>14.355841605759791</v>
      </c>
      <c r="S13" s="424">
        <f t="shared" si="6"/>
        <v>13.779652082235108</v>
      </c>
    </row>
    <row r="14" spans="1:19" x14ac:dyDescent="0.2">
      <c r="A14" s="162" t="s">
        <v>369</v>
      </c>
      <c r="B14" s="84">
        <v>8236</v>
      </c>
      <c r="C14" s="72">
        <v>7554</v>
      </c>
      <c r="D14" s="72">
        <v>958</v>
      </c>
      <c r="E14" s="72">
        <v>346</v>
      </c>
      <c r="F14" s="72">
        <v>370</v>
      </c>
      <c r="G14" s="72">
        <v>2108</v>
      </c>
      <c r="H14" s="72">
        <v>161</v>
      </c>
      <c r="I14" s="72">
        <v>445</v>
      </c>
      <c r="J14" s="72">
        <v>2468</v>
      </c>
      <c r="K14" s="72">
        <v>698</v>
      </c>
      <c r="L14" s="72">
        <v>682</v>
      </c>
      <c r="M14" s="229" t="s">
        <v>831</v>
      </c>
      <c r="N14" s="423">
        <f t="shared" si="0"/>
        <v>923</v>
      </c>
      <c r="O14" s="423">
        <f t="shared" si="3"/>
        <v>450</v>
      </c>
      <c r="P14" s="423">
        <f t="shared" si="1"/>
        <v>473</v>
      </c>
      <c r="Q14" s="424">
        <f t="shared" si="4"/>
        <v>4.9485309886339266</v>
      </c>
      <c r="R14" s="424">
        <f t="shared" si="5"/>
        <v>4.9089124031853384</v>
      </c>
      <c r="S14" s="424">
        <f t="shared" si="6"/>
        <v>4.9868212967843961</v>
      </c>
    </row>
    <row r="15" spans="1:19" x14ac:dyDescent="0.2">
      <c r="A15" s="163" t="s">
        <v>370</v>
      </c>
      <c r="B15" s="84">
        <v>402</v>
      </c>
      <c r="C15" s="72">
        <v>358</v>
      </c>
      <c r="D15" s="72">
        <v>158</v>
      </c>
      <c r="E15" s="72">
        <v>28</v>
      </c>
      <c r="F15" s="72">
        <v>45</v>
      </c>
      <c r="G15" s="72">
        <v>81</v>
      </c>
      <c r="H15" s="72">
        <v>4</v>
      </c>
      <c r="I15" s="72">
        <v>21</v>
      </c>
      <c r="J15" s="72">
        <v>16</v>
      </c>
      <c r="K15" s="72">
        <v>5</v>
      </c>
      <c r="L15" s="72">
        <v>44</v>
      </c>
      <c r="M15" s="229" t="s">
        <v>832</v>
      </c>
      <c r="N15" s="423">
        <f t="shared" si="0"/>
        <v>1700</v>
      </c>
      <c r="O15" s="423">
        <f t="shared" si="3"/>
        <v>866</v>
      </c>
      <c r="P15" s="423">
        <f t="shared" si="1"/>
        <v>834</v>
      </c>
      <c r="Q15" s="424">
        <f t="shared" si="4"/>
        <v>9.1143040960754877</v>
      </c>
      <c r="R15" s="424">
        <f t="shared" si="5"/>
        <v>9.4469292025744522</v>
      </c>
      <c r="S15" s="424">
        <f t="shared" si="6"/>
        <v>8.7928307854507111</v>
      </c>
    </row>
    <row r="16" spans="1:19" x14ac:dyDescent="0.2">
      <c r="A16" s="345" t="s">
        <v>835</v>
      </c>
      <c r="B16" s="84">
        <v>568</v>
      </c>
      <c r="C16" s="72">
        <v>522</v>
      </c>
      <c r="D16" s="72">
        <v>17</v>
      </c>
      <c r="E16" s="72">
        <v>251</v>
      </c>
      <c r="F16" s="72">
        <v>211</v>
      </c>
      <c r="G16" s="72">
        <v>7</v>
      </c>
      <c r="H16" s="72">
        <v>1</v>
      </c>
      <c r="I16" s="72">
        <v>3</v>
      </c>
      <c r="J16" s="72">
        <v>25</v>
      </c>
      <c r="K16" s="72">
        <v>7</v>
      </c>
      <c r="L16" s="72">
        <v>46</v>
      </c>
      <c r="M16" s="229" t="s">
        <v>369</v>
      </c>
      <c r="N16" s="423">
        <f t="shared" si="0"/>
        <v>716</v>
      </c>
      <c r="O16" s="423">
        <f t="shared" si="3"/>
        <v>360</v>
      </c>
      <c r="P16" s="423">
        <f t="shared" si="1"/>
        <v>356</v>
      </c>
      <c r="Q16" s="424">
        <f t="shared" si="4"/>
        <v>3.8387304310529702</v>
      </c>
      <c r="R16" s="424">
        <f t="shared" si="5"/>
        <v>3.927129922548271</v>
      </c>
      <c r="S16" s="424">
        <f t="shared" si="6"/>
        <v>3.7532946758039007</v>
      </c>
    </row>
    <row r="17" spans="1:19" x14ac:dyDescent="0.2">
      <c r="A17" s="163" t="s">
        <v>372</v>
      </c>
      <c r="B17" s="84">
        <v>2195</v>
      </c>
      <c r="C17" s="72">
        <v>2127</v>
      </c>
      <c r="D17" s="72">
        <v>39</v>
      </c>
      <c r="E17" s="72">
        <v>3</v>
      </c>
      <c r="F17" s="72">
        <v>10</v>
      </c>
      <c r="G17" s="72">
        <v>1475</v>
      </c>
      <c r="H17" s="72">
        <v>101</v>
      </c>
      <c r="I17" s="72">
        <v>293</v>
      </c>
      <c r="J17" s="72">
        <v>161</v>
      </c>
      <c r="K17" s="72">
        <v>45</v>
      </c>
      <c r="L17" s="72">
        <v>68</v>
      </c>
      <c r="M17" s="3" t="s">
        <v>857</v>
      </c>
      <c r="N17" s="3"/>
      <c r="O17" s="3"/>
      <c r="P17" s="3"/>
      <c r="Q17" s="3"/>
      <c r="R17" s="3"/>
      <c r="S17" s="3"/>
    </row>
    <row r="18" spans="1:19" x14ac:dyDescent="0.2">
      <c r="A18" s="163" t="s">
        <v>373</v>
      </c>
      <c r="B18" s="84">
        <v>179</v>
      </c>
      <c r="C18" s="72">
        <v>177</v>
      </c>
      <c r="D18" s="72">
        <v>0</v>
      </c>
      <c r="E18" s="72">
        <v>0</v>
      </c>
      <c r="F18" s="72">
        <v>0</v>
      </c>
      <c r="G18" s="72">
        <v>10</v>
      </c>
      <c r="H18" s="72">
        <v>7</v>
      </c>
      <c r="I18" s="72">
        <v>154</v>
      </c>
      <c r="J18" s="72">
        <v>6</v>
      </c>
      <c r="K18" s="72">
        <v>0</v>
      </c>
      <c r="L18" s="72">
        <v>2</v>
      </c>
    </row>
    <row r="19" spans="1:19" x14ac:dyDescent="0.2">
      <c r="A19" s="163" t="s">
        <v>374</v>
      </c>
      <c r="B19" s="84">
        <v>1440</v>
      </c>
      <c r="C19" s="72">
        <v>1423</v>
      </c>
      <c r="D19" s="72">
        <v>5</v>
      </c>
      <c r="E19" s="72">
        <v>1</v>
      </c>
      <c r="F19" s="72">
        <v>0</v>
      </c>
      <c r="G19" s="72">
        <v>1388</v>
      </c>
      <c r="H19" s="72">
        <v>2</v>
      </c>
      <c r="I19" s="72">
        <v>11</v>
      </c>
      <c r="J19" s="72">
        <v>10</v>
      </c>
      <c r="K19" s="72">
        <v>6</v>
      </c>
      <c r="L19" s="72">
        <v>17</v>
      </c>
      <c r="M19" s="223" t="s">
        <v>370</v>
      </c>
      <c r="N19" s="423">
        <f t="shared" ref="N19:N26" si="7">E15+F15</f>
        <v>73</v>
      </c>
      <c r="O19" s="423">
        <f t="shared" ref="O19:O26" si="8">N19-P19</f>
        <v>37</v>
      </c>
      <c r="P19" s="423">
        <f t="shared" ref="P19:P26" si="9">E30+F30</f>
        <v>36</v>
      </c>
    </row>
    <row r="20" spans="1:19" x14ac:dyDescent="0.2">
      <c r="A20" s="163" t="s">
        <v>375</v>
      </c>
      <c r="B20" s="84">
        <v>576</v>
      </c>
      <c r="C20" s="72">
        <v>527</v>
      </c>
      <c r="D20" s="72">
        <v>34</v>
      </c>
      <c r="E20" s="72">
        <v>2</v>
      </c>
      <c r="F20" s="72">
        <v>10</v>
      </c>
      <c r="G20" s="72">
        <v>77</v>
      </c>
      <c r="H20" s="72">
        <v>92</v>
      </c>
      <c r="I20" s="72">
        <v>128</v>
      </c>
      <c r="J20" s="72">
        <v>145</v>
      </c>
      <c r="K20" s="72">
        <v>39</v>
      </c>
      <c r="L20" s="72">
        <v>49</v>
      </c>
      <c r="M20" s="223" t="s">
        <v>835</v>
      </c>
      <c r="N20" s="423">
        <f t="shared" si="7"/>
        <v>462</v>
      </c>
      <c r="O20" s="423">
        <f t="shared" si="8"/>
        <v>223</v>
      </c>
      <c r="P20" s="423">
        <f t="shared" si="9"/>
        <v>239</v>
      </c>
    </row>
    <row r="21" spans="1:19" x14ac:dyDescent="0.2">
      <c r="A21" s="163" t="s">
        <v>309</v>
      </c>
      <c r="B21" s="84">
        <v>4827</v>
      </c>
      <c r="C21" s="72">
        <v>4326</v>
      </c>
      <c r="D21" s="72">
        <v>726</v>
      </c>
      <c r="E21" s="72">
        <v>64</v>
      </c>
      <c r="F21" s="72">
        <v>104</v>
      </c>
      <c r="G21" s="72">
        <v>524</v>
      </c>
      <c r="H21" s="72">
        <v>53</v>
      </c>
      <c r="I21" s="72">
        <v>123</v>
      </c>
      <c r="J21" s="72">
        <v>2139</v>
      </c>
      <c r="K21" s="72">
        <v>593</v>
      </c>
      <c r="L21" s="72">
        <v>501</v>
      </c>
      <c r="M21" s="223" t="s">
        <v>372</v>
      </c>
      <c r="N21" s="423">
        <f t="shared" si="7"/>
        <v>13</v>
      </c>
      <c r="O21" s="423">
        <f t="shared" si="8"/>
        <v>11</v>
      </c>
      <c r="P21" s="423">
        <f t="shared" si="9"/>
        <v>2</v>
      </c>
    </row>
    <row r="22" spans="1:19" x14ac:dyDescent="0.2">
      <c r="A22" s="163" t="s">
        <v>376</v>
      </c>
      <c r="B22" s="84">
        <v>244</v>
      </c>
      <c r="C22" s="72">
        <v>221</v>
      </c>
      <c r="D22" s="72">
        <v>18</v>
      </c>
      <c r="E22" s="72">
        <v>0</v>
      </c>
      <c r="F22" s="72">
        <v>0</v>
      </c>
      <c r="G22" s="72">
        <v>21</v>
      </c>
      <c r="H22" s="72">
        <v>2</v>
      </c>
      <c r="I22" s="72">
        <v>5</v>
      </c>
      <c r="J22" s="72">
        <v>127</v>
      </c>
      <c r="K22" s="72">
        <v>48</v>
      </c>
      <c r="L22" s="72">
        <v>23</v>
      </c>
      <c r="M22" s="223" t="s">
        <v>373</v>
      </c>
      <c r="N22" s="423">
        <f t="shared" si="7"/>
        <v>0</v>
      </c>
      <c r="O22" s="423">
        <f t="shared" si="8"/>
        <v>0</v>
      </c>
      <c r="P22" s="423">
        <f t="shared" si="9"/>
        <v>0</v>
      </c>
    </row>
    <row r="23" spans="1:19" x14ac:dyDescent="0.2">
      <c r="A23" s="161"/>
      <c r="B23" s="84" t="s">
        <v>53</v>
      </c>
      <c r="C23" s="72" t="s">
        <v>53</v>
      </c>
      <c r="D23" s="72" t="s">
        <v>53</v>
      </c>
      <c r="E23" s="72" t="s">
        <v>53</v>
      </c>
      <c r="F23" s="72" t="s">
        <v>53</v>
      </c>
      <c r="G23" s="72" t="s">
        <v>53</v>
      </c>
      <c r="H23" s="72" t="s">
        <v>53</v>
      </c>
      <c r="I23" s="72" t="s">
        <v>53</v>
      </c>
      <c r="J23" s="72" t="s">
        <v>53</v>
      </c>
      <c r="K23" s="72" t="s">
        <v>53</v>
      </c>
      <c r="L23" s="73" t="s">
        <v>53</v>
      </c>
      <c r="M23" s="223" t="s">
        <v>374</v>
      </c>
      <c r="N23" s="423">
        <f t="shared" si="7"/>
        <v>1</v>
      </c>
      <c r="O23" s="423">
        <f t="shared" si="8"/>
        <v>0</v>
      </c>
      <c r="P23" s="423">
        <f t="shared" si="9"/>
        <v>1</v>
      </c>
    </row>
    <row r="24" spans="1:19" x14ac:dyDescent="0.2">
      <c r="A24" s="161" t="s">
        <v>12</v>
      </c>
      <c r="B24" s="84">
        <v>76360</v>
      </c>
      <c r="C24" s="72">
        <v>69410</v>
      </c>
      <c r="D24" s="72">
        <v>29072</v>
      </c>
      <c r="E24" s="72">
        <v>5603</v>
      </c>
      <c r="F24" s="72">
        <v>3882</v>
      </c>
      <c r="G24" s="72">
        <v>20287</v>
      </c>
      <c r="H24" s="72">
        <v>1819</v>
      </c>
      <c r="I24" s="72">
        <v>3097</v>
      </c>
      <c r="J24" s="72">
        <v>4399</v>
      </c>
      <c r="K24" s="72">
        <v>1251</v>
      </c>
      <c r="L24" s="73">
        <v>6950</v>
      </c>
      <c r="M24" s="223" t="s">
        <v>375</v>
      </c>
      <c r="N24" s="423">
        <f t="shared" si="7"/>
        <v>12</v>
      </c>
      <c r="O24" s="423">
        <f t="shared" si="8"/>
        <v>11</v>
      </c>
      <c r="P24" s="423">
        <f t="shared" si="9"/>
        <v>1</v>
      </c>
    </row>
    <row r="25" spans="1:19" x14ac:dyDescent="0.2">
      <c r="A25" s="162" t="s">
        <v>367</v>
      </c>
      <c r="B25" s="84">
        <v>65367</v>
      </c>
      <c r="C25" s="72">
        <v>59519</v>
      </c>
      <c r="D25" s="72">
        <v>25442</v>
      </c>
      <c r="E25" s="72">
        <v>4604</v>
      </c>
      <c r="F25" s="72">
        <v>3218</v>
      </c>
      <c r="G25" s="72">
        <v>18081</v>
      </c>
      <c r="H25" s="72">
        <v>1565</v>
      </c>
      <c r="I25" s="72">
        <v>2633</v>
      </c>
      <c r="J25" s="72">
        <v>3089</v>
      </c>
      <c r="K25" s="72">
        <v>887</v>
      </c>
      <c r="L25" s="73">
        <v>5848</v>
      </c>
      <c r="M25" s="223" t="s">
        <v>309</v>
      </c>
      <c r="N25" s="423">
        <f t="shared" si="7"/>
        <v>168</v>
      </c>
      <c r="O25" s="423">
        <f t="shared" si="8"/>
        <v>89</v>
      </c>
      <c r="P25" s="423">
        <f t="shared" si="9"/>
        <v>79</v>
      </c>
    </row>
    <row r="26" spans="1:19" x14ac:dyDescent="0.2">
      <c r="A26" s="162" t="s">
        <v>368</v>
      </c>
      <c r="B26" s="84">
        <v>7625</v>
      </c>
      <c r="C26" s="72">
        <v>6810</v>
      </c>
      <c r="D26" s="72">
        <v>3152</v>
      </c>
      <c r="E26" s="72">
        <v>819</v>
      </c>
      <c r="F26" s="72">
        <v>488</v>
      </c>
      <c r="G26" s="72">
        <v>1474</v>
      </c>
      <c r="H26" s="72">
        <v>174</v>
      </c>
      <c r="I26" s="72">
        <v>256</v>
      </c>
      <c r="J26" s="72">
        <v>362</v>
      </c>
      <c r="K26" s="72">
        <v>85</v>
      </c>
      <c r="L26" s="73">
        <v>815</v>
      </c>
      <c r="M26" s="223" t="s">
        <v>376</v>
      </c>
      <c r="N26" s="423">
        <f t="shared" si="7"/>
        <v>0</v>
      </c>
      <c r="O26" s="423">
        <f t="shared" si="8"/>
        <v>0</v>
      </c>
      <c r="P26" s="423">
        <f t="shared" si="9"/>
        <v>0</v>
      </c>
    </row>
    <row r="27" spans="1:19" x14ac:dyDescent="0.2">
      <c r="A27" s="162" t="s">
        <v>831</v>
      </c>
      <c r="B27" s="84">
        <v>2875</v>
      </c>
      <c r="C27" s="72">
        <v>2624</v>
      </c>
      <c r="D27" s="72">
        <v>1022</v>
      </c>
      <c r="E27" s="72">
        <v>290</v>
      </c>
      <c r="F27" s="72">
        <v>183</v>
      </c>
      <c r="G27" s="72">
        <v>752</v>
      </c>
      <c r="H27" s="72">
        <v>118</v>
      </c>
      <c r="I27" s="72">
        <v>113</v>
      </c>
      <c r="J27" s="72">
        <v>121</v>
      </c>
      <c r="K27" s="72">
        <v>25</v>
      </c>
      <c r="L27" s="73">
        <v>251</v>
      </c>
    </row>
    <row r="28" spans="1:19" x14ac:dyDescent="0.2">
      <c r="A28" s="162" t="s">
        <v>832</v>
      </c>
      <c r="B28" s="84">
        <v>4750</v>
      </c>
      <c r="C28" s="72">
        <v>4186</v>
      </c>
      <c r="D28" s="72">
        <v>2130</v>
      </c>
      <c r="E28" s="72">
        <v>529</v>
      </c>
      <c r="F28" s="72">
        <v>305</v>
      </c>
      <c r="G28" s="72">
        <v>722</v>
      </c>
      <c r="H28" s="72">
        <v>56</v>
      </c>
      <c r="I28" s="72">
        <v>143</v>
      </c>
      <c r="J28" s="72">
        <v>241</v>
      </c>
      <c r="K28" s="72">
        <v>60</v>
      </c>
      <c r="L28" s="73">
        <v>564</v>
      </c>
    </row>
    <row r="29" spans="1:19" x14ac:dyDescent="0.2">
      <c r="A29" s="162" t="s">
        <v>369</v>
      </c>
      <c r="B29" s="84">
        <v>3368</v>
      </c>
      <c r="C29" s="72">
        <v>3081</v>
      </c>
      <c r="D29" s="72">
        <v>478</v>
      </c>
      <c r="E29" s="72">
        <v>180</v>
      </c>
      <c r="F29" s="72">
        <v>176</v>
      </c>
      <c r="G29" s="72">
        <v>732</v>
      </c>
      <c r="H29" s="72">
        <v>80</v>
      </c>
      <c r="I29" s="72">
        <v>208</v>
      </c>
      <c r="J29" s="72">
        <v>948</v>
      </c>
      <c r="K29" s="72">
        <v>279</v>
      </c>
      <c r="L29" s="73">
        <v>287</v>
      </c>
    </row>
    <row r="30" spans="1:19" x14ac:dyDescent="0.2">
      <c r="A30" s="163" t="s">
        <v>370</v>
      </c>
      <c r="B30" s="84">
        <v>191</v>
      </c>
      <c r="C30" s="72">
        <v>172</v>
      </c>
      <c r="D30" s="72">
        <v>67</v>
      </c>
      <c r="E30" s="72">
        <v>12</v>
      </c>
      <c r="F30" s="72">
        <v>24</v>
      </c>
      <c r="G30" s="72">
        <v>42</v>
      </c>
      <c r="H30" s="72">
        <v>3</v>
      </c>
      <c r="I30" s="72">
        <v>14</v>
      </c>
      <c r="J30" s="72">
        <v>9</v>
      </c>
      <c r="K30" s="72">
        <v>1</v>
      </c>
      <c r="L30" s="73">
        <v>19</v>
      </c>
    </row>
    <row r="31" spans="1:19" x14ac:dyDescent="0.2">
      <c r="A31" s="345" t="s">
        <v>835</v>
      </c>
      <c r="B31" s="84">
        <v>287</v>
      </c>
      <c r="C31" s="72">
        <v>266</v>
      </c>
      <c r="D31" s="72">
        <v>8</v>
      </c>
      <c r="E31" s="72">
        <v>136</v>
      </c>
      <c r="F31" s="72">
        <v>103</v>
      </c>
      <c r="G31" s="72">
        <v>4</v>
      </c>
      <c r="H31" s="72">
        <v>1</v>
      </c>
      <c r="I31" s="72">
        <v>1</v>
      </c>
      <c r="J31" s="72">
        <v>8</v>
      </c>
      <c r="K31" s="72">
        <v>5</v>
      </c>
      <c r="L31" s="73">
        <v>21</v>
      </c>
    </row>
    <row r="32" spans="1:19" x14ac:dyDescent="0.2">
      <c r="A32" s="163" t="s">
        <v>372</v>
      </c>
      <c r="B32" s="84">
        <v>667</v>
      </c>
      <c r="C32" s="72">
        <v>645</v>
      </c>
      <c r="D32" s="72">
        <v>12</v>
      </c>
      <c r="E32" s="72">
        <v>1</v>
      </c>
      <c r="F32" s="72">
        <v>1</v>
      </c>
      <c r="G32" s="72">
        <v>409</v>
      </c>
      <c r="H32" s="72">
        <v>48</v>
      </c>
      <c r="I32" s="72">
        <v>123</v>
      </c>
      <c r="J32" s="72">
        <v>41</v>
      </c>
      <c r="K32" s="72">
        <v>10</v>
      </c>
      <c r="L32" s="73">
        <v>22</v>
      </c>
    </row>
    <row r="33" spans="1:12" x14ac:dyDescent="0.2">
      <c r="A33" s="163" t="s">
        <v>373</v>
      </c>
      <c r="B33" s="84">
        <v>48</v>
      </c>
      <c r="C33" s="72">
        <v>47</v>
      </c>
      <c r="D33" s="72">
        <v>0</v>
      </c>
      <c r="E33" s="72">
        <v>0</v>
      </c>
      <c r="F33" s="72">
        <v>0</v>
      </c>
      <c r="G33" s="72">
        <v>4</v>
      </c>
      <c r="H33" s="72">
        <v>3</v>
      </c>
      <c r="I33" s="72">
        <v>39</v>
      </c>
      <c r="J33" s="72">
        <v>1</v>
      </c>
      <c r="K33" s="72">
        <v>0</v>
      </c>
      <c r="L33" s="73">
        <v>1</v>
      </c>
    </row>
    <row r="34" spans="1:12" x14ac:dyDescent="0.2">
      <c r="A34" s="163" t="s">
        <v>374</v>
      </c>
      <c r="B34" s="84">
        <v>397</v>
      </c>
      <c r="C34" s="72">
        <v>389</v>
      </c>
      <c r="D34" s="72">
        <v>2</v>
      </c>
      <c r="E34" s="72">
        <v>1</v>
      </c>
      <c r="F34" s="72">
        <v>0</v>
      </c>
      <c r="G34" s="72">
        <v>377</v>
      </c>
      <c r="H34" s="72">
        <v>1</v>
      </c>
      <c r="I34" s="72">
        <v>5</v>
      </c>
      <c r="J34" s="72">
        <v>2</v>
      </c>
      <c r="K34" s="72">
        <v>1</v>
      </c>
      <c r="L34" s="73">
        <v>8</v>
      </c>
    </row>
    <row r="35" spans="1:12" x14ac:dyDescent="0.2">
      <c r="A35" s="163" t="s">
        <v>375</v>
      </c>
      <c r="B35" s="84">
        <v>222</v>
      </c>
      <c r="C35" s="72">
        <v>209</v>
      </c>
      <c r="D35" s="72">
        <v>10</v>
      </c>
      <c r="E35" s="72">
        <v>0</v>
      </c>
      <c r="F35" s="72">
        <v>1</v>
      </c>
      <c r="G35" s="72">
        <v>28</v>
      </c>
      <c r="H35" s="72">
        <v>44</v>
      </c>
      <c r="I35" s="72">
        <v>79</v>
      </c>
      <c r="J35" s="72">
        <v>38</v>
      </c>
      <c r="K35" s="72">
        <v>9</v>
      </c>
      <c r="L35" s="73">
        <v>13</v>
      </c>
    </row>
    <row r="36" spans="1:12" x14ac:dyDescent="0.2">
      <c r="A36" s="163" t="s">
        <v>309</v>
      </c>
      <c r="B36" s="84">
        <v>2118</v>
      </c>
      <c r="C36" s="72">
        <v>1899</v>
      </c>
      <c r="D36" s="72">
        <v>384</v>
      </c>
      <c r="E36" s="72">
        <v>31</v>
      </c>
      <c r="F36" s="72">
        <v>48</v>
      </c>
      <c r="G36" s="72">
        <v>267</v>
      </c>
      <c r="H36" s="72">
        <v>27</v>
      </c>
      <c r="I36" s="72">
        <v>66</v>
      </c>
      <c r="J36" s="72">
        <v>836</v>
      </c>
      <c r="K36" s="72">
        <v>240</v>
      </c>
      <c r="L36" s="73">
        <v>219</v>
      </c>
    </row>
    <row r="37" spans="1:12" x14ac:dyDescent="0.2">
      <c r="A37" s="164" t="s">
        <v>376</v>
      </c>
      <c r="B37" s="85">
        <v>105</v>
      </c>
      <c r="C37" s="86">
        <v>99</v>
      </c>
      <c r="D37" s="86">
        <v>7</v>
      </c>
      <c r="E37" s="86">
        <v>0</v>
      </c>
      <c r="F37" s="86">
        <v>0</v>
      </c>
      <c r="G37" s="86">
        <v>10</v>
      </c>
      <c r="H37" s="86">
        <v>1</v>
      </c>
      <c r="I37" s="86">
        <v>4</v>
      </c>
      <c r="J37" s="86">
        <v>54</v>
      </c>
      <c r="K37" s="86">
        <v>23</v>
      </c>
      <c r="L37" s="87">
        <v>6</v>
      </c>
    </row>
    <row r="38" spans="1:12" s="404" customFormat="1" ht="0.9" customHeight="1" x14ac:dyDescent="0.2">
      <c r="A38" s="412" t="s">
        <v>278</v>
      </c>
      <c r="B38" s="406"/>
      <c r="C38" s="406"/>
      <c r="D38" s="406"/>
      <c r="E38" s="406"/>
      <c r="F38" s="406"/>
      <c r="G38" s="406"/>
      <c r="H38" s="406"/>
      <c r="I38" s="406"/>
      <c r="J38" s="406"/>
      <c r="K38" s="406"/>
      <c r="L38" s="406"/>
    </row>
    <row r="39" spans="1:12" x14ac:dyDescent="0.2">
      <c r="A39" s="18" t="s">
        <v>154</v>
      </c>
    </row>
    <row r="40" spans="1:12" s="38" customFormat="1" x14ac:dyDescent="0.2">
      <c r="A40" s="38" t="s">
        <v>193</v>
      </c>
    </row>
    <row r="41" spans="1:12" s="38" customFormat="1" x14ac:dyDescent="0.2">
      <c r="A41" s="38" t="s">
        <v>194</v>
      </c>
    </row>
    <row r="42" spans="1:12" x14ac:dyDescent="0.2">
      <c r="A42" s="18" t="s">
        <v>192</v>
      </c>
    </row>
    <row r="44" spans="1:12" x14ac:dyDescent="0.2">
      <c r="A44" s="18" t="s">
        <v>47</v>
      </c>
    </row>
  </sheetData>
  <mergeCells count="11">
    <mergeCell ref="A5:A7"/>
    <mergeCell ref="B5:B7"/>
    <mergeCell ref="C6:C7"/>
    <mergeCell ref="J6:J7"/>
    <mergeCell ref="K6:K7"/>
    <mergeCell ref="N9:P9"/>
    <mergeCell ref="Q9:S9"/>
    <mergeCell ref="C5:K5"/>
    <mergeCell ref="L5:L7"/>
    <mergeCell ref="D6:F6"/>
    <mergeCell ref="G6:I6"/>
  </mergeCells>
  <pageMargins left="0.7" right="0.7" top="0.75" bottom="0.75" header="0.3" footer="0.3"/>
  <pageSetup paperSize="5" scale="89" orientation="landscape" r:id="rId1"/>
  <headerFooter>
    <oddHeader>&amp;L&amp;12&amp;K000000Guam Cross Tabulation Tables v1.2</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T46"/>
  <sheetViews>
    <sheetView zoomScaleNormal="100" zoomScaleSheetLayoutView="100" workbookViewId="0">
      <pane xSplit="1" ySplit="7" topLeftCell="G25" activePane="bottomRight" state="frozen"/>
      <selection pane="topRight" activeCell="B1" sqref="B1"/>
      <selection pane="bottomLeft" activeCell="A7" sqref="A7"/>
      <selection pane="bottomRight" activeCell="N25" sqref="N25:T36"/>
    </sheetView>
  </sheetViews>
  <sheetFormatPr defaultColWidth="9.109375" defaultRowHeight="11.4" x14ac:dyDescent="0.2"/>
  <cols>
    <col min="1" max="1" width="28.88671875" style="18" customWidth="1"/>
    <col min="2" max="3" width="10.6640625" style="18" customWidth="1"/>
    <col min="4" max="4" width="11.5546875" style="18" customWidth="1"/>
    <col min="5" max="12" width="10.6640625" style="18" customWidth="1"/>
    <col min="13" max="13" width="9.109375" style="18"/>
    <col min="14" max="14" width="26.6640625" style="18" customWidth="1"/>
    <col min="15" max="16384" width="9.109375" style="18"/>
  </cols>
  <sheetData>
    <row r="1" spans="1:19" s="404" customFormat="1" ht="0.9" customHeight="1" x14ac:dyDescent="0.2">
      <c r="A1" s="404" t="s">
        <v>826</v>
      </c>
    </row>
    <row r="2" spans="1:19" x14ac:dyDescent="0.2">
      <c r="A2" s="18" t="s">
        <v>230</v>
      </c>
    </row>
    <row r="3" spans="1:19" x14ac:dyDescent="0.2">
      <c r="A3" s="18" t="s">
        <v>829</v>
      </c>
    </row>
    <row r="5" spans="1:19" ht="24.75" customHeight="1" x14ac:dyDescent="0.2">
      <c r="A5" s="457" t="s">
        <v>156</v>
      </c>
      <c r="B5" s="460" t="s">
        <v>0</v>
      </c>
      <c r="C5" s="463" t="s">
        <v>4</v>
      </c>
      <c r="D5" s="463"/>
      <c r="E5" s="463"/>
      <c r="F5" s="463"/>
      <c r="G5" s="463"/>
      <c r="H5" s="463"/>
      <c r="I5" s="463"/>
      <c r="J5" s="463"/>
      <c r="K5" s="464"/>
      <c r="L5" s="454" t="s">
        <v>5</v>
      </c>
    </row>
    <row r="6" spans="1:19" ht="30" customHeight="1" x14ac:dyDescent="0.3">
      <c r="A6" s="458"/>
      <c r="B6" s="461"/>
      <c r="C6" s="460" t="s">
        <v>0</v>
      </c>
      <c r="D6" s="466" t="s">
        <v>141</v>
      </c>
      <c r="E6" s="467"/>
      <c r="F6" s="468"/>
      <c r="G6" s="469" t="s">
        <v>135</v>
      </c>
      <c r="H6" s="463"/>
      <c r="I6" s="464"/>
      <c r="J6" s="454" t="s">
        <v>3</v>
      </c>
      <c r="K6" s="454" t="s">
        <v>98</v>
      </c>
      <c r="L6" s="455"/>
    </row>
    <row r="7" spans="1:19" ht="65.25" customHeight="1" x14ac:dyDescent="0.2">
      <c r="A7" s="459"/>
      <c r="B7" s="462"/>
      <c r="C7" s="465"/>
      <c r="D7" s="6" t="s">
        <v>164</v>
      </c>
      <c r="E7" s="35" t="s">
        <v>45</v>
      </c>
      <c r="F7" s="6" t="s">
        <v>165</v>
      </c>
      <c r="G7" s="33" t="s">
        <v>1</v>
      </c>
      <c r="H7" s="33" t="s">
        <v>153</v>
      </c>
      <c r="I7" s="32" t="s">
        <v>2</v>
      </c>
      <c r="J7" s="465"/>
      <c r="K7" s="465"/>
      <c r="L7" s="456"/>
    </row>
    <row r="8" spans="1:19" ht="12" x14ac:dyDescent="0.25">
      <c r="A8" s="165" t="s">
        <v>13</v>
      </c>
      <c r="B8" s="88" t="s">
        <v>53</v>
      </c>
      <c r="C8" s="89" t="s">
        <v>53</v>
      </c>
      <c r="D8" s="89" t="s">
        <v>53</v>
      </c>
      <c r="E8" s="89" t="s">
        <v>53</v>
      </c>
      <c r="F8" s="89" t="s">
        <v>53</v>
      </c>
      <c r="G8" s="89" t="s">
        <v>53</v>
      </c>
      <c r="H8" s="89" t="s">
        <v>53</v>
      </c>
      <c r="I8" s="89" t="s">
        <v>53</v>
      </c>
      <c r="J8" s="89" t="s">
        <v>53</v>
      </c>
      <c r="K8" s="89" t="s">
        <v>53</v>
      </c>
      <c r="L8" s="90" t="s">
        <v>53</v>
      </c>
      <c r="M8" s="18" t="s">
        <v>862</v>
      </c>
    </row>
    <row r="9" spans="1:19" x14ac:dyDescent="0.2">
      <c r="A9" s="166" t="s">
        <v>10</v>
      </c>
      <c r="B9" s="84">
        <v>145069</v>
      </c>
      <c r="C9" s="72">
        <v>132483</v>
      </c>
      <c r="D9" s="72">
        <v>53729</v>
      </c>
      <c r="E9" s="72">
        <v>9527</v>
      </c>
      <c r="F9" s="72">
        <v>7113</v>
      </c>
      <c r="G9" s="72">
        <v>39688</v>
      </c>
      <c r="H9" s="72">
        <v>3318</v>
      </c>
      <c r="I9" s="72">
        <v>5765</v>
      </c>
      <c r="J9" s="72">
        <v>10482</v>
      </c>
      <c r="K9" s="72">
        <v>2861</v>
      </c>
      <c r="L9" s="72">
        <v>12586</v>
      </c>
      <c r="M9" s="5"/>
      <c r="N9" s="471" t="s">
        <v>847</v>
      </c>
      <c r="O9" s="471"/>
      <c r="P9" s="471"/>
      <c r="Q9" s="471" t="s">
        <v>848</v>
      </c>
      <c r="R9" s="471"/>
      <c r="S9" s="469"/>
    </row>
    <row r="10" spans="1:19" x14ac:dyDescent="0.2">
      <c r="A10" s="168" t="s">
        <v>377</v>
      </c>
      <c r="B10" s="84">
        <v>63238</v>
      </c>
      <c r="C10" s="72">
        <v>54890</v>
      </c>
      <c r="D10" s="72">
        <v>29561</v>
      </c>
      <c r="E10" s="72">
        <v>1157</v>
      </c>
      <c r="F10" s="72">
        <v>1907</v>
      </c>
      <c r="G10" s="72">
        <v>9619</v>
      </c>
      <c r="H10" s="72">
        <v>299</v>
      </c>
      <c r="I10" s="72">
        <v>815</v>
      </c>
      <c r="J10" s="72">
        <v>9533</v>
      </c>
      <c r="K10" s="72">
        <v>1999</v>
      </c>
      <c r="L10" s="72">
        <v>8348</v>
      </c>
      <c r="M10" s="430" t="s">
        <v>861</v>
      </c>
      <c r="N10" s="422" t="s">
        <v>0</v>
      </c>
      <c r="O10" s="422" t="s">
        <v>843</v>
      </c>
      <c r="P10" s="422" t="s">
        <v>844</v>
      </c>
      <c r="Q10" s="422" t="s">
        <v>0</v>
      </c>
      <c r="R10" s="422" t="s">
        <v>843</v>
      </c>
      <c r="S10" s="429" t="s">
        <v>844</v>
      </c>
    </row>
    <row r="11" spans="1:19" ht="14.4" x14ac:dyDescent="0.3">
      <c r="A11" s="168" t="s">
        <v>378</v>
      </c>
      <c r="B11" s="84">
        <v>81831</v>
      </c>
      <c r="C11" s="72">
        <v>77593</v>
      </c>
      <c r="D11" s="72">
        <v>24168</v>
      </c>
      <c r="E11" s="72">
        <v>8370</v>
      </c>
      <c r="F11" s="72">
        <v>5206</v>
      </c>
      <c r="G11" s="72">
        <v>30069</v>
      </c>
      <c r="H11" s="72">
        <v>3019</v>
      </c>
      <c r="I11" s="72">
        <v>4950</v>
      </c>
      <c r="J11" s="72">
        <v>949</v>
      </c>
      <c r="K11" s="72">
        <v>862</v>
      </c>
      <c r="L11" s="72">
        <v>4238</v>
      </c>
      <c r="M11" s="3" t="s">
        <v>858</v>
      </c>
      <c r="N11" s="423">
        <f>E9+F9</f>
        <v>16640</v>
      </c>
      <c r="O11" s="423">
        <f>N11-P11</f>
        <v>8148</v>
      </c>
      <c r="P11" s="423">
        <f>E18+F18</f>
        <v>8492</v>
      </c>
      <c r="Q11" s="433">
        <v>93940</v>
      </c>
      <c r="R11" s="433">
        <v>47623</v>
      </c>
      <c r="S11" s="433">
        <v>46317</v>
      </c>
    </row>
    <row r="12" spans="1:19" ht="14.4" x14ac:dyDescent="0.3">
      <c r="A12" s="168" t="s">
        <v>379</v>
      </c>
      <c r="B12" s="84">
        <v>25827</v>
      </c>
      <c r="C12" s="72">
        <v>24245</v>
      </c>
      <c r="D12" s="72">
        <v>23688</v>
      </c>
      <c r="E12" s="72">
        <v>15</v>
      </c>
      <c r="F12" s="72">
        <v>165</v>
      </c>
      <c r="G12" s="72">
        <v>238</v>
      </c>
      <c r="H12" s="72">
        <v>5</v>
      </c>
      <c r="I12" s="72">
        <v>31</v>
      </c>
      <c r="J12" s="72">
        <v>90</v>
      </c>
      <c r="K12" s="72">
        <v>13</v>
      </c>
      <c r="L12" s="72">
        <v>1582</v>
      </c>
      <c r="M12" s="217" t="s">
        <v>859</v>
      </c>
      <c r="N12" s="423">
        <f>E10+F10</f>
        <v>3064</v>
      </c>
      <c r="O12" s="423">
        <f t="shared" ref="O12" si="0">N12-P12</f>
        <v>1615</v>
      </c>
      <c r="P12" s="423">
        <f>E19+F19</f>
        <v>1449</v>
      </c>
      <c r="Q12" s="433">
        <v>1426</v>
      </c>
      <c r="R12" s="433">
        <v>794</v>
      </c>
      <c r="S12" s="433">
        <v>632</v>
      </c>
    </row>
    <row r="13" spans="1:19" x14ac:dyDescent="0.2">
      <c r="A13" s="168" t="s">
        <v>380</v>
      </c>
      <c r="B13" s="84">
        <v>30720</v>
      </c>
      <c r="C13" s="72">
        <v>29960</v>
      </c>
      <c r="D13" s="72">
        <v>113</v>
      </c>
      <c r="E13" s="72">
        <v>1</v>
      </c>
      <c r="F13" s="72">
        <v>14</v>
      </c>
      <c r="G13" s="72">
        <v>29583</v>
      </c>
      <c r="H13" s="72">
        <v>7</v>
      </c>
      <c r="I13" s="72">
        <v>165</v>
      </c>
      <c r="J13" s="72">
        <v>56</v>
      </c>
      <c r="K13" s="72">
        <v>21</v>
      </c>
      <c r="L13" s="72">
        <v>760</v>
      </c>
      <c r="M13" s="217" t="s">
        <v>863</v>
      </c>
      <c r="N13" s="424">
        <f>N12*100/N11</f>
        <v>18.41346153846154</v>
      </c>
      <c r="O13" s="424">
        <f t="shared" ref="O13:S13" si="1">O12*100/O11</f>
        <v>19.820814923907708</v>
      </c>
      <c r="P13" s="424">
        <f t="shared" si="1"/>
        <v>17.063118228921336</v>
      </c>
      <c r="Q13" s="424">
        <f t="shared" si="1"/>
        <v>1.5179902065147968</v>
      </c>
      <c r="R13" s="424">
        <f t="shared" si="1"/>
        <v>1.6672616172857653</v>
      </c>
      <c r="S13" s="424">
        <f t="shared" si="1"/>
        <v>1.3645097912213657</v>
      </c>
    </row>
    <row r="14" spans="1:19" x14ac:dyDescent="0.2">
      <c r="A14" s="168" t="s">
        <v>381</v>
      </c>
      <c r="B14" s="84">
        <v>14441</v>
      </c>
      <c r="C14" s="72">
        <v>13481</v>
      </c>
      <c r="D14" s="72">
        <v>110</v>
      </c>
      <c r="E14" s="72">
        <v>8147</v>
      </c>
      <c r="F14" s="72">
        <v>4944</v>
      </c>
      <c r="G14" s="72">
        <v>29</v>
      </c>
      <c r="H14" s="72">
        <v>4</v>
      </c>
      <c r="I14" s="72">
        <v>69</v>
      </c>
      <c r="J14" s="72">
        <v>151</v>
      </c>
      <c r="K14" s="72">
        <v>27</v>
      </c>
      <c r="L14" s="72">
        <v>960</v>
      </c>
      <c r="M14" s="432" t="s">
        <v>860</v>
      </c>
      <c r="N14" s="423">
        <f>E11+F11</f>
        <v>13576</v>
      </c>
      <c r="O14" s="423">
        <f>N14-P14</f>
        <v>6533</v>
      </c>
      <c r="P14" s="423">
        <f>E20+F20</f>
        <v>7043</v>
      </c>
      <c r="Q14" s="423">
        <f>Q11-Q12</f>
        <v>92514</v>
      </c>
      <c r="R14" s="423">
        <f>R11-R12</f>
        <v>46829</v>
      </c>
      <c r="S14" s="423">
        <f>S11-S12</f>
        <v>45685</v>
      </c>
    </row>
    <row r="15" spans="1:19" x14ac:dyDescent="0.2">
      <c r="A15" s="168" t="s">
        <v>382</v>
      </c>
      <c r="B15" s="84">
        <v>9192</v>
      </c>
      <c r="C15" s="72">
        <v>8432</v>
      </c>
      <c r="D15" s="72">
        <v>177</v>
      </c>
      <c r="E15" s="72">
        <v>173</v>
      </c>
      <c r="F15" s="72">
        <v>52</v>
      </c>
      <c r="G15" s="72">
        <v>176</v>
      </c>
      <c r="H15" s="72">
        <v>3000</v>
      </c>
      <c r="I15" s="72">
        <v>4632</v>
      </c>
      <c r="J15" s="72">
        <v>156</v>
      </c>
      <c r="K15" s="72">
        <v>66</v>
      </c>
      <c r="L15" s="73">
        <v>760</v>
      </c>
      <c r="M15" s="4" t="s">
        <v>864</v>
      </c>
      <c r="N15" s="3"/>
      <c r="O15" s="3"/>
      <c r="P15" s="3"/>
      <c r="Q15" s="3"/>
      <c r="R15" s="3"/>
      <c r="S15" s="3"/>
    </row>
    <row r="16" spans="1:19" x14ac:dyDescent="0.2">
      <c r="A16" s="168" t="s">
        <v>383</v>
      </c>
      <c r="B16" s="84">
        <v>1651</v>
      </c>
      <c r="C16" s="72">
        <v>1475</v>
      </c>
      <c r="D16" s="72">
        <v>80</v>
      </c>
      <c r="E16" s="72">
        <v>34</v>
      </c>
      <c r="F16" s="72">
        <v>31</v>
      </c>
      <c r="G16" s="72">
        <v>43</v>
      </c>
      <c r="H16" s="72">
        <v>3</v>
      </c>
      <c r="I16" s="72">
        <v>53</v>
      </c>
      <c r="J16" s="72">
        <v>496</v>
      </c>
      <c r="K16" s="72">
        <v>735</v>
      </c>
      <c r="L16" s="73">
        <v>176</v>
      </c>
    </row>
    <row r="17" spans="1:20" x14ac:dyDescent="0.2">
      <c r="A17" s="166"/>
      <c r="B17" s="84" t="s">
        <v>53</v>
      </c>
      <c r="C17" s="72" t="s">
        <v>53</v>
      </c>
      <c r="D17" s="72" t="s">
        <v>53</v>
      </c>
      <c r="E17" s="72" t="s">
        <v>53</v>
      </c>
      <c r="F17" s="72" t="s">
        <v>53</v>
      </c>
      <c r="G17" s="72" t="s">
        <v>53</v>
      </c>
      <c r="H17" s="72" t="s">
        <v>53</v>
      </c>
      <c r="I17" s="72" t="s">
        <v>53</v>
      </c>
      <c r="J17" s="72" t="s">
        <v>53</v>
      </c>
      <c r="K17" s="72" t="s">
        <v>53</v>
      </c>
      <c r="L17" s="73" t="s">
        <v>53</v>
      </c>
    </row>
    <row r="18" spans="1:20" x14ac:dyDescent="0.2">
      <c r="A18" s="166" t="s">
        <v>14</v>
      </c>
      <c r="B18" s="84">
        <v>70846</v>
      </c>
      <c r="C18" s="72">
        <v>64833</v>
      </c>
      <c r="D18" s="72">
        <v>26915</v>
      </c>
      <c r="E18" s="72">
        <v>4946</v>
      </c>
      <c r="F18" s="72">
        <v>3546</v>
      </c>
      <c r="G18" s="72">
        <v>19417</v>
      </c>
      <c r="H18" s="72">
        <v>1783</v>
      </c>
      <c r="I18" s="72">
        <v>3024</v>
      </c>
      <c r="J18" s="72">
        <v>4066</v>
      </c>
      <c r="K18" s="72">
        <v>1136</v>
      </c>
      <c r="L18" s="73">
        <v>6013</v>
      </c>
    </row>
    <row r="19" spans="1:20" x14ac:dyDescent="0.2">
      <c r="A19" s="168" t="s">
        <v>377</v>
      </c>
      <c r="B19" s="84">
        <v>29813</v>
      </c>
      <c r="C19" s="72">
        <v>25815</v>
      </c>
      <c r="D19" s="72">
        <v>14889</v>
      </c>
      <c r="E19" s="72">
        <v>584</v>
      </c>
      <c r="F19" s="72">
        <v>865</v>
      </c>
      <c r="G19" s="72">
        <v>4485</v>
      </c>
      <c r="H19" s="72">
        <v>153</v>
      </c>
      <c r="I19" s="72">
        <v>408</v>
      </c>
      <c r="J19" s="72">
        <v>3661</v>
      </c>
      <c r="K19" s="72">
        <v>770</v>
      </c>
      <c r="L19" s="73">
        <v>3998</v>
      </c>
    </row>
    <row r="20" spans="1:20" x14ac:dyDescent="0.2">
      <c r="A20" s="168" t="s">
        <v>378</v>
      </c>
      <c r="B20" s="84">
        <v>41033</v>
      </c>
      <c r="C20" s="72">
        <v>39018</v>
      </c>
      <c r="D20" s="72">
        <v>12026</v>
      </c>
      <c r="E20" s="72">
        <v>4362</v>
      </c>
      <c r="F20" s="72">
        <v>2681</v>
      </c>
      <c r="G20" s="72">
        <v>14932</v>
      </c>
      <c r="H20" s="72">
        <v>1630</v>
      </c>
      <c r="I20" s="72">
        <v>2616</v>
      </c>
      <c r="J20" s="72">
        <v>405</v>
      </c>
      <c r="K20" s="72">
        <v>366</v>
      </c>
      <c r="L20" s="73">
        <v>2015</v>
      </c>
    </row>
    <row r="21" spans="1:20" x14ac:dyDescent="0.2">
      <c r="A21" s="168" t="s">
        <v>379</v>
      </c>
      <c r="B21" s="84">
        <v>12751</v>
      </c>
      <c r="C21" s="72">
        <v>12050</v>
      </c>
      <c r="D21" s="72">
        <v>11788</v>
      </c>
      <c r="E21" s="72">
        <v>7</v>
      </c>
      <c r="F21" s="72">
        <v>81</v>
      </c>
      <c r="G21" s="72">
        <v>107</v>
      </c>
      <c r="H21" s="72">
        <v>3</v>
      </c>
      <c r="I21" s="72">
        <v>18</v>
      </c>
      <c r="J21" s="72">
        <v>40</v>
      </c>
      <c r="K21" s="72">
        <v>6</v>
      </c>
      <c r="L21" s="73">
        <v>701</v>
      </c>
    </row>
    <row r="22" spans="1:20" x14ac:dyDescent="0.2">
      <c r="A22" s="168" t="s">
        <v>380</v>
      </c>
      <c r="B22" s="84">
        <v>15268</v>
      </c>
      <c r="C22" s="72">
        <v>14906</v>
      </c>
      <c r="D22" s="72">
        <v>76</v>
      </c>
      <c r="E22" s="72">
        <v>1</v>
      </c>
      <c r="F22" s="72">
        <v>4</v>
      </c>
      <c r="G22" s="72">
        <v>14709</v>
      </c>
      <c r="H22" s="72">
        <v>4</v>
      </c>
      <c r="I22" s="72">
        <v>87</v>
      </c>
      <c r="J22" s="72">
        <v>14</v>
      </c>
      <c r="K22" s="72">
        <v>11</v>
      </c>
      <c r="L22" s="73">
        <v>362</v>
      </c>
    </row>
    <row r="23" spans="1:20" x14ac:dyDescent="0.2">
      <c r="A23" s="168" t="s">
        <v>381</v>
      </c>
      <c r="B23" s="84">
        <v>7528</v>
      </c>
      <c r="C23" s="72">
        <v>7027</v>
      </c>
      <c r="D23" s="72">
        <v>59</v>
      </c>
      <c r="E23" s="72">
        <v>4257</v>
      </c>
      <c r="F23" s="72">
        <v>2553</v>
      </c>
      <c r="G23" s="72">
        <v>15</v>
      </c>
      <c r="H23" s="72">
        <v>3</v>
      </c>
      <c r="I23" s="72">
        <v>50</v>
      </c>
      <c r="J23" s="72">
        <v>76</v>
      </c>
      <c r="K23" s="72">
        <v>14</v>
      </c>
      <c r="L23" s="73">
        <v>501</v>
      </c>
    </row>
    <row r="24" spans="1:20" x14ac:dyDescent="0.2">
      <c r="A24" s="168" t="s">
        <v>382</v>
      </c>
      <c r="B24" s="84">
        <v>4719</v>
      </c>
      <c r="C24" s="72">
        <v>4355</v>
      </c>
      <c r="D24" s="72">
        <v>60</v>
      </c>
      <c r="E24" s="72">
        <v>77</v>
      </c>
      <c r="F24" s="72">
        <v>24</v>
      </c>
      <c r="G24" s="72">
        <v>76</v>
      </c>
      <c r="H24" s="72">
        <v>1618</v>
      </c>
      <c r="I24" s="72">
        <v>2438</v>
      </c>
      <c r="J24" s="72">
        <v>38</v>
      </c>
      <c r="K24" s="72">
        <v>24</v>
      </c>
      <c r="L24" s="73">
        <v>364</v>
      </c>
    </row>
    <row r="25" spans="1:20" x14ac:dyDescent="0.2">
      <c r="A25" s="168" t="s">
        <v>383</v>
      </c>
      <c r="B25" s="84">
        <v>767</v>
      </c>
      <c r="C25" s="72">
        <v>680</v>
      </c>
      <c r="D25" s="72">
        <v>43</v>
      </c>
      <c r="E25" s="72">
        <v>20</v>
      </c>
      <c r="F25" s="72">
        <v>19</v>
      </c>
      <c r="G25" s="72">
        <v>25</v>
      </c>
      <c r="H25" s="72">
        <v>2</v>
      </c>
      <c r="I25" s="72">
        <v>23</v>
      </c>
      <c r="J25" s="72">
        <v>237</v>
      </c>
      <c r="K25" s="72">
        <v>311</v>
      </c>
      <c r="L25" s="73">
        <v>87</v>
      </c>
      <c r="N25" s="18" t="s">
        <v>867</v>
      </c>
    </row>
    <row r="26" spans="1:20" x14ac:dyDescent="0.2">
      <c r="A26" s="166"/>
      <c r="B26" s="84" t="s">
        <v>53</v>
      </c>
      <c r="C26" s="72" t="s">
        <v>53</v>
      </c>
      <c r="D26" s="72" t="s">
        <v>53</v>
      </c>
      <c r="E26" s="72" t="s">
        <v>53</v>
      </c>
      <c r="F26" s="72" t="s">
        <v>53</v>
      </c>
      <c r="G26" s="72" t="s">
        <v>53</v>
      </c>
      <c r="H26" s="72" t="s">
        <v>53</v>
      </c>
      <c r="I26" s="72" t="s">
        <v>53</v>
      </c>
      <c r="J26" s="72" t="s">
        <v>53</v>
      </c>
      <c r="K26" s="72" t="s">
        <v>53</v>
      </c>
      <c r="L26" s="73" t="s">
        <v>53</v>
      </c>
      <c r="N26" s="5" t="s">
        <v>868</v>
      </c>
      <c r="O26" s="472" t="s">
        <v>847</v>
      </c>
      <c r="P26" s="472"/>
      <c r="Q26" s="472"/>
      <c r="R26" s="472" t="s">
        <v>848</v>
      </c>
      <c r="S26" s="472"/>
      <c r="T26" s="473"/>
    </row>
    <row r="27" spans="1:20" ht="12" x14ac:dyDescent="0.25">
      <c r="A27" s="167" t="s">
        <v>15</v>
      </c>
      <c r="B27" s="84" t="s">
        <v>53</v>
      </c>
      <c r="C27" s="72" t="s">
        <v>53</v>
      </c>
      <c r="D27" s="72" t="s">
        <v>53</v>
      </c>
      <c r="E27" s="72" t="s">
        <v>53</v>
      </c>
      <c r="F27" s="72" t="s">
        <v>53</v>
      </c>
      <c r="G27" s="72" t="s">
        <v>53</v>
      </c>
      <c r="H27" s="72" t="s">
        <v>53</v>
      </c>
      <c r="I27" s="72" t="s">
        <v>53</v>
      </c>
      <c r="J27" s="72" t="s">
        <v>53</v>
      </c>
      <c r="K27" s="72" t="s">
        <v>53</v>
      </c>
      <c r="L27" s="73" t="s">
        <v>53</v>
      </c>
      <c r="N27" s="430" t="s">
        <v>869</v>
      </c>
      <c r="O27" s="422" t="s">
        <v>0</v>
      </c>
      <c r="P27" s="422" t="s">
        <v>843</v>
      </c>
      <c r="Q27" s="422" t="s">
        <v>844</v>
      </c>
      <c r="R27" s="422" t="s">
        <v>0</v>
      </c>
      <c r="S27" s="422" t="s">
        <v>843</v>
      </c>
      <c r="T27" s="429" t="s">
        <v>844</v>
      </c>
    </row>
    <row r="28" spans="1:20" x14ac:dyDescent="0.2">
      <c r="A28" s="166" t="s">
        <v>10</v>
      </c>
      <c r="B28" s="84">
        <v>145069</v>
      </c>
      <c r="C28" s="72">
        <v>132483</v>
      </c>
      <c r="D28" s="72">
        <v>53729</v>
      </c>
      <c r="E28" s="72">
        <v>9527</v>
      </c>
      <c r="F28" s="72">
        <v>7113</v>
      </c>
      <c r="G28" s="72">
        <v>39688</v>
      </c>
      <c r="H28" s="72">
        <v>3318</v>
      </c>
      <c r="I28" s="72">
        <v>5765</v>
      </c>
      <c r="J28" s="72">
        <v>10482</v>
      </c>
      <c r="K28" s="72">
        <v>2861</v>
      </c>
      <c r="L28" s="73">
        <v>12586</v>
      </c>
      <c r="N28" s="217" t="s">
        <v>10</v>
      </c>
      <c r="O28" s="423">
        <f>E28+F28</f>
        <v>16640</v>
      </c>
      <c r="P28" s="423">
        <f>O28-Q28</f>
        <v>8148</v>
      </c>
      <c r="Q28" s="423">
        <f>E36+F36</f>
        <v>8492</v>
      </c>
      <c r="R28" s="424">
        <f>O28*100/O$28</f>
        <v>100</v>
      </c>
      <c r="S28" s="424">
        <f t="shared" ref="S28:T28" si="2">P28*100/P$28</f>
        <v>100</v>
      </c>
      <c r="T28" s="424">
        <f t="shared" si="2"/>
        <v>100</v>
      </c>
    </row>
    <row r="29" spans="1:20" x14ac:dyDescent="0.2">
      <c r="A29" s="168" t="s">
        <v>377</v>
      </c>
      <c r="B29" s="84">
        <v>63238</v>
      </c>
      <c r="C29" s="72">
        <v>54890</v>
      </c>
      <c r="D29" s="72">
        <v>29561</v>
      </c>
      <c r="E29" s="72">
        <v>1157</v>
      </c>
      <c r="F29" s="72">
        <v>1907</v>
      </c>
      <c r="G29" s="72">
        <v>9619</v>
      </c>
      <c r="H29" s="72">
        <v>299</v>
      </c>
      <c r="I29" s="72">
        <v>815</v>
      </c>
      <c r="J29" s="72">
        <v>9533</v>
      </c>
      <c r="K29" s="72">
        <v>1999</v>
      </c>
      <c r="L29" s="73">
        <v>8348</v>
      </c>
      <c r="N29" s="229" t="s">
        <v>377</v>
      </c>
      <c r="O29" s="423">
        <f t="shared" ref="O29:O30" si="3">E29+F29</f>
        <v>3064</v>
      </c>
      <c r="P29" s="423">
        <f t="shared" ref="P29:P30" si="4">O29-Q29</f>
        <v>1615</v>
      </c>
      <c r="Q29" s="423">
        <f t="shared" ref="Q29:Q30" si="5">E37+F37</f>
        <v>1449</v>
      </c>
      <c r="R29" s="424">
        <f t="shared" ref="R29:R30" si="6">O29*100/O$28</f>
        <v>18.41346153846154</v>
      </c>
      <c r="S29" s="424">
        <f t="shared" ref="S29:S30" si="7">P29*100/P$28</f>
        <v>19.820814923907708</v>
      </c>
      <c r="T29" s="424">
        <f t="shared" ref="T29:T30" si="8">Q29*100/Q$28</f>
        <v>17.063118228921336</v>
      </c>
    </row>
    <row r="30" spans="1:20" x14ac:dyDescent="0.2">
      <c r="A30" s="168" t="s">
        <v>384</v>
      </c>
      <c r="B30" s="84">
        <v>81831</v>
      </c>
      <c r="C30" s="72">
        <v>77593</v>
      </c>
      <c r="D30" s="72">
        <v>24168</v>
      </c>
      <c r="E30" s="72">
        <v>8370</v>
      </c>
      <c r="F30" s="72">
        <v>5206</v>
      </c>
      <c r="G30" s="72">
        <v>30069</v>
      </c>
      <c r="H30" s="72">
        <v>3019</v>
      </c>
      <c r="I30" s="72">
        <v>4950</v>
      </c>
      <c r="J30" s="72">
        <v>949</v>
      </c>
      <c r="K30" s="72">
        <v>862</v>
      </c>
      <c r="L30" s="73">
        <v>4238</v>
      </c>
      <c r="N30" s="229" t="s">
        <v>384</v>
      </c>
      <c r="O30" s="423">
        <f t="shared" si="3"/>
        <v>13576</v>
      </c>
      <c r="P30" s="423">
        <f t="shared" si="4"/>
        <v>6533</v>
      </c>
      <c r="Q30" s="423">
        <f t="shared" si="5"/>
        <v>7043</v>
      </c>
      <c r="R30" s="424">
        <f t="shared" si="6"/>
        <v>81.586538461538467</v>
      </c>
      <c r="S30" s="424">
        <f t="shared" si="7"/>
        <v>80.179185076092296</v>
      </c>
      <c r="T30" s="424">
        <f t="shared" si="8"/>
        <v>82.93688177107866</v>
      </c>
    </row>
    <row r="31" spans="1:20" x14ac:dyDescent="0.2">
      <c r="A31" s="169" t="s">
        <v>385</v>
      </c>
      <c r="B31" s="84">
        <v>21300</v>
      </c>
      <c r="C31" s="72">
        <v>19476</v>
      </c>
      <c r="D31" s="72">
        <v>9503</v>
      </c>
      <c r="E31" s="72">
        <v>1081</v>
      </c>
      <c r="F31" s="72">
        <v>1146</v>
      </c>
      <c r="G31" s="72">
        <v>5362</v>
      </c>
      <c r="H31" s="72">
        <v>433</v>
      </c>
      <c r="I31" s="72">
        <v>862</v>
      </c>
      <c r="J31" s="72">
        <v>620</v>
      </c>
      <c r="K31" s="72">
        <v>469</v>
      </c>
      <c r="L31" s="73">
        <v>1824</v>
      </c>
      <c r="O31" s="425" t="s">
        <v>865</v>
      </c>
      <c r="P31" s="425" t="s">
        <v>865</v>
      </c>
      <c r="Q31" s="425" t="s">
        <v>865</v>
      </c>
      <c r="R31" s="424">
        <f>SUM(R32:R35)</f>
        <v>100</v>
      </c>
      <c r="S31" s="424">
        <f t="shared" ref="S31:T31" si="9">SUM(S32:S35)</f>
        <v>100.00000000000001</v>
      </c>
      <c r="T31" s="424">
        <f t="shared" si="9"/>
        <v>100</v>
      </c>
    </row>
    <row r="32" spans="1:20" x14ac:dyDescent="0.2">
      <c r="A32" s="169" t="s">
        <v>386</v>
      </c>
      <c r="B32" s="84">
        <v>29057</v>
      </c>
      <c r="C32" s="72">
        <v>27578</v>
      </c>
      <c r="D32" s="72">
        <v>10238</v>
      </c>
      <c r="E32" s="72">
        <v>2220</v>
      </c>
      <c r="F32" s="72">
        <v>1818</v>
      </c>
      <c r="G32" s="72">
        <v>11150</v>
      </c>
      <c r="H32" s="72">
        <v>625</v>
      </c>
      <c r="I32" s="72">
        <v>1081</v>
      </c>
      <c r="J32" s="72">
        <v>212</v>
      </c>
      <c r="K32" s="72">
        <v>234</v>
      </c>
      <c r="L32" s="73">
        <v>1479</v>
      </c>
      <c r="N32" s="16" t="s">
        <v>385</v>
      </c>
      <c r="O32" s="423">
        <f>E31+F31</f>
        <v>2227</v>
      </c>
      <c r="P32" s="423">
        <f>O32-Q32</f>
        <v>1035</v>
      </c>
      <c r="Q32" s="423">
        <f>E39+F39</f>
        <v>1192</v>
      </c>
      <c r="R32" s="424">
        <f>O32*100/O$30</f>
        <v>16.403948143783147</v>
      </c>
      <c r="S32" s="424">
        <f t="shared" ref="S32:T32" si="10">P32*100/P$30</f>
        <v>15.842645032909843</v>
      </c>
      <c r="T32" s="424">
        <f t="shared" si="10"/>
        <v>16.924605991764874</v>
      </c>
    </row>
    <row r="33" spans="1:20" x14ac:dyDescent="0.2">
      <c r="A33" s="169" t="s">
        <v>387</v>
      </c>
      <c r="B33" s="84">
        <v>30808</v>
      </c>
      <c r="C33" s="72">
        <v>29886</v>
      </c>
      <c r="D33" s="72">
        <v>4409</v>
      </c>
      <c r="E33" s="72">
        <v>5003</v>
      </c>
      <c r="F33" s="72">
        <v>2229</v>
      </c>
      <c r="G33" s="72">
        <v>13391</v>
      </c>
      <c r="H33" s="72">
        <v>1883</v>
      </c>
      <c r="I33" s="72">
        <v>2695</v>
      </c>
      <c r="J33" s="72">
        <v>117</v>
      </c>
      <c r="K33" s="72">
        <v>159</v>
      </c>
      <c r="L33" s="73">
        <v>922</v>
      </c>
      <c r="N33" s="16" t="s">
        <v>386</v>
      </c>
      <c r="O33" s="423">
        <f>E32+F32</f>
        <v>4038</v>
      </c>
      <c r="P33" s="423">
        <f>O33-Q33</f>
        <v>1933</v>
      </c>
      <c r="Q33" s="423">
        <f>E40+F40</f>
        <v>2105</v>
      </c>
      <c r="R33" s="424">
        <f t="shared" ref="R33:R35" si="11">O33*100/O$30</f>
        <v>29.743665291691219</v>
      </c>
      <c r="S33" s="424">
        <f t="shared" ref="S33:S35" si="12">P33*100/P$30</f>
        <v>29.588244298178477</v>
      </c>
      <c r="T33" s="424">
        <f t="shared" ref="T33:T35" si="13">Q33*100/Q$30</f>
        <v>29.88783188981968</v>
      </c>
    </row>
    <row r="34" spans="1:20" x14ac:dyDescent="0.2">
      <c r="A34" s="169" t="s">
        <v>388</v>
      </c>
      <c r="B34" s="84">
        <v>666</v>
      </c>
      <c r="C34" s="72">
        <v>653</v>
      </c>
      <c r="D34" s="72">
        <v>18</v>
      </c>
      <c r="E34" s="72">
        <v>66</v>
      </c>
      <c r="F34" s="72">
        <v>13</v>
      </c>
      <c r="G34" s="72">
        <v>166</v>
      </c>
      <c r="H34" s="72">
        <v>78</v>
      </c>
      <c r="I34" s="72">
        <v>312</v>
      </c>
      <c r="J34" s="72">
        <v>0</v>
      </c>
      <c r="K34" s="72">
        <v>0</v>
      </c>
      <c r="L34" s="73">
        <v>13</v>
      </c>
      <c r="N34" s="16" t="s">
        <v>387</v>
      </c>
      <c r="O34" s="423">
        <f>E33+F33</f>
        <v>7232</v>
      </c>
      <c r="P34" s="423">
        <f>O34-Q34</f>
        <v>3537</v>
      </c>
      <c r="Q34" s="423">
        <f>E41+F41</f>
        <v>3695</v>
      </c>
      <c r="R34" s="424">
        <f t="shared" si="11"/>
        <v>53.270477312905129</v>
      </c>
      <c r="S34" s="424">
        <f t="shared" si="12"/>
        <v>54.140517373335378</v>
      </c>
      <c r="T34" s="424">
        <f t="shared" si="13"/>
        <v>52.463438875479198</v>
      </c>
    </row>
    <row r="35" spans="1:20" x14ac:dyDescent="0.2">
      <c r="A35" s="166"/>
      <c r="B35" s="84" t="s">
        <v>53</v>
      </c>
      <c r="C35" s="72" t="s">
        <v>53</v>
      </c>
      <c r="D35" s="72" t="s">
        <v>53</v>
      </c>
      <c r="E35" s="72" t="s">
        <v>53</v>
      </c>
      <c r="F35" s="72" t="s">
        <v>53</v>
      </c>
      <c r="G35" s="72" t="s">
        <v>53</v>
      </c>
      <c r="H35" s="72" t="s">
        <v>53</v>
      </c>
      <c r="I35" s="72" t="s">
        <v>53</v>
      </c>
      <c r="J35" s="72" t="s">
        <v>53</v>
      </c>
      <c r="K35" s="72" t="s">
        <v>53</v>
      </c>
      <c r="L35" s="73" t="s">
        <v>53</v>
      </c>
      <c r="N35" s="16" t="s">
        <v>388</v>
      </c>
      <c r="O35" s="423">
        <f>E34+F34</f>
        <v>79</v>
      </c>
      <c r="P35" s="423">
        <f>O35-Q35</f>
        <v>28</v>
      </c>
      <c r="Q35" s="423">
        <f>E42+F42</f>
        <v>51</v>
      </c>
      <c r="R35" s="424">
        <f t="shared" si="11"/>
        <v>0.58190925162050677</v>
      </c>
      <c r="S35" s="424">
        <f t="shared" si="12"/>
        <v>0.42859329557630493</v>
      </c>
      <c r="T35" s="424">
        <f t="shared" si="13"/>
        <v>0.72412324293624875</v>
      </c>
    </row>
    <row r="36" spans="1:20" x14ac:dyDescent="0.2">
      <c r="A36" s="166" t="s">
        <v>14</v>
      </c>
      <c r="B36" s="84">
        <v>70846</v>
      </c>
      <c r="C36" s="72">
        <v>64833</v>
      </c>
      <c r="D36" s="72">
        <v>26915</v>
      </c>
      <c r="E36" s="72">
        <v>4946</v>
      </c>
      <c r="F36" s="72">
        <v>3546</v>
      </c>
      <c r="G36" s="72">
        <v>19417</v>
      </c>
      <c r="H36" s="72">
        <v>1783</v>
      </c>
      <c r="I36" s="72">
        <v>3024</v>
      </c>
      <c r="J36" s="72">
        <v>4066</v>
      </c>
      <c r="K36" s="72">
        <v>1136</v>
      </c>
      <c r="L36" s="73">
        <v>6013</v>
      </c>
      <c r="N36" s="3" t="s">
        <v>866</v>
      </c>
      <c r="O36" s="3"/>
      <c r="P36" s="3"/>
      <c r="Q36" s="3"/>
      <c r="R36" s="3"/>
      <c r="S36" s="3"/>
      <c r="T36" s="3"/>
    </row>
    <row r="37" spans="1:20" x14ac:dyDescent="0.2">
      <c r="A37" s="168" t="s">
        <v>377</v>
      </c>
      <c r="B37" s="84">
        <v>29813</v>
      </c>
      <c r="C37" s="72">
        <v>25815</v>
      </c>
      <c r="D37" s="72">
        <v>14889</v>
      </c>
      <c r="E37" s="72">
        <v>584</v>
      </c>
      <c r="F37" s="72">
        <v>865</v>
      </c>
      <c r="G37" s="72">
        <v>4485</v>
      </c>
      <c r="H37" s="72">
        <v>153</v>
      </c>
      <c r="I37" s="72">
        <v>408</v>
      </c>
      <c r="J37" s="72">
        <v>3661</v>
      </c>
      <c r="K37" s="72">
        <v>770</v>
      </c>
      <c r="L37" s="73">
        <v>3998</v>
      </c>
    </row>
    <row r="38" spans="1:20" x14ac:dyDescent="0.2">
      <c r="A38" s="168" t="s">
        <v>384</v>
      </c>
      <c r="B38" s="84">
        <v>41033</v>
      </c>
      <c r="C38" s="72">
        <v>39018</v>
      </c>
      <c r="D38" s="72">
        <v>12026</v>
      </c>
      <c r="E38" s="72">
        <v>4362</v>
      </c>
      <c r="F38" s="72">
        <v>2681</v>
      </c>
      <c r="G38" s="72">
        <v>14932</v>
      </c>
      <c r="H38" s="72">
        <v>1630</v>
      </c>
      <c r="I38" s="72">
        <v>2616</v>
      </c>
      <c r="J38" s="72">
        <v>405</v>
      </c>
      <c r="K38" s="72">
        <v>366</v>
      </c>
      <c r="L38" s="73">
        <v>2015</v>
      </c>
    </row>
    <row r="39" spans="1:20" x14ac:dyDescent="0.2">
      <c r="A39" s="169" t="s">
        <v>385</v>
      </c>
      <c r="B39" s="84">
        <v>10979</v>
      </c>
      <c r="C39" s="72">
        <v>10091</v>
      </c>
      <c r="D39" s="72">
        <v>4734</v>
      </c>
      <c r="E39" s="72">
        <v>566</v>
      </c>
      <c r="F39" s="72">
        <v>626</v>
      </c>
      <c r="G39" s="72">
        <v>2921</v>
      </c>
      <c r="H39" s="72">
        <v>244</v>
      </c>
      <c r="I39" s="72">
        <v>560</v>
      </c>
      <c r="J39" s="72">
        <v>251</v>
      </c>
      <c r="K39" s="72">
        <v>189</v>
      </c>
      <c r="L39" s="73">
        <v>888</v>
      </c>
    </row>
    <row r="40" spans="1:20" x14ac:dyDescent="0.2">
      <c r="A40" s="169" t="s">
        <v>386</v>
      </c>
      <c r="B40" s="84">
        <v>14810</v>
      </c>
      <c r="C40" s="72">
        <v>14097</v>
      </c>
      <c r="D40" s="72">
        <v>5116</v>
      </c>
      <c r="E40" s="72">
        <v>1175</v>
      </c>
      <c r="F40" s="72">
        <v>930</v>
      </c>
      <c r="G40" s="72">
        <v>5702</v>
      </c>
      <c r="H40" s="72">
        <v>334</v>
      </c>
      <c r="I40" s="72">
        <v>634</v>
      </c>
      <c r="J40" s="72">
        <v>99</v>
      </c>
      <c r="K40" s="72">
        <v>107</v>
      </c>
      <c r="L40" s="73">
        <v>713</v>
      </c>
    </row>
    <row r="41" spans="1:20" x14ac:dyDescent="0.2">
      <c r="A41" s="169" t="s">
        <v>387</v>
      </c>
      <c r="B41" s="84">
        <v>14978</v>
      </c>
      <c r="C41" s="72">
        <v>14572</v>
      </c>
      <c r="D41" s="72">
        <v>2171</v>
      </c>
      <c r="E41" s="72">
        <v>2580</v>
      </c>
      <c r="F41" s="72">
        <v>1115</v>
      </c>
      <c r="G41" s="72">
        <v>6225</v>
      </c>
      <c r="H41" s="72">
        <v>1006</v>
      </c>
      <c r="I41" s="72">
        <v>1350</v>
      </c>
      <c r="J41" s="72">
        <v>55</v>
      </c>
      <c r="K41" s="72">
        <v>70</v>
      </c>
      <c r="L41" s="73">
        <v>406</v>
      </c>
    </row>
    <row r="42" spans="1:20" x14ac:dyDescent="0.2">
      <c r="A42" s="170" t="s">
        <v>388</v>
      </c>
      <c r="B42" s="85">
        <v>266</v>
      </c>
      <c r="C42" s="86">
        <v>258</v>
      </c>
      <c r="D42" s="86">
        <v>5</v>
      </c>
      <c r="E42" s="86">
        <v>41</v>
      </c>
      <c r="F42" s="86">
        <v>10</v>
      </c>
      <c r="G42" s="86">
        <v>84</v>
      </c>
      <c r="H42" s="86">
        <v>46</v>
      </c>
      <c r="I42" s="86">
        <v>72</v>
      </c>
      <c r="J42" s="86">
        <v>0</v>
      </c>
      <c r="K42" s="86">
        <v>0</v>
      </c>
      <c r="L42" s="87">
        <v>8</v>
      </c>
    </row>
    <row r="43" spans="1:20" s="404" customFormat="1" ht="0.9" customHeight="1" x14ac:dyDescent="0.2">
      <c r="A43" s="405" t="s">
        <v>278</v>
      </c>
      <c r="B43" s="406"/>
      <c r="C43" s="406"/>
      <c r="D43" s="406"/>
      <c r="E43" s="406"/>
      <c r="F43" s="406"/>
      <c r="G43" s="406"/>
      <c r="H43" s="406"/>
      <c r="I43" s="406"/>
      <c r="J43" s="406"/>
      <c r="K43" s="406"/>
      <c r="L43" s="406"/>
    </row>
    <row r="44" spans="1:20" x14ac:dyDescent="0.2">
      <c r="A44" s="18" t="s">
        <v>154</v>
      </c>
    </row>
    <row r="46" spans="1:20" x14ac:dyDescent="0.2">
      <c r="A46" s="18" t="s">
        <v>47</v>
      </c>
    </row>
  </sheetData>
  <mergeCells count="13">
    <mergeCell ref="D6:F6"/>
    <mergeCell ref="G6:I6"/>
    <mergeCell ref="A5:A7"/>
    <mergeCell ref="B5:B7"/>
    <mergeCell ref="C5:K5"/>
    <mergeCell ref="C6:C7"/>
    <mergeCell ref="J6:J7"/>
    <mergeCell ref="K6:K7"/>
    <mergeCell ref="N9:P9"/>
    <mergeCell ref="Q9:S9"/>
    <mergeCell ref="O26:Q26"/>
    <mergeCell ref="R26:T26"/>
    <mergeCell ref="L5:L7"/>
  </mergeCells>
  <pageMargins left="0.7" right="0.7" top="0.75" bottom="0.75" header="0.3" footer="0.3"/>
  <pageSetup paperSize="5" scale="89" orientation="landscape" r:id="rId1"/>
  <headerFooter>
    <oddHeader>&amp;L&amp;12&amp;K000000Guam Cross Tabulation Tables v1.2</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6</vt:i4>
      </vt:variant>
    </vt:vector>
  </HeadingPairs>
  <TitlesOfParts>
    <vt:vector size="51" baseType="lpstr">
      <vt:lpstr>List of Tables</vt:lpstr>
      <vt:lpstr>1-1</vt:lpstr>
      <vt:lpstr>1-2</vt:lpstr>
      <vt:lpstr>1-3</vt:lpstr>
      <vt:lpstr>1-4</vt:lpstr>
      <vt:lpstr>Birthplace Year</vt:lpstr>
      <vt:lpstr>1-6</vt:lpstr>
      <vt:lpstr>res 2009</vt:lpstr>
      <vt:lpstr>Language</vt:lpstr>
      <vt:lpstr>Educ</vt:lpstr>
      <vt:lpstr>1-10</vt:lpstr>
      <vt:lpstr>LFP</vt:lpstr>
      <vt:lpstr>1-12</vt:lpstr>
      <vt:lpstr>1-13</vt:lpstr>
      <vt:lpstr>1-14</vt:lpstr>
      <vt:lpstr>1-15</vt:lpstr>
      <vt:lpstr>Income</vt:lpstr>
      <vt:lpstr>Remittances</vt:lpstr>
      <vt:lpstr>1-17</vt:lpstr>
      <vt:lpstr>1-18</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3-1</vt:lpstr>
      <vt:lpstr>3-2</vt:lpstr>
      <vt:lpstr>3-3</vt:lpstr>
      <vt:lpstr>3-4</vt:lpstr>
      <vt:lpstr>3-5</vt:lpstr>
      <vt:lpstr>3-6</vt:lpstr>
      <vt:lpstr>'2-11'!Print_Area</vt:lpstr>
      <vt:lpstr>'2-14'!Print_Area</vt:lpstr>
      <vt:lpstr>'2-18'!Print_Area</vt:lpstr>
      <vt:lpstr>'3-4'!Print_Area</vt:lpstr>
      <vt:lpstr>'List of Tables'!Print_Area</vt:lpstr>
      <vt:lpstr>'res 2009'!Print_Area</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marks307</dc:creator>
  <cp:lastModifiedBy>Michael Levin</cp:lastModifiedBy>
  <cp:lastPrinted>2013-07-11T15:02:25Z</cp:lastPrinted>
  <dcterms:created xsi:type="dcterms:W3CDTF">2011-05-18T19:32:08Z</dcterms:created>
  <dcterms:modified xsi:type="dcterms:W3CDTF">2019-02-05T00:23:00Z</dcterms:modified>
</cp:coreProperties>
</file>