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sets\vanu89\"/>
    </mc:Choice>
  </mc:AlternateContent>
  <xr:revisionPtr revIDLastSave="0" documentId="13_ncr:1_{38DECCA5-1EA3-4DF2-91AD-C33C24771239}" xr6:coauthVersionLast="40" xr6:coauthVersionMax="40" xr10:uidLastSave="{00000000-0000-0000-0000-000000000000}"/>
  <bookViews>
    <workbookView xWindow="-108" yWindow="-108" windowWidth="20376" windowHeight="12216" firstSheet="9" activeTab="10" xr2:uid="{96532E0F-3A82-4852-ACCD-6FC2A64B2602}"/>
  </bookViews>
  <sheets>
    <sheet name="Vanuatu 1989 Person per HH" sheetId="1" r:id="rId1"/>
    <sheet name="Families" sheetId="2" r:id="rId2"/>
    <sheet name="Fuel shower" sheetId="3" r:id="rId3"/>
    <sheet name="Vehicles" sheetId="4" r:id="rId4"/>
    <sheet name="Products" sheetId="5" r:id="rId5"/>
    <sheet name="Food" sheetId="6" r:id="rId6"/>
    <sheet name="Age and sex" sheetId="7" r:id="rId7"/>
    <sheet name="Age5" sheetId="8" r:id="rId8"/>
    <sheet name="Age1" sheetId="9" r:id="rId9"/>
    <sheet name="Relationship" sheetId="10" r:id="rId10"/>
    <sheet name="Nationality" sheetId="11" r:id="rId11"/>
    <sheet name="Usual Res" sheetId="12" r:id="rId12"/>
    <sheet name="Marital" sheetId="13" r:id="rId13"/>
    <sheet name="Usual Res 2" sheetId="14" r:id="rId14"/>
    <sheet name="Usual Island" sheetId="15" r:id="rId15"/>
    <sheet name="Res in 1988" sheetId="16" r:id="rId16"/>
    <sheet name="Res 1988 Is" sheetId="17" r:id="rId17"/>
    <sheet name="Ind Area" sheetId="18" r:id="rId18"/>
    <sheet name="Ind Is" sheetId="19" r:id="rId19"/>
    <sheet name="Mo BP" sheetId="20" r:id="rId20"/>
    <sheet name="Mo Is" sheetId="21" r:id="rId21"/>
    <sheet name="Religion" sheetId="22" r:id="rId22"/>
    <sheet name="Ethnicity" sheetId="23" r:id="rId23"/>
    <sheet name="Home Is" sheetId="24" r:id="rId24"/>
    <sheet name="Schooling" sheetId="25" r:id="rId25"/>
    <sheet name="Ed Qual" sheetId="26" r:id="rId26"/>
    <sheet name="Other Qual" sheetId="27" r:id="rId27"/>
    <sheet name="Language" sheetId="28" r:id="rId28"/>
    <sheet name="Work last week" sheetId="29" r:id="rId29"/>
    <sheet name="Occupation" sheetId="30" r:id="rId30"/>
    <sheet name="Subsistence" sheetId="31" r:id="rId31"/>
    <sheet name="Minor Occ" sheetId="32" r:id="rId32"/>
    <sheet name="Days COW" sheetId="33" r:id="rId33"/>
    <sheet name="Sub last week" sheetId="34" r:id="rId34"/>
    <sheet name="Industry" sheetId="35" r:id="rId35"/>
    <sheet name="Work Place" sheetId="36" r:id="rId36"/>
    <sheet name="Fertility" sheetId="37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0" i="37" l="1"/>
  <c r="H140" i="37"/>
  <c r="G140" i="37"/>
  <c r="F140" i="37"/>
  <c r="I139" i="37"/>
  <c r="H139" i="37"/>
  <c r="G139" i="37"/>
  <c r="F139" i="37"/>
  <c r="I138" i="37"/>
  <c r="H138" i="37"/>
  <c r="G138" i="37"/>
  <c r="F138" i="37"/>
  <c r="I137" i="37"/>
  <c r="H137" i="37"/>
  <c r="G137" i="37"/>
  <c r="F137" i="37"/>
  <c r="I136" i="37"/>
  <c r="H136" i="37"/>
  <c r="G136" i="37"/>
  <c r="F136" i="37"/>
  <c r="I135" i="37"/>
  <c r="H135" i="37"/>
  <c r="G135" i="37"/>
  <c r="F135" i="37"/>
  <c r="I134" i="37"/>
  <c r="H134" i="37"/>
  <c r="G134" i="37"/>
  <c r="F134" i="37"/>
  <c r="I133" i="37"/>
  <c r="H133" i="37"/>
  <c r="G133" i="37"/>
  <c r="F133" i="37"/>
  <c r="I130" i="37"/>
  <c r="H130" i="37"/>
  <c r="G130" i="37"/>
  <c r="F130" i="37"/>
  <c r="I129" i="37"/>
  <c r="H129" i="37"/>
  <c r="G129" i="37"/>
  <c r="F129" i="37"/>
  <c r="I128" i="37"/>
  <c r="H128" i="37"/>
  <c r="G128" i="37"/>
  <c r="F128" i="37"/>
  <c r="I127" i="37"/>
  <c r="H127" i="37"/>
  <c r="G127" i="37"/>
  <c r="F127" i="37"/>
  <c r="I126" i="37"/>
  <c r="H126" i="37"/>
  <c r="G126" i="37"/>
  <c r="F126" i="37"/>
  <c r="I125" i="37"/>
  <c r="H125" i="37"/>
  <c r="G125" i="37"/>
  <c r="F125" i="37"/>
  <c r="I124" i="37"/>
  <c r="H124" i="37"/>
  <c r="G124" i="37"/>
  <c r="F124" i="37"/>
  <c r="I123" i="37"/>
  <c r="I131" i="37" s="1"/>
  <c r="H123" i="37"/>
  <c r="G123" i="37"/>
  <c r="F123" i="37"/>
  <c r="I115" i="37"/>
  <c r="H115" i="37"/>
  <c r="G115" i="37"/>
  <c r="F115" i="37"/>
  <c r="I114" i="37"/>
  <c r="H114" i="37"/>
  <c r="G114" i="37"/>
  <c r="F114" i="37"/>
  <c r="I113" i="37"/>
  <c r="H113" i="37"/>
  <c r="G113" i="37"/>
  <c r="F113" i="37"/>
  <c r="I112" i="37"/>
  <c r="H112" i="37"/>
  <c r="G112" i="37"/>
  <c r="F112" i="37"/>
  <c r="I111" i="37"/>
  <c r="H111" i="37"/>
  <c r="G111" i="37"/>
  <c r="F111" i="37"/>
  <c r="I110" i="37"/>
  <c r="H110" i="37"/>
  <c r="G110" i="37"/>
  <c r="F110" i="37"/>
  <c r="I109" i="37"/>
  <c r="H109" i="37"/>
  <c r="G109" i="37"/>
  <c r="F109" i="37"/>
  <c r="I108" i="37"/>
  <c r="I116" i="37" s="1"/>
  <c r="H108" i="37"/>
  <c r="G108" i="37"/>
  <c r="F108" i="37"/>
  <c r="I105" i="37"/>
  <c r="H105" i="37"/>
  <c r="G105" i="37"/>
  <c r="F105" i="37"/>
  <c r="I104" i="37"/>
  <c r="H104" i="37"/>
  <c r="G104" i="37"/>
  <c r="F104" i="37"/>
  <c r="I103" i="37"/>
  <c r="H103" i="37"/>
  <c r="G103" i="37"/>
  <c r="F103" i="37"/>
  <c r="I102" i="37"/>
  <c r="H102" i="37"/>
  <c r="G102" i="37"/>
  <c r="F102" i="37"/>
  <c r="I101" i="37"/>
  <c r="H101" i="37"/>
  <c r="G101" i="37"/>
  <c r="F101" i="37"/>
  <c r="I100" i="37"/>
  <c r="H100" i="37"/>
  <c r="G100" i="37"/>
  <c r="F100" i="37"/>
  <c r="I99" i="37"/>
  <c r="H99" i="37"/>
  <c r="G99" i="37"/>
  <c r="F99" i="37"/>
  <c r="I98" i="37"/>
  <c r="I106" i="37" s="1"/>
  <c r="H98" i="37"/>
  <c r="G98" i="37"/>
  <c r="F98" i="37"/>
  <c r="I95" i="37"/>
  <c r="H95" i="37"/>
  <c r="G95" i="37"/>
  <c r="F95" i="37"/>
  <c r="I94" i="37"/>
  <c r="H94" i="37"/>
  <c r="G94" i="37"/>
  <c r="F94" i="37"/>
  <c r="I93" i="37"/>
  <c r="H93" i="37"/>
  <c r="G93" i="37"/>
  <c r="F93" i="37"/>
  <c r="I92" i="37"/>
  <c r="H92" i="37"/>
  <c r="G92" i="37"/>
  <c r="F92" i="37"/>
  <c r="I91" i="37"/>
  <c r="H91" i="37"/>
  <c r="G91" i="37"/>
  <c r="F91" i="37"/>
  <c r="I90" i="37"/>
  <c r="H90" i="37"/>
  <c r="G90" i="37"/>
  <c r="F90" i="37"/>
  <c r="I89" i="37"/>
  <c r="H89" i="37"/>
  <c r="G89" i="37"/>
  <c r="F89" i="37"/>
  <c r="I88" i="37"/>
  <c r="I96" i="37" s="1"/>
  <c r="H88" i="37"/>
  <c r="G88" i="37"/>
  <c r="F88" i="37"/>
  <c r="I85" i="37"/>
  <c r="H85" i="37"/>
  <c r="G85" i="37"/>
  <c r="F85" i="37"/>
  <c r="I84" i="37"/>
  <c r="H84" i="37"/>
  <c r="G84" i="37"/>
  <c r="F84" i="37"/>
  <c r="I83" i="37"/>
  <c r="H83" i="37"/>
  <c r="G83" i="37"/>
  <c r="F83" i="37"/>
  <c r="I82" i="37"/>
  <c r="H82" i="37"/>
  <c r="G82" i="37"/>
  <c r="F82" i="37"/>
  <c r="I81" i="37"/>
  <c r="H81" i="37"/>
  <c r="G81" i="37"/>
  <c r="F81" i="37"/>
  <c r="I80" i="37"/>
  <c r="H80" i="37"/>
  <c r="G80" i="37"/>
  <c r="F80" i="37"/>
  <c r="I79" i="37"/>
  <c r="H79" i="37"/>
  <c r="G79" i="37"/>
  <c r="F79" i="37"/>
  <c r="I78" i="37"/>
  <c r="H78" i="37"/>
  <c r="G78" i="37"/>
  <c r="F78" i="37"/>
  <c r="I75" i="37"/>
  <c r="H75" i="37"/>
  <c r="G75" i="37"/>
  <c r="F75" i="37"/>
  <c r="I74" i="37"/>
  <c r="H74" i="37"/>
  <c r="G74" i="37"/>
  <c r="F74" i="37"/>
  <c r="I73" i="37"/>
  <c r="H73" i="37"/>
  <c r="G73" i="37"/>
  <c r="F73" i="37"/>
  <c r="I72" i="37"/>
  <c r="H72" i="37"/>
  <c r="G72" i="37"/>
  <c r="F72" i="37"/>
  <c r="I71" i="37"/>
  <c r="H71" i="37"/>
  <c r="G71" i="37"/>
  <c r="F71" i="37"/>
  <c r="I70" i="37"/>
  <c r="H70" i="37"/>
  <c r="G70" i="37"/>
  <c r="F70" i="37"/>
  <c r="I69" i="37"/>
  <c r="H69" i="37"/>
  <c r="G69" i="37"/>
  <c r="F69" i="37"/>
  <c r="I68" i="37"/>
  <c r="I76" i="37" s="1"/>
  <c r="H68" i="37"/>
  <c r="G68" i="37"/>
  <c r="F68" i="37"/>
  <c r="I60" i="37"/>
  <c r="H60" i="37"/>
  <c r="G60" i="37"/>
  <c r="F60" i="37"/>
  <c r="I59" i="37"/>
  <c r="H59" i="37"/>
  <c r="G59" i="37"/>
  <c r="F59" i="37"/>
  <c r="I58" i="37"/>
  <c r="H58" i="37"/>
  <c r="G58" i="37"/>
  <c r="F58" i="37"/>
  <c r="I57" i="37"/>
  <c r="H57" i="37"/>
  <c r="G57" i="37"/>
  <c r="F57" i="37"/>
  <c r="I56" i="37"/>
  <c r="H56" i="37"/>
  <c r="G56" i="37"/>
  <c r="F56" i="37"/>
  <c r="I55" i="37"/>
  <c r="H55" i="37"/>
  <c r="G55" i="37"/>
  <c r="F55" i="37"/>
  <c r="I54" i="37"/>
  <c r="H54" i="37"/>
  <c r="G54" i="37"/>
  <c r="F54" i="37"/>
  <c r="I53" i="37"/>
  <c r="I61" i="37" s="1"/>
  <c r="H53" i="37"/>
  <c r="G53" i="37"/>
  <c r="F53" i="37"/>
  <c r="I50" i="37"/>
  <c r="H50" i="37"/>
  <c r="G50" i="37"/>
  <c r="F50" i="37"/>
  <c r="I49" i="37"/>
  <c r="H49" i="37"/>
  <c r="G49" i="37"/>
  <c r="F49" i="37"/>
  <c r="I48" i="37"/>
  <c r="H48" i="37"/>
  <c r="G48" i="37"/>
  <c r="F48" i="37"/>
  <c r="I47" i="37"/>
  <c r="H47" i="37"/>
  <c r="G47" i="37"/>
  <c r="F47" i="37"/>
  <c r="I46" i="37"/>
  <c r="H46" i="37"/>
  <c r="G46" i="37"/>
  <c r="F46" i="37"/>
  <c r="I45" i="37"/>
  <c r="H45" i="37"/>
  <c r="G45" i="37"/>
  <c r="F45" i="37"/>
  <c r="I44" i="37"/>
  <c r="H44" i="37"/>
  <c r="G44" i="37"/>
  <c r="F44" i="37"/>
  <c r="I43" i="37"/>
  <c r="I51" i="37" s="1"/>
  <c r="H43" i="37"/>
  <c r="G43" i="37"/>
  <c r="F43" i="37"/>
  <c r="I40" i="37"/>
  <c r="H40" i="37"/>
  <c r="G40" i="37"/>
  <c r="F40" i="37"/>
  <c r="I39" i="37"/>
  <c r="H39" i="37"/>
  <c r="G39" i="37"/>
  <c r="F39" i="37"/>
  <c r="I38" i="37"/>
  <c r="H38" i="37"/>
  <c r="G38" i="37"/>
  <c r="F38" i="37"/>
  <c r="I37" i="37"/>
  <c r="H37" i="37"/>
  <c r="G37" i="37"/>
  <c r="F37" i="37"/>
  <c r="I36" i="37"/>
  <c r="H36" i="37"/>
  <c r="G36" i="37"/>
  <c r="F36" i="37"/>
  <c r="I35" i="37"/>
  <c r="H35" i="37"/>
  <c r="G35" i="37"/>
  <c r="F35" i="37"/>
  <c r="I34" i="37"/>
  <c r="H34" i="37"/>
  <c r="G34" i="37"/>
  <c r="F34" i="37"/>
  <c r="I33" i="37"/>
  <c r="H33" i="37"/>
  <c r="G33" i="37"/>
  <c r="F33" i="37"/>
  <c r="I30" i="37"/>
  <c r="H30" i="37"/>
  <c r="G30" i="37"/>
  <c r="F30" i="37"/>
  <c r="I29" i="37"/>
  <c r="H29" i="37"/>
  <c r="G29" i="37"/>
  <c r="F29" i="37"/>
  <c r="I28" i="37"/>
  <c r="H28" i="37"/>
  <c r="G28" i="37"/>
  <c r="F28" i="37"/>
  <c r="I27" i="37"/>
  <c r="H27" i="37"/>
  <c r="G27" i="37"/>
  <c r="F27" i="37"/>
  <c r="I26" i="37"/>
  <c r="H26" i="37"/>
  <c r="G26" i="37"/>
  <c r="F26" i="37"/>
  <c r="I25" i="37"/>
  <c r="H25" i="37"/>
  <c r="G25" i="37"/>
  <c r="F25" i="37"/>
  <c r="I24" i="37"/>
  <c r="H24" i="37"/>
  <c r="G24" i="37"/>
  <c r="F24" i="37"/>
  <c r="I23" i="37"/>
  <c r="H23" i="37"/>
  <c r="G23" i="37"/>
  <c r="F23" i="37"/>
  <c r="I20" i="37"/>
  <c r="H20" i="37"/>
  <c r="G20" i="37"/>
  <c r="F20" i="37"/>
  <c r="I19" i="37"/>
  <c r="H19" i="37"/>
  <c r="G19" i="37"/>
  <c r="F19" i="37"/>
  <c r="I18" i="37"/>
  <c r="H18" i="37"/>
  <c r="G18" i="37"/>
  <c r="F18" i="37"/>
  <c r="I17" i="37"/>
  <c r="H17" i="37"/>
  <c r="G17" i="37"/>
  <c r="F17" i="37"/>
  <c r="I16" i="37"/>
  <c r="H16" i="37"/>
  <c r="G16" i="37"/>
  <c r="F16" i="37"/>
  <c r="I15" i="37"/>
  <c r="H15" i="37"/>
  <c r="G15" i="37"/>
  <c r="F15" i="37"/>
  <c r="I14" i="37"/>
  <c r="H14" i="37"/>
  <c r="G14" i="37"/>
  <c r="F14" i="37"/>
  <c r="I13" i="37"/>
  <c r="H13" i="37"/>
  <c r="G13" i="37"/>
  <c r="F13" i="37"/>
  <c r="F4" i="37"/>
  <c r="G4" i="37"/>
  <c r="H4" i="37"/>
  <c r="I4" i="37"/>
  <c r="F5" i="37"/>
  <c r="G5" i="37"/>
  <c r="H5" i="37"/>
  <c r="I5" i="37"/>
  <c r="F6" i="37"/>
  <c r="G6" i="37"/>
  <c r="H6" i="37"/>
  <c r="I6" i="37"/>
  <c r="F7" i="37"/>
  <c r="G7" i="37"/>
  <c r="H7" i="37"/>
  <c r="I7" i="37"/>
  <c r="F8" i="37"/>
  <c r="G8" i="37"/>
  <c r="H8" i="37"/>
  <c r="I8" i="37"/>
  <c r="F9" i="37"/>
  <c r="G9" i="37"/>
  <c r="H9" i="37"/>
  <c r="I9" i="37"/>
  <c r="F10" i="37"/>
  <c r="G10" i="37"/>
  <c r="H10" i="37"/>
  <c r="I10" i="37"/>
  <c r="I3" i="37"/>
  <c r="H3" i="37"/>
  <c r="G3" i="37"/>
  <c r="F3" i="37"/>
  <c r="R137" i="13"/>
  <c r="Q137" i="13"/>
  <c r="P137" i="13"/>
  <c r="R136" i="13"/>
  <c r="U132" i="13" s="1"/>
  <c r="Q136" i="13"/>
  <c r="P136" i="13"/>
  <c r="S132" i="13" s="1"/>
  <c r="R135" i="13"/>
  <c r="Q135" i="13"/>
  <c r="P135" i="13"/>
  <c r="R134" i="13"/>
  <c r="Q134" i="13"/>
  <c r="P134" i="13"/>
  <c r="R133" i="13"/>
  <c r="Q133" i="13"/>
  <c r="P133" i="13"/>
  <c r="T132" i="13"/>
  <c r="T137" i="13" s="1"/>
  <c r="R132" i="13"/>
  <c r="Q132" i="13"/>
  <c r="P132" i="13"/>
  <c r="R131" i="13"/>
  <c r="R138" i="13" s="1"/>
  <c r="U130" i="13" s="1"/>
  <c r="Q131" i="13"/>
  <c r="P131" i="13"/>
  <c r="R130" i="13"/>
  <c r="Q130" i="13"/>
  <c r="Q138" i="13" s="1"/>
  <c r="T130" i="13" s="1"/>
  <c r="P130" i="13"/>
  <c r="P138" i="13" s="1"/>
  <c r="S130" i="13" s="1"/>
  <c r="R127" i="13"/>
  <c r="Q127" i="13"/>
  <c r="P127" i="13"/>
  <c r="R126" i="13"/>
  <c r="U122" i="13" s="1"/>
  <c r="Q126" i="13"/>
  <c r="P126" i="13"/>
  <c r="S122" i="13" s="1"/>
  <c r="R125" i="13"/>
  <c r="Q125" i="13"/>
  <c r="P125" i="13"/>
  <c r="R124" i="13"/>
  <c r="Q124" i="13"/>
  <c r="P124" i="13"/>
  <c r="R123" i="13"/>
  <c r="Q123" i="13"/>
  <c r="P123" i="13"/>
  <c r="T122" i="13"/>
  <c r="T124" i="13" s="1"/>
  <c r="R122" i="13"/>
  <c r="Q122" i="13"/>
  <c r="P122" i="13"/>
  <c r="R121" i="13"/>
  <c r="Q121" i="13"/>
  <c r="Q128" i="13" s="1"/>
  <c r="T120" i="13" s="1"/>
  <c r="P121" i="13"/>
  <c r="P128" i="13" s="1"/>
  <c r="S120" i="13" s="1"/>
  <c r="R120" i="13"/>
  <c r="R128" i="13" s="1"/>
  <c r="U120" i="13" s="1"/>
  <c r="Q120" i="13"/>
  <c r="P120" i="13"/>
  <c r="R117" i="13"/>
  <c r="Q117" i="13"/>
  <c r="P117" i="13"/>
  <c r="S112" i="13" s="1"/>
  <c r="R116" i="13"/>
  <c r="U112" i="13" s="1"/>
  <c r="Q116" i="13"/>
  <c r="P116" i="13"/>
  <c r="R115" i="13"/>
  <c r="Q115" i="13"/>
  <c r="P115" i="13"/>
  <c r="R114" i="13"/>
  <c r="Q114" i="13"/>
  <c r="P114" i="13"/>
  <c r="R113" i="13"/>
  <c r="Q113" i="13"/>
  <c r="P113" i="13"/>
  <c r="T112" i="13"/>
  <c r="T114" i="13" s="1"/>
  <c r="R112" i="13"/>
  <c r="Q112" i="13"/>
  <c r="P112" i="13"/>
  <c r="R111" i="13"/>
  <c r="Q111" i="13"/>
  <c r="Q118" i="13" s="1"/>
  <c r="T110" i="13" s="1"/>
  <c r="P111" i="13"/>
  <c r="R110" i="13"/>
  <c r="R118" i="13" s="1"/>
  <c r="U110" i="13" s="1"/>
  <c r="Q110" i="13"/>
  <c r="P110" i="13"/>
  <c r="P118" i="13" s="1"/>
  <c r="S110" i="13" s="1"/>
  <c r="R107" i="13"/>
  <c r="Q107" i="13"/>
  <c r="P107" i="13"/>
  <c r="S102" i="13" s="1"/>
  <c r="R106" i="13"/>
  <c r="U102" i="13" s="1"/>
  <c r="Q106" i="13"/>
  <c r="P106" i="13"/>
  <c r="R105" i="13"/>
  <c r="Q105" i="13"/>
  <c r="P105" i="13"/>
  <c r="R104" i="13"/>
  <c r="Q104" i="13"/>
  <c r="P104" i="13"/>
  <c r="R103" i="13"/>
  <c r="Q103" i="13"/>
  <c r="P103" i="13"/>
  <c r="T102" i="13"/>
  <c r="T107" i="13" s="1"/>
  <c r="R102" i="13"/>
  <c r="Q102" i="13"/>
  <c r="P102" i="13"/>
  <c r="R101" i="13"/>
  <c r="Q101" i="13"/>
  <c r="P101" i="13"/>
  <c r="R100" i="13"/>
  <c r="R108" i="13" s="1"/>
  <c r="U100" i="13" s="1"/>
  <c r="Q100" i="13"/>
  <c r="Q108" i="13" s="1"/>
  <c r="T100" i="13" s="1"/>
  <c r="P100" i="13"/>
  <c r="P108" i="13" s="1"/>
  <c r="S100" i="13" s="1"/>
  <c r="R97" i="13"/>
  <c r="Q97" i="13"/>
  <c r="P97" i="13"/>
  <c r="S92" i="13" s="1"/>
  <c r="R96" i="13"/>
  <c r="U92" i="13" s="1"/>
  <c r="Q96" i="13"/>
  <c r="P96" i="13"/>
  <c r="R95" i="13"/>
  <c r="Q95" i="13"/>
  <c r="P95" i="13"/>
  <c r="R94" i="13"/>
  <c r="Q94" i="13"/>
  <c r="P94" i="13"/>
  <c r="R93" i="13"/>
  <c r="Q93" i="13"/>
  <c r="P93" i="13"/>
  <c r="T92" i="13"/>
  <c r="T94" i="13" s="1"/>
  <c r="R92" i="13"/>
  <c r="Q92" i="13"/>
  <c r="P92" i="13"/>
  <c r="R91" i="13"/>
  <c r="R98" i="13" s="1"/>
  <c r="U90" i="13" s="1"/>
  <c r="Q91" i="13"/>
  <c r="Q98" i="13" s="1"/>
  <c r="T90" i="13" s="1"/>
  <c r="P91" i="13"/>
  <c r="R90" i="13"/>
  <c r="Q90" i="13"/>
  <c r="P90" i="13"/>
  <c r="P98" i="13" s="1"/>
  <c r="S90" i="13" s="1"/>
  <c r="R82" i="13"/>
  <c r="Q82" i="13"/>
  <c r="T77" i="13" s="1"/>
  <c r="T79" i="13" s="1"/>
  <c r="P82" i="13"/>
  <c r="R81" i="13"/>
  <c r="Q81" i="13"/>
  <c r="P81" i="13"/>
  <c r="R80" i="13"/>
  <c r="Q80" i="13"/>
  <c r="P80" i="13"/>
  <c r="R79" i="13"/>
  <c r="Q79" i="13"/>
  <c r="P79" i="13"/>
  <c r="R78" i="13"/>
  <c r="Q78" i="13"/>
  <c r="P78" i="13"/>
  <c r="R77" i="13"/>
  <c r="Q77" i="13"/>
  <c r="P77" i="13"/>
  <c r="R76" i="13"/>
  <c r="Q76" i="13"/>
  <c r="P76" i="13"/>
  <c r="R75" i="13"/>
  <c r="Q75" i="13"/>
  <c r="P75" i="13"/>
  <c r="R72" i="13"/>
  <c r="Q72" i="13"/>
  <c r="P72" i="13"/>
  <c r="R71" i="13"/>
  <c r="Q71" i="13"/>
  <c r="P71" i="13"/>
  <c r="R70" i="13"/>
  <c r="Q70" i="13"/>
  <c r="P70" i="13"/>
  <c r="R69" i="13"/>
  <c r="Q69" i="13"/>
  <c r="P69" i="13"/>
  <c r="R68" i="13"/>
  <c r="Q68" i="13"/>
  <c r="P68" i="13"/>
  <c r="T67" i="13"/>
  <c r="T72" i="13" s="1"/>
  <c r="S67" i="13"/>
  <c r="S72" i="13" s="1"/>
  <c r="R67" i="13"/>
  <c r="Q67" i="13"/>
  <c r="P67" i="13"/>
  <c r="R66" i="13"/>
  <c r="Q66" i="13"/>
  <c r="Q73" i="13" s="1"/>
  <c r="T65" i="13" s="1"/>
  <c r="P66" i="13"/>
  <c r="R65" i="13"/>
  <c r="R73" i="13" s="1"/>
  <c r="U65" i="13" s="1"/>
  <c r="Q65" i="13"/>
  <c r="P65" i="13"/>
  <c r="R62" i="13"/>
  <c r="Q62" i="13"/>
  <c r="P62" i="13"/>
  <c r="R61" i="13"/>
  <c r="U57" i="13" s="1"/>
  <c r="Q61" i="13"/>
  <c r="T57" i="13" s="1"/>
  <c r="T62" i="13" s="1"/>
  <c r="P61" i="13"/>
  <c r="R60" i="13"/>
  <c r="Q60" i="13"/>
  <c r="P60" i="13"/>
  <c r="R59" i="13"/>
  <c r="Q59" i="13"/>
  <c r="P59" i="13"/>
  <c r="R58" i="13"/>
  <c r="Q58" i="13"/>
  <c r="P58" i="13"/>
  <c r="R57" i="13"/>
  <c r="Q57" i="13"/>
  <c r="P57" i="13"/>
  <c r="R56" i="13"/>
  <c r="Q56" i="13"/>
  <c r="P56" i="13"/>
  <c r="R55" i="13"/>
  <c r="Q55" i="13"/>
  <c r="P55" i="13"/>
  <c r="R52" i="13"/>
  <c r="Q52" i="13"/>
  <c r="P52" i="13"/>
  <c r="R51" i="13"/>
  <c r="U47" i="13" s="1"/>
  <c r="Q51" i="13"/>
  <c r="T47" i="13" s="1"/>
  <c r="T49" i="13" s="1"/>
  <c r="P51" i="13"/>
  <c r="S47" i="13" s="1"/>
  <c r="R50" i="13"/>
  <c r="Q50" i="13"/>
  <c r="P50" i="13"/>
  <c r="R49" i="13"/>
  <c r="Q49" i="13"/>
  <c r="P49" i="13"/>
  <c r="R48" i="13"/>
  <c r="Q48" i="13"/>
  <c r="P48" i="13"/>
  <c r="R47" i="13"/>
  <c r="Q47" i="13"/>
  <c r="P47" i="13"/>
  <c r="R46" i="13"/>
  <c r="Q46" i="13"/>
  <c r="P46" i="13"/>
  <c r="R45" i="13"/>
  <c r="Q45" i="13"/>
  <c r="P45" i="13"/>
  <c r="R42" i="13"/>
  <c r="Q42" i="13"/>
  <c r="P42" i="13"/>
  <c r="S37" i="13" s="1"/>
  <c r="R41" i="13"/>
  <c r="U37" i="13" s="1"/>
  <c r="Q41" i="13"/>
  <c r="T37" i="13" s="1"/>
  <c r="T42" i="13" s="1"/>
  <c r="P41" i="13"/>
  <c r="R40" i="13"/>
  <c r="Q40" i="13"/>
  <c r="P40" i="13"/>
  <c r="R39" i="13"/>
  <c r="Q39" i="13"/>
  <c r="P39" i="13"/>
  <c r="R38" i="13"/>
  <c r="Q38" i="13"/>
  <c r="P38" i="13"/>
  <c r="R37" i="13"/>
  <c r="Q37" i="13"/>
  <c r="P37" i="13"/>
  <c r="R36" i="13"/>
  <c r="Q36" i="13"/>
  <c r="P36" i="13"/>
  <c r="R35" i="13"/>
  <c r="Q35" i="13"/>
  <c r="P35" i="13"/>
  <c r="R32" i="13"/>
  <c r="Q32" i="13"/>
  <c r="P32" i="13"/>
  <c r="R31" i="13"/>
  <c r="Q31" i="13"/>
  <c r="P31" i="13"/>
  <c r="R30" i="13"/>
  <c r="Q30" i="13"/>
  <c r="P30" i="13"/>
  <c r="R29" i="13"/>
  <c r="Q29" i="13"/>
  <c r="P29" i="13"/>
  <c r="R28" i="13"/>
  <c r="Q28" i="13"/>
  <c r="P28" i="13"/>
  <c r="T27" i="13"/>
  <c r="T29" i="13" s="1"/>
  <c r="S27" i="13"/>
  <c r="S32" i="13" s="1"/>
  <c r="R27" i="13"/>
  <c r="Q27" i="13"/>
  <c r="P27" i="13"/>
  <c r="R26" i="13"/>
  <c r="Q26" i="13"/>
  <c r="P26" i="13"/>
  <c r="R25" i="13"/>
  <c r="R33" i="13" s="1"/>
  <c r="U25" i="13" s="1"/>
  <c r="Q25" i="13"/>
  <c r="Q33" i="13" s="1"/>
  <c r="T25" i="13" s="1"/>
  <c r="T31" i="13" s="1"/>
  <c r="P25" i="13"/>
  <c r="R22" i="13"/>
  <c r="Q22" i="13"/>
  <c r="P22" i="13"/>
  <c r="R21" i="13"/>
  <c r="U17" i="13" s="1"/>
  <c r="Q21" i="13"/>
  <c r="T17" i="13" s="1"/>
  <c r="T19" i="13" s="1"/>
  <c r="P21" i="13"/>
  <c r="S17" i="13" s="1"/>
  <c r="R20" i="13"/>
  <c r="Q20" i="13"/>
  <c r="P20" i="13"/>
  <c r="R19" i="13"/>
  <c r="Q19" i="13"/>
  <c r="P19" i="13"/>
  <c r="R18" i="13"/>
  <c r="Q18" i="13"/>
  <c r="P18" i="13"/>
  <c r="R17" i="13"/>
  <c r="Q17" i="13"/>
  <c r="P17" i="13"/>
  <c r="R16" i="13"/>
  <c r="Q16" i="13"/>
  <c r="Q23" i="13" s="1"/>
  <c r="T15" i="13" s="1"/>
  <c r="P16" i="13"/>
  <c r="R15" i="13"/>
  <c r="Q15" i="13"/>
  <c r="P15" i="13"/>
  <c r="R12" i="13"/>
  <c r="Q12" i="13"/>
  <c r="P12" i="13"/>
  <c r="R11" i="13"/>
  <c r="U7" i="13" s="1"/>
  <c r="Q11" i="13"/>
  <c r="T7" i="13" s="1"/>
  <c r="T12" i="13" s="1"/>
  <c r="P11" i="13"/>
  <c r="S7" i="13" s="1"/>
  <c r="R10" i="13"/>
  <c r="Q10" i="13"/>
  <c r="P10" i="13"/>
  <c r="R9" i="13"/>
  <c r="Q9" i="13"/>
  <c r="P9" i="13"/>
  <c r="R8" i="13"/>
  <c r="Q8" i="13"/>
  <c r="P8" i="13"/>
  <c r="R7" i="13"/>
  <c r="Q7" i="13"/>
  <c r="P7" i="13"/>
  <c r="R6" i="13"/>
  <c r="Q6" i="13"/>
  <c r="P6" i="13"/>
  <c r="R5" i="13"/>
  <c r="R13" i="13" s="1"/>
  <c r="U5" i="13" s="1"/>
  <c r="Q5" i="13"/>
  <c r="P5" i="13"/>
  <c r="I41" i="37" l="1"/>
  <c r="I141" i="37"/>
  <c r="I11" i="37"/>
  <c r="I31" i="37"/>
  <c r="I21" i="37"/>
  <c r="I86" i="37"/>
  <c r="P13" i="13"/>
  <c r="S5" i="13" s="1"/>
  <c r="R83" i="13"/>
  <c r="U75" i="13" s="1"/>
  <c r="S77" i="13"/>
  <c r="Q83" i="13"/>
  <c r="T75" i="13" s="1"/>
  <c r="P83" i="13"/>
  <c r="S75" i="13" s="1"/>
  <c r="U77" i="13"/>
  <c r="U79" i="13" s="1"/>
  <c r="U81" i="13" s="1"/>
  <c r="U83" i="13" s="1"/>
  <c r="S69" i="13"/>
  <c r="P73" i="13"/>
  <c r="S65" i="13" s="1"/>
  <c r="S71" i="13" s="1"/>
  <c r="S73" i="13" s="1"/>
  <c r="U67" i="13"/>
  <c r="U69" i="13" s="1"/>
  <c r="U71" i="13" s="1"/>
  <c r="Q63" i="13"/>
  <c r="T55" i="13" s="1"/>
  <c r="R63" i="13"/>
  <c r="U55" i="13" s="1"/>
  <c r="S57" i="13"/>
  <c r="S59" i="13" s="1"/>
  <c r="S61" i="13" s="1"/>
  <c r="S63" i="13" s="1"/>
  <c r="P63" i="13"/>
  <c r="S55" i="13" s="1"/>
  <c r="Q53" i="13"/>
  <c r="T45" i="13" s="1"/>
  <c r="P53" i="13"/>
  <c r="S45" i="13" s="1"/>
  <c r="R53" i="13"/>
  <c r="U45" i="13" s="1"/>
  <c r="S42" i="13"/>
  <c r="S39" i="13"/>
  <c r="P43" i="13"/>
  <c r="S35" i="13" s="1"/>
  <c r="S41" i="13" s="1"/>
  <c r="S43" i="13" s="1"/>
  <c r="Q43" i="13"/>
  <c r="T35" i="13" s="1"/>
  <c r="R43" i="13"/>
  <c r="U35" i="13" s="1"/>
  <c r="S29" i="13"/>
  <c r="U27" i="13"/>
  <c r="U29" i="13" s="1"/>
  <c r="U31" i="13" s="1"/>
  <c r="U33" i="13" s="1"/>
  <c r="P33" i="13"/>
  <c r="S25" i="13" s="1"/>
  <c r="S31" i="13" s="1"/>
  <c r="S137" i="13"/>
  <c r="S134" i="13"/>
  <c r="U134" i="13"/>
  <c r="U136" i="13" s="1"/>
  <c r="U138" i="13" s="1"/>
  <c r="U137" i="13"/>
  <c r="S136" i="13"/>
  <c r="S138" i="13" s="1"/>
  <c r="T134" i="13"/>
  <c r="T136" i="13" s="1"/>
  <c r="T138" i="13" s="1"/>
  <c r="S127" i="13"/>
  <c r="S124" i="13"/>
  <c r="T126" i="13"/>
  <c r="S126" i="13"/>
  <c r="S128" i="13" s="1"/>
  <c r="U124" i="13"/>
  <c r="U126" i="13" s="1"/>
  <c r="U128" i="13" s="1"/>
  <c r="U127" i="13"/>
  <c r="T127" i="13"/>
  <c r="T116" i="13"/>
  <c r="U117" i="13"/>
  <c r="U114" i="13"/>
  <c r="U116" i="13" s="1"/>
  <c r="U118" i="13" s="1"/>
  <c r="S117" i="13"/>
  <c r="S114" i="13"/>
  <c r="S116" i="13"/>
  <c r="S118" i="13" s="1"/>
  <c r="T117" i="13"/>
  <c r="U104" i="13"/>
  <c r="U106" i="13" s="1"/>
  <c r="U108" i="13" s="1"/>
  <c r="U107" i="13"/>
  <c r="S107" i="13"/>
  <c r="S104" i="13"/>
  <c r="S106" i="13"/>
  <c r="S108" i="13" s="1"/>
  <c r="T104" i="13"/>
  <c r="T106" i="13" s="1"/>
  <c r="T108" i="13" s="1"/>
  <c r="T96" i="13"/>
  <c r="U96" i="13"/>
  <c r="U94" i="13"/>
  <c r="U97" i="13"/>
  <c r="S97" i="13"/>
  <c r="S94" i="13"/>
  <c r="S96" i="13"/>
  <c r="S98" i="13" s="1"/>
  <c r="T97" i="13"/>
  <c r="S82" i="13"/>
  <c r="S79" i="13"/>
  <c r="T81" i="13"/>
  <c r="U82" i="13"/>
  <c r="S81" i="13"/>
  <c r="S83" i="13" s="1"/>
  <c r="T82" i="13"/>
  <c r="T69" i="13"/>
  <c r="T71" i="13" s="1"/>
  <c r="T73" i="13" s="1"/>
  <c r="U59" i="13"/>
  <c r="U62" i="13"/>
  <c r="U61" i="13"/>
  <c r="U63" i="13" s="1"/>
  <c r="S62" i="13"/>
  <c r="T59" i="13"/>
  <c r="T61" i="13" s="1"/>
  <c r="T63" i="13" s="1"/>
  <c r="U49" i="13"/>
  <c r="U51" i="13" s="1"/>
  <c r="U53" i="13" s="1"/>
  <c r="U52" i="13"/>
  <c r="S52" i="13"/>
  <c r="S49" i="13"/>
  <c r="S51" i="13" s="1"/>
  <c r="S53" i="13" s="1"/>
  <c r="T51" i="13"/>
  <c r="T52" i="13"/>
  <c r="U39" i="13"/>
  <c r="U42" i="13"/>
  <c r="T39" i="13"/>
  <c r="T41" i="13" s="1"/>
  <c r="T43" i="13" s="1"/>
  <c r="U32" i="13"/>
  <c r="S33" i="13"/>
  <c r="T32" i="13"/>
  <c r="T33" i="13" s="1"/>
  <c r="S22" i="13"/>
  <c r="S19" i="13"/>
  <c r="P23" i="13"/>
  <c r="S15" i="13" s="1"/>
  <c r="S21" i="13" s="1"/>
  <c r="S23" i="13" s="1"/>
  <c r="T21" i="13"/>
  <c r="R23" i="13"/>
  <c r="U15" i="13" s="1"/>
  <c r="U22" i="13"/>
  <c r="U19" i="13"/>
  <c r="U21" i="13"/>
  <c r="U23" i="13" s="1"/>
  <c r="T22" i="13"/>
  <c r="Q13" i="13"/>
  <c r="T5" i="13" s="1"/>
  <c r="S12" i="13"/>
  <c r="S9" i="13"/>
  <c r="S11" i="13" s="1"/>
  <c r="S13" i="13" s="1"/>
  <c r="U9" i="13"/>
  <c r="U11" i="13" s="1"/>
  <c r="U12" i="13"/>
  <c r="T9" i="13"/>
  <c r="U13" i="13" l="1"/>
  <c r="T11" i="13"/>
  <c r="T13" i="13" s="1"/>
  <c r="U72" i="13"/>
  <c r="U73" i="13" s="1"/>
  <c r="U41" i="13"/>
  <c r="U43" i="13" s="1"/>
  <c r="T128" i="13"/>
  <c r="T118" i="13"/>
  <c r="U98" i="13"/>
  <c r="T98" i="13"/>
  <c r="T83" i="13"/>
  <c r="T53" i="13"/>
  <c r="T23" i="13"/>
  <c r="C6" i="10" l="1"/>
  <c r="D6" i="10"/>
  <c r="E6" i="10"/>
  <c r="F6" i="10"/>
  <c r="G6" i="10"/>
  <c r="H6" i="10"/>
  <c r="I6" i="10"/>
  <c r="J6" i="10"/>
  <c r="K6" i="10"/>
  <c r="L6" i="10"/>
  <c r="M6" i="10"/>
  <c r="N6" i="10"/>
  <c r="B6" i="10"/>
</calcChain>
</file>

<file path=xl/sharedStrings.xml><?xml version="1.0" encoding="utf-8"?>
<sst xmlns="http://schemas.openxmlformats.org/spreadsheetml/2006/main" count="3998" uniqueCount="824">
  <si>
    <t>Total</t>
  </si>
  <si>
    <t>Torba</t>
  </si>
  <si>
    <t>Sanma</t>
  </si>
  <si>
    <t>Pentecost</t>
  </si>
  <si>
    <t>Malalula</t>
  </si>
  <si>
    <t>Ambrym</t>
  </si>
  <si>
    <t>Paama</t>
  </si>
  <si>
    <t>Epi</t>
  </si>
  <si>
    <t>Shepherds</t>
  </si>
  <si>
    <t>Efate</t>
  </si>
  <si>
    <t>Tafea</t>
  </si>
  <si>
    <t>Luganville</t>
  </si>
  <si>
    <t>Port Vila</t>
  </si>
  <si>
    <t xml:space="preserve">   Number of persons</t>
  </si>
  <si>
    <t>15-19</t>
  </si>
  <si>
    <t>20-49</t>
  </si>
  <si>
    <t>NS</t>
  </si>
  <si>
    <t>Mean</t>
  </si>
  <si>
    <t>Median</t>
  </si>
  <si>
    <t xml:space="preserve">   Sleep houses</t>
  </si>
  <si>
    <t xml:space="preserve">   Type of family</t>
  </si>
  <si>
    <t>One person</t>
  </si>
  <si>
    <t>Parents</t>
  </si>
  <si>
    <t>Parents with chi</t>
  </si>
  <si>
    <t>Mother and child</t>
  </si>
  <si>
    <t>Mother/children</t>
  </si>
  <si>
    <t>Other households</t>
  </si>
  <si>
    <t xml:space="preserve">   Type of House</t>
  </si>
  <si>
    <t>Custom House</t>
  </si>
  <si>
    <t>House with mixed</t>
  </si>
  <si>
    <t>Tent</t>
  </si>
  <si>
    <t>Quality house</t>
  </si>
  <si>
    <t>Flats</t>
  </si>
  <si>
    <t>Others</t>
  </si>
  <si>
    <t xml:space="preserve">   Share house</t>
  </si>
  <si>
    <t>Yes</t>
  </si>
  <si>
    <t>No</t>
  </si>
  <si>
    <t xml:space="preserve">   Water source</t>
  </si>
  <si>
    <t>Own tap</t>
  </si>
  <si>
    <t>Shared tap</t>
  </si>
  <si>
    <t>Village standpipe</t>
  </si>
  <si>
    <t>Household tank</t>
  </si>
  <si>
    <t>Community tank</t>
  </si>
  <si>
    <t>River</t>
  </si>
  <si>
    <t>Spring water</t>
  </si>
  <si>
    <t>Well</t>
  </si>
  <si>
    <t xml:space="preserve">   Cooking fuel</t>
  </si>
  <si>
    <t>Wood</t>
  </si>
  <si>
    <t>Jakol</t>
  </si>
  <si>
    <t>Kerosine</t>
  </si>
  <si>
    <t>Gas</t>
  </si>
  <si>
    <t>Electricity</t>
  </si>
  <si>
    <t xml:space="preserve">   Lighting fuel</t>
  </si>
  <si>
    <t>Fire wood</t>
  </si>
  <si>
    <t>Candle</t>
  </si>
  <si>
    <t>Other</t>
  </si>
  <si>
    <t xml:space="preserve">   Radio</t>
  </si>
  <si>
    <t>Own</t>
  </si>
  <si>
    <t>Community</t>
  </si>
  <si>
    <t>Don't have</t>
  </si>
  <si>
    <t xml:space="preserve">   Shower</t>
  </si>
  <si>
    <t xml:space="preserve">   Canoe</t>
  </si>
  <si>
    <t xml:space="preserve">   Speedboat</t>
  </si>
  <si>
    <t xml:space="preserve">   Vehicle</t>
  </si>
  <si>
    <t xml:space="preserve">   Toilet</t>
  </si>
  <si>
    <t>HH flash toilet</t>
  </si>
  <si>
    <t>Community flash</t>
  </si>
  <si>
    <t>HH seal toilet</t>
  </si>
  <si>
    <t>HH VIP toilet</t>
  </si>
  <si>
    <t>Community VIP to</t>
  </si>
  <si>
    <t>HH Pit latrin</t>
  </si>
  <si>
    <t>Community Pit la</t>
  </si>
  <si>
    <t>Not stated</t>
  </si>
  <si>
    <t xml:space="preserve">   Cattle</t>
  </si>
  <si>
    <t xml:space="preserve">   Copra</t>
  </si>
  <si>
    <t xml:space="preserve">   Coca</t>
  </si>
  <si>
    <t xml:space="preserve">   Kava</t>
  </si>
  <si>
    <t xml:space="preserve">   Coffee</t>
  </si>
  <si>
    <t xml:space="preserve">   Island food</t>
  </si>
  <si>
    <t xml:space="preserve">   Cooking food</t>
  </si>
  <si>
    <t xml:space="preserve">   Basket</t>
  </si>
  <si>
    <t xml:space="preserve">   Fish</t>
  </si>
  <si>
    <t xml:space="preserve">   Fowl</t>
  </si>
  <si>
    <t xml:space="preserve">   Pigs</t>
  </si>
  <si>
    <t xml:space="preserve">   Sex</t>
  </si>
  <si>
    <t xml:space="preserve">   Total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</si>
  <si>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</si>
  <si>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</si>
  <si>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</si>
  <si>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</si>
  <si>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</si>
  <si>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</si>
  <si>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</si>
  <si>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</si>
  <si>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</si>
  <si>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</si>
  <si>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</si>
  <si>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</si>
  <si>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</si>
  <si>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</si>
  <si>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</si>
  <si>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</si>
  <si>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</si>
  <si>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 xml:space="preserve">   Male</t>
  </si>
  <si>
    <t xml:space="preserve">   Female</t>
  </si>
  <si>
    <t>Male</t>
  </si>
  <si>
    <t>Female</t>
  </si>
  <si>
    <t>Age</t>
  </si>
  <si>
    <t>Under 1 year ........</t>
  </si>
  <si>
    <t>1 year .................</t>
  </si>
  <si>
    <t>2 years ............</t>
  </si>
  <si>
    <t>3 years .............</t>
  </si>
  <si>
    <t>4 years ...............</t>
  </si>
  <si>
    <t>5 years ..............</t>
  </si>
  <si>
    <t>6 years ..............</t>
  </si>
  <si>
    <t>7 years ..............</t>
  </si>
  <si>
    <t>8 years ..............</t>
  </si>
  <si>
    <t>9 years ..............</t>
  </si>
  <si>
    <t>10 years .............</t>
  </si>
  <si>
    <t>11 years ............</t>
  </si>
  <si>
    <t>12 years ............</t>
  </si>
  <si>
    <t>13 years ............</t>
  </si>
  <si>
    <t>14 years ............</t>
  </si>
  <si>
    <t>15 years ...........</t>
  </si>
  <si>
    <t>16 years ...........</t>
  </si>
  <si>
    <t>17 years ............</t>
  </si>
  <si>
    <t>18 years ............</t>
  </si>
  <si>
    <t>19 years ............</t>
  </si>
  <si>
    <t>20 years ............</t>
  </si>
  <si>
    <t>21 years ............</t>
  </si>
  <si>
    <t>22 years ............</t>
  </si>
  <si>
    <t>23 years ............\</t>
  </si>
  <si>
    <t>24 years ............</t>
  </si>
  <si>
    <t>25 years ............</t>
  </si>
  <si>
    <t>26 years ............</t>
  </si>
  <si>
    <t>27 years ............</t>
  </si>
  <si>
    <t>28 years ............</t>
  </si>
  <si>
    <t>29 years ............</t>
  </si>
  <si>
    <t>30 years ............</t>
  </si>
  <si>
    <t>31 years ............</t>
  </si>
  <si>
    <t>32 years ............</t>
  </si>
  <si>
    <t>33 years ............</t>
  </si>
  <si>
    <t>34 years ............</t>
  </si>
  <si>
    <t>35 years ............</t>
  </si>
  <si>
    <t>36 years ............</t>
  </si>
  <si>
    <t>37 years ............</t>
  </si>
  <si>
    <t>38 years ............</t>
  </si>
  <si>
    <t>39 years ............</t>
  </si>
  <si>
    <t>40 years ............</t>
  </si>
  <si>
    <t>41 years ............</t>
  </si>
  <si>
    <t>42 years ............</t>
  </si>
  <si>
    <t>43 years ............</t>
  </si>
  <si>
    <t>44 years ............</t>
  </si>
  <si>
    <t>45 years ............</t>
  </si>
  <si>
    <t>46 years .............</t>
  </si>
  <si>
    <t>47 years ............</t>
  </si>
  <si>
    <t>48 years ............</t>
  </si>
  <si>
    <t>49 years ............</t>
  </si>
  <si>
    <t>50 years ............</t>
  </si>
  <si>
    <t>51 years ............</t>
  </si>
  <si>
    <t>52 years ............</t>
  </si>
  <si>
    <t>53 years ............</t>
  </si>
  <si>
    <t>54 years ............</t>
  </si>
  <si>
    <t>55 years ............</t>
  </si>
  <si>
    <t>56 years ............</t>
  </si>
  <si>
    <t>57 years ............</t>
  </si>
  <si>
    <t>58 years ............</t>
  </si>
  <si>
    <t>59 years ............</t>
  </si>
  <si>
    <t>60 years ............</t>
  </si>
  <si>
    <t>61 years ............</t>
  </si>
  <si>
    <t>62 years ............</t>
  </si>
  <si>
    <t>63 years ............</t>
  </si>
  <si>
    <t>64 years ............</t>
  </si>
  <si>
    <t>65 years ............</t>
  </si>
  <si>
    <t>66 years ............</t>
  </si>
  <si>
    <t>67 years ............</t>
  </si>
  <si>
    <t>68 years ............</t>
  </si>
  <si>
    <t>69 years ............</t>
  </si>
  <si>
    <t>70 years ............</t>
  </si>
  <si>
    <t>71 years ............</t>
  </si>
  <si>
    <t>72 years ............</t>
  </si>
  <si>
    <t>73 years ............</t>
  </si>
  <si>
    <t>74 years ............</t>
  </si>
  <si>
    <t>75 years ............</t>
  </si>
  <si>
    <t>76 years ............</t>
  </si>
  <si>
    <t>77 years ............</t>
  </si>
  <si>
    <t>78 years ............</t>
  </si>
  <si>
    <t>79 years ............</t>
  </si>
  <si>
    <t>80 years .............</t>
  </si>
  <si>
    <t>81 years ............</t>
  </si>
  <si>
    <t>82 years .............</t>
  </si>
  <si>
    <t>83 years ............</t>
  </si>
  <si>
    <t>84 years ............</t>
  </si>
  <si>
    <t>85 years ............</t>
  </si>
  <si>
    <t>86 years ............</t>
  </si>
  <si>
    <t>87 years ............</t>
  </si>
  <si>
    <t>88 years ............</t>
  </si>
  <si>
    <t>89 years ............</t>
  </si>
  <si>
    <t>Householder</t>
  </si>
  <si>
    <t>Wife/Husband</t>
  </si>
  <si>
    <t>Son</t>
  </si>
  <si>
    <t>Daughter</t>
  </si>
  <si>
    <t>Mother</t>
  </si>
  <si>
    <t>Father</t>
  </si>
  <si>
    <t>Grandson</t>
  </si>
  <si>
    <t>Granddaughter</t>
  </si>
  <si>
    <t>Other relationship</t>
  </si>
  <si>
    <t>No relationship</t>
  </si>
  <si>
    <t>Vanuatu</t>
  </si>
  <si>
    <t>Australia</t>
  </si>
  <si>
    <t>New Zealand</t>
  </si>
  <si>
    <t>France</t>
  </si>
  <si>
    <t>UK</t>
  </si>
  <si>
    <t>Fiji</t>
  </si>
  <si>
    <t>Not Stated</t>
  </si>
  <si>
    <t xml:space="preserve">   Usually live here</t>
  </si>
  <si>
    <t xml:space="preserve">   Citizenship</t>
  </si>
  <si>
    <t>Born here</t>
  </si>
  <si>
    <t>Never married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</si>
  <si>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</si>
  <si>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</si>
  <si>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</si>
  <si>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</si>
  <si>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</si>
  <si>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</si>
  <si>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</si>
  <si>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</si>
  <si>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Torba</t>
  </si>
  <si>
    <t xml:space="preserve">   Sanma</t>
  </si>
  <si>
    <t xml:space="preserve">   Pentecost</t>
  </si>
  <si>
    <t xml:space="preserve">   Malalula</t>
  </si>
  <si>
    <t xml:space="preserve">   Ambrym</t>
  </si>
  <si>
    <t xml:space="preserve">   Paama</t>
  </si>
  <si>
    <t xml:space="preserve">   Epi</t>
  </si>
  <si>
    <t xml:space="preserve">   Shepherds</t>
  </si>
  <si>
    <t xml:space="preserve">   Efate</t>
  </si>
  <si>
    <t xml:space="preserve">   Tafea</t>
  </si>
  <si>
    <t xml:space="preserve">   Luganville</t>
  </si>
  <si>
    <t xml:space="preserve">   Port Vila</t>
  </si>
  <si>
    <t>Table 14. Usual residence by REGION</t>
  </si>
  <si>
    <t>Too young</t>
  </si>
  <si>
    <t>Torres</t>
  </si>
  <si>
    <t>Ureparapara</t>
  </si>
  <si>
    <t>Vanua Lava</t>
  </si>
  <si>
    <t>Mota Lava</t>
  </si>
  <si>
    <t>Mota</t>
  </si>
  <si>
    <t>Gaua Merig</t>
  </si>
  <si>
    <t>Mere Lava</t>
  </si>
  <si>
    <t>Big Bay</t>
  </si>
  <si>
    <t>East Santo</t>
  </si>
  <si>
    <t>South East Santo</t>
  </si>
  <si>
    <t>North Malo</t>
  </si>
  <si>
    <t>South Malo</t>
  </si>
  <si>
    <t>Fanafo - Canal</t>
  </si>
  <si>
    <t>South Santo</t>
  </si>
  <si>
    <t>West Santo</t>
  </si>
  <si>
    <t>North West Santo</t>
  </si>
  <si>
    <t>N Maewo</t>
  </si>
  <si>
    <t>S Maewo</t>
  </si>
  <si>
    <t>Lolowai - Longana</t>
  </si>
  <si>
    <t>S Ambae</t>
  </si>
  <si>
    <t>Walaha</t>
  </si>
  <si>
    <t>Nduindui</t>
  </si>
  <si>
    <t>Lombagha - Lolovinue</t>
  </si>
  <si>
    <t>N Pentecost</t>
  </si>
  <si>
    <t>C Pentacost</t>
  </si>
  <si>
    <t>S Pentacost</t>
  </si>
  <si>
    <t>North East Malakula</t>
  </si>
  <si>
    <t>Central Malakula</t>
  </si>
  <si>
    <t>East Malakula</t>
  </si>
  <si>
    <t>SE Malakula</t>
  </si>
  <si>
    <t>SW Malakula</t>
  </si>
  <si>
    <t>NW Malakula</t>
  </si>
  <si>
    <t>N Ambrym</t>
  </si>
  <si>
    <t>SE Ambrym</t>
  </si>
  <si>
    <t>W Ambrym</t>
  </si>
  <si>
    <t>N Paama</t>
  </si>
  <si>
    <t>S Paama</t>
  </si>
  <si>
    <t>N Epi</t>
  </si>
  <si>
    <t>E Epi</t>
  </si>
  <si>
    <t>S Epi</t>
  </si>
  <si>
    <t>W Epi</t>
  </si>
  <si>
    <t>N Tongoa</t>
  </si>
  <si>
    <t>C Tongoa</t>
  </si>
  <si>
    <t>S Tongoa</t>
  </si>
  <si>
    <t>Tongariki</t>
  </si>
  <si>
    <t>Buninga</t>
  </si>
  <si>
    <t>Emae</t>
  </si>
  <si>
    <t>Makira (Makura)</t>
  </si>
  <si>
    <t>Mataso</t>
  </si>
  <si>
    <t>Nguna - Pele</t>
  </si>
  <si>
    <t>Emao</t>
  </si>
  <si>
    <t>E Efate</t>
  </si>
  <si>
    <t>S Efate</t>
  </si>
  <si>
    <t>Erakor</t>
  </si>
  <si>
    <t>Pango</t>
  </si>
  <si>
    <t>Ifira</t>
  </si>
  <si>
    <t>Mele</t>
  </si>
  <si>
    <t>N Efate</t>
  </si>
  <si>
    <t>East Erromango</t>
  </si>
  <si>
    <t>West Erromango</t>
  </si>
  <si>
    <t>Aniwa</t>
  </si>
  <si>
    <t>North Tanna</t>
  </si>
  <si>
    <t>East Tanna</t>
  </si>
  <si>
    <t>South Tanna</t>
  </si>
  <si>
    <t>West Tanna</t>
  </si>
  <si>
    <t>Futuna</t>
  </si>
  <si>
    <t>Aneityum</t>
  </si>
  <si>
    <t>New Caledonia</t>
  </si>
  <si>
    <t>Tonga</t>
  </si>
  <si>
    <t>Solomon Is</t>
  </si>
  <si>
    <t>Papua New Guinea</t>
  </si>
  <si>
    <t>Kiribati</t>
  </si>
  <si>
    <t>Amer Samoa</t>
  </si>
  <si>
    <t>Wallis</t>
  </si>
  <si>
    <t>Fr Polynesia</t>
  </si>
  <si>
    <t>Samoa</t>
  </si>
  <si>
    <t>Other Pacific</t>
  </si>
  <si>
    <t>Sweden</t>
  </si>
  <si>
    <t>Eire</t>
  </si>
  <si>
    <t>Germany</t>
  </si>
  <si>
    <t>Italy</t>
  </si>
  <si>
    <t>Spain</t>
  </si>
  <si>
    <t>Belgium</t>
  </si>
  <si>
    <t>Holland</t>
  </si>
  <si>
    <t>Oth W Europe</t>
  </si>
  <si>
    <t>USSR</t>
  </si>
  <si>
    <t>Oth E EUR</t>
  </si>
  <si>
    <t>South Africa</t>
  </si>
  <si>
    <t>Kenya</t>
  </si>
  <si>
    <t>Nigeria</t>
  </si>
  <si>
    <t>Ghana</t>
  </si>
  <si>
    <t>Malawi</t>
  </si>
  <si>
    <t>Egypt</t>
  </si>
  <si>
    <t>Oth Africa</t>
  </si>
  <si>
    <t>USA</t>
  </si>
  <si>
    <t>Canada</t>
  </si>
  <si>
    <t>Mexico</t>
  </si>
  <si>
    <t>South America</t>
  </si>
  <si>
    <t>Caribbean</t>
  </si>
  <si>
    <t>Libya</t>
  </si>
  <si>
    <t>Suadi Arabia</t>
  </si>
  <si>
    <t>Oth Middle East</t>
  </si>
  <si>
    <t>India</t>
  </si>
  <si>
    <t>Bangladesh</t>
  </si>
  <si>
    <t>Nepal</t>
  </si>
  <si>
    <t>Sri Lanka</t>
  </si>
  <si>
    <t>Oth S Asia</t>
  </si>
  <si>
    <t>China</t>
  </si>
  <si>
    <t>Vietnam</t>
  </si>
  <si>
    <t>Thailand</t>
  </si>
  <si>
    <t>Taiwan</t>
  </si>
  <si>
    <t>S Korea</t>
  </si>
  <si>
    <t>Hong Kong</t>
  </si>
  <si>
    <t>Malaysia</t>
  </si>
  <si>
    <t>Philippines</t>
  </si>
  <si>
    <t>Singapore</t>
  </si>
  <si>
    <t>Japan</t>
  </si>
  <si>
    <t>Indonesia</t>
  </si>
  <si>
    <t>Oth Asia</t>
  </si>
  <si>
    <t>Place NS</t>
  </si>
  <si>
    <t>Gaua</t>
  </si>
  <si>
    <t>Merig</t>
  </si>
  <si>
    <t>Kwakea</t>
  </si>
  <si>
    <t>Rah</t>
  </si>
  <si>
    <t>Toga</t>
  </si>
  <si>
    <t>Loh</t>
  </si>
  <si>
    <t>Tegua</t>
  </si>
  <si>
    <t>Metoma</t>
  </si>
  <si>
    <t>Hiu</t>
  </si>
  <si>
    <t>Lathi</t>
  </si>
  <si>
    <t>Lataroa</t>
  </si>
  <si>
    <t>Mavea</t>
  </si>
  <si>
    <t>Aese</t>
  </si>
  <si>
    <t>Tutuba</t>
  </si>
  <si>
    <t>Aore</t>
  </si>
  <si>
    <t>Malo</t>
  </si>
  <si>
    <t>Santo</t>
  </si>
  <si>
    <t>Urelapa</t>
  </si>
  <si>
    <t>Araki</t>
  </si>
  <si>
    <t>Tangoa</t>
  </si>
  <si>
    <t>Ambae</t>
  </si>
  <si>
    <t>Maewo</t>
  </si>
  <si>
    <t>Malekula</t>
  </si>
  <si>
    <t>Vao</t>
  </si>
  <si>
    <t>Atchin</t>
  </si>
  <si>
    <t>Wala</t>
  </si>
  <si>
    <t>Rano</t>
  </si>
  <si>
    <t>Norsup</t>
  </si>
  <si>
    <t>Uripiv 1</t>
  </si>
  <si>
    <t>Uripiv 2</t>
  </si>
  <si>
    <t>Sakao</t>
  </si>
  <si>
    <t>Maskelynes</t>
  </si>
  <si>
    <t>Avock</t>
  </si>
  <si>
    <t>Akhamb</t>
  </si>
  <si>
    <t>Tomman</t>
  </si>
  <si>
    <t>Arseo</t>
  </si>
  <si>
    <t>Lopevi</t>
  </si>
  <si>
    <t>Lamen</t>
  </si>
  <si>
    <t>XXX</t>
  </si>
  <si>
    <t>Tongoa</t>
  </si>
  <si>
    <t>Makura</t>
  </si>
  <si>
    <t>Emau</t>
  </si>
  <si>
    <t>Pele</t>
  </si>
  <si>
    <t>Nguna</t>
  </si>
  <si>
    <t>Moso</t>
  </si>
  <si>
    <t>Lelepa</t>
  </si>
  <si>
    <t>Erromango</t>
  </si>
  <si>
    <t>Tanna</t>
  </si>
  <si>
    <t>Bokissa</t>
  </si>
  <si>
    <t>First Point</t>
  </si>
  <si>
    <t>Reef</t>
  </si>
  <si>
    <t>Malokilikili</t>
  </si>
  <si>
    <t>Kakula</t>
  </si>
  <si>
    <t>Mele 2</t>
  </si>
  <si>
    <t>Port Vila 2</t>
  </si>
  <si>
    <t>Luganville 2</t>
  </si>
  <si>
    <t>Efate 2</t>
  </si>
  <si>
    <t>Santo 2</t>
  </si>
  <si>
    <t>Anglican</t>
  </si>
  <si>
    <t>Presbyterian</t>
  </si>
  <si>
    <t>Catholic</t>
  </si>
  <si>
    <t>SDA</t>
  </si>
  <si>
    <t>Church of Christ</t>
  </si>
  <si>
    <t>Custom</t>
  </si>
  <si>
    <t>Don't Have</t>
  </si>
  <si>
    <t>Did not say</t>
  </si>
  <si>
    <t>Revival</t>
  </si>
  <si>
    <t>Assmblies of God</t>
  </si>
  <si>
    <t>Presbyterian Reform</t>
  </si>
  <si>
    <t>Apostolic</t>
  </si>
  <si>
    <t>Protestant (French)</t>
  </si>
  <si>
    <t>Holiness Fellowship</t>
  </si>
  <si>
    <t>Mormon (LDS)</t>
  </si>
  <si>
    <t>Bahai</t>
  </si>
  <si>
    <t>Renewal</t>
  </si>
  <si>
    <t>Pentacostal</t>
  </si>
  <si>
    <t>Buddhist</t>
  </si>
  <si>
    <t>Church of England</t>
  </si>
  <si>
    <t>John Frum</t>
  </si>
  <si>
    <t>All others</t>
  </si>
  <si>
    <t>Other Christian</t>
  </si>
  <si>
    <t>code 00</t>
  </si>
  <si>
    <t>NiVanuatu</t>
  </si>
  <si>
    <t>Half cast ni-Van</t>
  </si>
  <si>
    <t>Other Melanesian</t>
  </si>
  <si>
    <t>Polynesian</t>
  </si>
  <si>
    <t>Micronesian</t>
  </si>
  <si>
    <t>European</t>
  </si>
  <si>
    <t>Chinese</t>
  </si>
  <si>
    <t>Vietnamese</t>
  </si>
  <si>
    <t>Other mixed race</t>
  </si>
  <si>
    <t>Indian</t>
  </si>
  <si>
    <t>African</t>
  </si>
  <si>
    <t>Japanese</t>
  </si>
  <si>
    <t>Arab</t>
  </si>
  <si>
    <t xml:space="preserve">   School attendance</t>
  </si>
  <si>
    <t>School now</t>
  </si>
  <si>
    <t>School before</t>
  </si>
  <si>
    <t>Not applicable</t>
  </si>
  <si>
    <t xml:space="preserve">   Type of school</t>
  </si>
  <si>
    <t>English</t>
  </si>
  <si>
    <t>French</t>
  </si>
  <si>
    <t>Vanuatu language</t>
  </si>
  <si>
    <t>Other language</t>
  </si>
  <si>
    <t>Primary</t>
  </si>
  <si>
    <t>Junior Secondary</t>
  </si>
  <si>
    <t>Senior Secondary</t>
  </si>
  <si>
    <t>Tertiary</t>
  </si>
  <si>
    <t xml:space="preserve">   educattn</t>
  </si>
  <si>
    <t>Secondary</t>
  </si>
  <si>
    <t xml:space="preserve">   Qualifications</t>
  </si>
  <si>
    <t>Primary certific</t>
  </si>
  <si>
    <t>Form 3 certifica</t>
  </si>
  <si>
    <t>Form4 certificat</t>
  </si>
  <si>
    <t>Cambridge certif</t>
  </si>
  <si>
    <t>University entra</t>
  </si>
  <si>
    <t>Baccalaureat</t>
  </si>
  <si>
    <t>Diploma</t>
  </si>
  <si>
    <t>Degree</t>
  </si>
  <si>
    <t>Teachers</t>
  </si>
  <si>
    <t>Nurses</t>
  </si>
  <si>
    <t>Bibles</t>
  </si>
  <si>
    <t>Mechanic</t>
  </si>
  <si>
    <t>Secretarial</t>
  </si>
  <si>
    <t>Law/barrister</t>
  </si>
  <si>
    <t>CAP or apprenticeship</t>
  </si>
  <si>
    <t>Manage/Admin</t>
  </si>
  <si>
    <t>Computer</t>
  </si>
  <si>
    <t>Non-ed certif</t>
  </si>
  <si>
    <t>Language certif</t>
  </si>
  <si>
    <t>Telecom/radio</t>
  </si>
  <si>
    <t>Construction</t>
  </si>
  <si>
    <t>Ag/fish/forest</t>
  </si>
  <si>
    <t>Master/ship</t>
  </si>
  <si>
    <t>Police</t>
  </si>
  <si>
    <t>Business</t>
  </si>
  <si>
    <t>Other ns</t>
  </si>
  <si>
    <t>Circle but NS</t>
  </si>
  <si>
    <t xml:space="preserve">   Work last week</t>
  </si>
  <si>
    <t xml:space="preserve">   Reason no work</t>
  </si>
  <si>
    <t>Student</t>
  </si>
  <si>
    <t>Retire</t>
  </si>
  <si>
    <t>Holiday</t>
  </si>
  <si>
    <t>Sick</t>
  </si>
  <si>
    <t>Look for work</t>
  </si>
  <si>
    <t>Don't want to wo</t>
  </si>
  <si>
    <t>Wedding/funeral</t>
  </si>
  <si>
    <t>Temp absent</t>
  </si>
  <si>
    <t>Disabled</t>
  </si>
  <si>
    <t>Oth econ actv</t>
  </si>
  <si>
    <t>Oth econ inactv</t>
  </si>
  <si>
    <t>Legismanagers</t>
  </si>
  <si>
    <t>Professionals</t>
  </si>
  <si>
    <t>Technicians</t>
  </si>
  <si>
    <t>Clerks</t>
  </si>
  <si>
    <t>Service &amp; sales</t>
  </si>
  <si>
    <t>Agri &amp; fishing</t>
  </si>
  <si>
    <t>Crafts</t>
  </si>
  <si>
    <t>Oper &amp; assembl</t>
  </si>
  <si>
    <t>Elementary</t>
  </si>
  <si>
    <t>Housework</t>
  </si>
  <si>
    <t>Land diving</t>
  </si>
  <si>
    <t>Copracocoa</t>
  </si>
  <si>
    <t>Kava</t>
  </si>
  <si>
    <t>Garden kakae</t>
  </si>
  <si>
    <t>Animals</t>
  </si>
  <si>
    <t>Fishing</t>
  </si>
  <si>
    <t>Plantation crops</t>
  </si>
  <si>
    <t>Plantation animals</t>
  </si>
  <si>
    <t>Plantation both</t>
  </si>
  <si>
    <t>Forestry workers</t>
  </si>
  <si>
    <t>Commerical fishermen</t>
  </si>
  <si>
    <t>Build house</t>
  </si>
  <si>
    <t>Mat weavers</t>
  </si>
  <si>
    <t>Wood carvers</t>
  </si>
  <si>
    <t>Preparing kava</t>
  </si>
  <si>
    <t>Legislators</t>
  </si>
  <si>
    <t>Senior gov off</t>
  </si>
  <si>
    <t>Trad chiefs</t>
  </si>
  <si>
    <t>Sen off organ</t>
  </si>
  <si>
    <t>Dir &amp; chief execs</t>
  </si>
  <si>
    <t>Gnl managers</t>
  </si>
  <si>
    <t>Physicist chemist</t>
  </si>
  <si>
    <t>Maths &amp; stats</t>
  </si>
  <si>
    <t>Computing</t>
  </si>
  <si>
    <t>Architects engineers</t>
  </si>
  <si>
    <t>Life sci prof</t>
  </si>
  <si>
    <t>Health prof</t>
  </si>
  <si>
    <t>Nursing/midwives</t>
  </si>
  <si>
    <t>Tertiary teaching</t>
  </si>
  <si>
    <t>Secondary teaching</t>
  </si>
  <si>
    <t>Primary teaching</t>
  </si>
  <si>
    <t>Spec Ed teaching</t>
  </si>
  <si>
    <t>Other teaching</t>
  </si>
  <si>
    <t>Legal profs</t>
  </si>
  <si>
    <t>Librarians</t>
  </si>
  <si>
    <t>Social scientists</t>
  </si>
  <si>
    <t>Writers artists</t>
  </si>
  <si>
    <t>Religious prof</t>
  </si>
  <si>
    <t>Phys sci techs</t>
  </si>
  <si>
    <t>Computer asst</t>
  </si>
  <si>
    <t>Optical/electronic equip</t>
  </si>
  <si>
    <t>Ship/air control</t>
  </si>
  <si>
    <t>Safety inspectors</t>
  </si>
  <si>
    <t>Life sci techs</t>
  </si>
  <si>
    <t>Health asso</t>
  </si>
  <si>
    <t>Nursing asso</t>
  </si>
  <si>
    <t>Trad med practitioners</t>
  </si>
  <si>
    <t>Spec Ed asso</t>
  </si>
  <si>
    <t>Finance/sales asso</t>
  </si>
  <si>
    <t>Business agents</t>
  </si>
  <si>
    <t>Admin asso prof</t>
  </si>
  <si>
    <t>Gov asso prof</t>
  </si>
  <si>
    <t>Social work asso</t>
  </si>
  <si>
    <t>Art/entertainmt asso</t>
  </si>
  <si>
    <t>Nonordain religion</t>
  </si>
  <si>
    <t>Secretaries/keyboard</t>
  </si>
  <si>
    <t>Numerical clerks</t>
  </si>
  <si>
    <t>Material record/transport</t>
  </si>
  <si>
    <t>Library/mail clerks</t>
  </si>
  <si>
    <t>Cashiers tellers</t>
  </si>
  <si>
    <t>Client info clerks</t>
  </si>
  <si>
    <t>Census enumerators</t>
  </si>
  <si>
    <t>Travel attend/guides</t>
  </si>
  <si>
    <t>Housekeep/restaurant</t>
  </si>
  <si>
    <t>Personal care</t>
  </si>
  <si>
    <t>Other pers serv</t>
  </si>
  <si>
    <t>Protective serv</t>
  </si>
  <si>
    <t>Other service</t>
  </si>
  <si>
    <t>Shop salespersons</t>
  </si>
  <si>
    <t>Stall &amp; market sell</t>
  </si>
  <si>
    <t>Other sales</t>
  </si>
  <si>
    <t>Working copra</t>
  </si>
  <si>
    <t>Working kava</t>
  </si>
  <si>
    <t>Working kakae</t>
  </si>
  <si>
    <t>Working animals</t>
  </si>
  <si>
    <t>Subsist fish</t>
  </si>
  <si>
    <t>Other sub ag</t>
  </si>
  <si>
    <t>Other subsistence</t>
  </si>
  <si>
    <t>Market crops grow</t>
  </si>
  <si>
    <t>Market animals</t>
  </si>
  <si>
    <t>Market both</t>
  </si>
  <si>
    <t>Fishery workers</t>
  </si>
  <si>
    <t>Miners/blasters</t>
  </si>
  <si>
    <t>Building frames</t>
  </si>
  <si>
    <t>Building finishers</t>
  </si>
  <si>
    <t>Painters</t>
  </si>
  <si>
    <t>Building houses</t>
  </si>
  <si>
    <t>Metal welders</t>
  </si>
  <si>
    <t>Machinery mechanics</t>
  </si>
  <si>
    <t>Elect mechanics</t>
  </si>
  <si>
    <t>Prec. metal workers</t>
  </si>
  <si>
    <t>Potters/glass</t>
  </si>
  <si>
    <t>Wood handicrafts</t>
  </si>
  <si>
    <t>Printing</t>
  </si>
  <si>
    <t>Food processing</t>
  </si>
  <si>
    <t>Cabinet makers</t>
  </si>
  <si>
    <t>Textile/garments</t>
  </si>
  <si>
    <t>Pelt/leather</t>
  </si>
  <si>
    <t>Wood proc op</t>
  </si>
  <si>
    <t>Chemical proc op</t>
  </si>
  <si>
    <t>Metal prod proc</t>
  </si>
  <si>
    <t>Chem prod proc</t>
  </si>
  <si>
    <t>Plastic prod proc</t>
  </si>
  <si>
    <t>Wood prod op</t>
  </si>
  <si>
    <t>Print prod op</t>
  </si>
  <si>
    <t>Food prod proc</t>
  </si>
  <si>
    <t>Railway eng</t>
  </si>
  <si>
    <t>Motor vehicle op</t>
  </si>
  <si>
    <t>Lifting materials</t>
  </si>
  <si>
    <t>Ships' deck crews</t>
  </si>
  <si>
    <t>Street vendors</t>
  </si>
  <si>
    <t>Shoe cleaning</t>
  </si>
  <si>
    <t>Domestic cleaners</t>
  </si>
  <si>
    <t>Build caretakers</t>
  </si>
  <si>
    <t>Security</t>
  </si>
  <si>
    <t>Garbage collectors</t>
  </si>
  <si>
    <t>Ag/fish laborers</t>
  </si>
  <si>
    <t>Construct laborers</t>
  </si>
  <si>
    <t>Manufacturing laborers</t>
  </si>
  <si>
    <t>Transport labor</t>
  </si>
  <si>
    <t xml:space="preserve">   Days worked</t>
  </si>
  <si>
    <t xml:space="preserve">   Class of worker</t>
  </si>
  <si>
    <t>Businessman</t>
  </si>
  <si>
    <t>Manager</t>
  </si>
  <si>
    <t>Self employed</t>
  </si>
  <si>
    <t>Employee</t>
  </si>
  <si>
    <t>Subsistance farm</t>
  </si>
  <si>
    <t>Gov min/chiefs</t>
  </si>
  <si>
    <t>Unpaid family</t>
  </si>
  <si>
    <t>Volunt/commun.</t>
  </si>
  <si>
    <t>Houseworkers</t>
  </si>
  <si>
    <t>Oth econ act</t>
  </si>
  <si>
    <t>Industry</t>
  </si>
  <si>
    <t>Commercial Ag</t>
  </si>
  <si>
    <t>Subsist fishing</t>
  </si>
  <si>
    <t>Commercial fish</t>
  </si>
  <si>
    <t>Baking &amp; ice cream</t>
  </si>
  <si>
    <t>Lemonade factory</t>
  </si>
  <si>
    <t>Clothing manuf</t>
  </si>
  <si>
    <t>Wood manuf</t>
  </si>
  <si>
    <t>Paper manf</t>
  </si>
  <si>
    <t>Chemical manuf</t>
  </si>
  <si>
    <t>Metal products</t>
  </si>
  <si>
    <t>Recording inst</t>
  </si>
  <si>
    <t>Button manuf</t>
  </si>
  <si>
    <t>Utilities</t>
  </si>
  <si>
    <t>Wholesale</t>
  </si>
  <si>
    <t>Retail</t>
  </si>
  <si>
    <t>Restaurant</t>
  </si>
  <si>
    <t>Hotels</t>
  </si>
  <si>
    <t>Kava bar</t>
  </si>
  <si>
    <t>Land transport</t>
  </si>
  <si>
    <t>Water transport</t>
  </si>
  <si>
    <t>Air transport</t>
  </si>
  <si>
    <t>Other transport</t>
  </si>
  <si>
    <t>Vanitel</t>
  </si>
  <si>
    <t>Financial inst</t>
  </si>
  <si>
    <t>Insurance</t>
  </si>
  <si>
    <t>Business service</t>
  </si>
  <si>
    <t>Public administ</t>
  </si>
  <si>
    <t>Education Dept</t>
  </si>
  <si>
    <t>Health</t>
  </si>
  <si>
    <t>Church</t>
  </si>
  <si>
    <t>Tourist service</t>
  </si>
  <si>
    <t>Electrical repair</t>
  </si>
  <si>
    <t>Laundry</t>
  </si>
  <si>
    <t>Domestic service</t>
  </si>
  <si>
    <t>Photo service</t>
  </si>
  <si>
    <t>Gen service</t>
  </si>
  <si>
    <t>1980-84</t>
  </si>
  <si>
    <t>1970-79</t>
  </si>
  <si>
    <t>Before 1970</t>
  </si>
  <si>
    <t>Source: 1989 Vanuatu Census</t>
  </si>
  <si>
    <t>Note: Ambae/Maewo data were lost</t>
  </si>
  <si>
    <t>10-14</t>
  </si>
  <si>
    <t>Pente-</t>
  </si>
  <si>
    <t>cost</t>
  </si>
  <si>
    <t>lula</t>
  </si>
  <si>
    <t>Mala-</t>
  </si>
  <si>
    <t>Amb-</t>
  </si>
  <si>
    <t>rym</t>
  </si>
  <si>
    <t>herds</t>
  </si>
  <si>
    <t>Shep-</t>
  </si>
  <si>
    <t>Lugan-</t>
  </si>
  <si>
    <t>ville</t>
  </si>
  <si>
    <t>Vila</t>
  </si>
  <si>
    <t>Port</t>
  </si>
  <si>
    <t>Females</t>
  </si>
  <si>
    <t xml:space="preserve">     Total</t>
  </si>
  <si>
    <t xml:space="preserve">     Males</t>
  </si>
  <si>
    <t xml:space="preserve">     Females</t>
  </si>
  <si>
    <t>Table 8.  Age by Region and Sex, Vanuatu: 1989</t>
  </si>
  <si>
    <t xml:space="preserve">      Total</t>
  </si>
  <si>
    <t>Table 9. Single Year of Age by Region and Sex, Vanuatu: 1989</t>
  </si>
  <si>
    <t>Relationship</t>
  </si>
  <si>
    <t xml:space="preserve">    Persons per HH</t>
  </si>
  <si>
    <t>Nationality</t>
  </si>
  <si>
    <t xml:space="preserve">       Total</t>
  </si>
  <si>
    <t>Live here</t>
  </si>
  <si>
    <t>Not live here</t>
  </si>
  <si>
    <t>Not born here</t>
  </si>
  <si>
    <t xml:space="preserve">    Females</t>
  </si>
  <si>
    <t>Table 11. Singulate Mean Age at Marriage by Region, Vanuatu: 1989</t>
  </si>
  <si>
    <t>Table    . Singulate Mean Age at Marriage (SMAM)</t>
  </si>
  <si>
    <t>Age Group</t>
  </si>
  <si>
    <t>Males</t>
  </si>
  <si>
    <t>Usual</t>
  </si>
  <si>
    <t>Residence</t>
  </si>
  <si>
    <t>in 1988</t>
  </si>
  <si>
    <t>Table 16. Residence in 1988 by Place and Region, Vanuatu: 1989</t>
  </si>
  <si>
    <t>Elsewhere</t>
  </si>
  <si>
    <t>Mother's</t>
  </si>
  <si>
    <t>Area</t>
  </si>
  <si>
    <t>Table 20. Mother's Area by Region, Vanuatu: 1989</t>
  </si>
  <si>
    <t>Island</t>
  </si>
  <si>
    <t>Religion</t>
  </si>
  <si>
    <t xml:space="preserve">      Females</t>
  </si>
  <si>
    <t>Ethnicity</t>
  </si>
  <si>
    <t>No response</t>
  </si>
  <si>
    <t xml:space="preserve">Never been  </t>
  </si>
  <si>
    <t xml:space="preserve">      Males</t>
  </si>
  <si>
    <t>Schooling</t>
  </si>
  <si>
    <t>Type of school</t>
  </si>
  <si>
    <t>Table 25. School attendance and Type of school by Region, Vanuatu: 1989</t>
  </si>
  <si>
    <t>Educational</t>
  </si>
  <si>
    <t>Attainment</t>
  </si>
  <si>
    <t>Table 25A. Educational Attainment by Region, Vanuatu: 1989</t>
  </si>
  <si>
    <t xml:space="preserve">   Speak Local Language</t>
  </si>
  <si>
    <t xml:space="preserve">   Not speaking</t>
  </si>
  <si>
    <t xml:space="preserve">   Speaking</t>
  </si>
  <si>
    <t xml:space="preserve">   NS</t>
  </si>
  <si>
    <t xml:space="preserve">   Pidgin English (Bislama)</t>
  </si>
  <si>
    <t>Language</t>
  </si>
  <si>
    <t>Spoken</t>
  </si>
  <si>
    <t>Table 28. Language Spoken by Region, Vanuatu: 1989</t>
  </si>
  <si>
    <t xml:space="preserve">        Total</t>
  </si>
  <si>
    <t xml:space="preserve">   Worked</t>
  </si>
  <si>
    <t xml:space="preserve">   Did not work</t>
  </si>
  <si>
    <t xml:space="preserve">   Not Stated</t>
  </si>
  <si>
    <t>Work last week</t>
  </si>
  <si>
    <t>Reason no work</t>
  </si>
  <si>
    <t>Major</t>
  </si>
  <si>
    <t>Occupation</t>
  </si>
  <si>
    <t>Table 30. Major Occupation by Region, Vanuatu: 1989</t>
  </si>
  <si>
    <t>Subsistence</t>
  </si>
  <si>
    <t>Workers</t>
  </si>
  <si>
    <t>Other agriculture</t>
  </si>
  <si>
    <t>Days worked</t>
  </si>
  <si>
    <t>Class of worker</t>
  </si>
  <si>
    <t>Table 33. Days Worked and Class of Worker by Region, Vanuatu: 1989</t>
  </si>
  <si>
    <t xml:space="preserve">   Subsistence Last Week</t>
  </si>
  <si>
    <t>Sold Subsistence</t>
  </si>
  <si>
    <t xml:space="preserve">   None</t>
  </si>
  <si>
    <t xml:space="preserve">   Subsistence</t>
  </si>
  <si>
    <t xml:space="preserve">   Not stated</t>
  </si>
  <si>
    <t xml:space="preserve">        Totla</t>
  </si>
  <si>
    <t xml:space="preserve">   Sold subsist.</t>
  </si>
  <si>
    <t xml:space="preserve">   Did not sell</t>
  </si>
  <si>
    <t>CEB</t>
  </si>
  <si>
    <t>CS</t>
  </si>
  <si>
    <t>BLY</t>
  </si>
  <si>
    <t>CEB/W</t>
  </si>
  <si>
    <t>CS/W</t>
  </si>
  <si>
    <t>CS/CEB</t>
  </si>
  <si>
    <t>ASFR</t>
  </si>
  <si>
    <t>TOTAL</t>
  </si>
  <si>
    <t>NA</t>
  </si>
  <si>
    <t>Table 37. Fertility by Region, Vanuatu: 1989</t>
  </si>
  <si>
    <t>Table 37A. Year of Last Birth by Region, Vanuatu: 1989</t>
  </si>
  <si>
    <t>Table 35. Industry by Region, Vanuatu: 1989</t>
  </si>
  <si>
    <t>Persons</t>
  </si>
  <si>
    <t>Sleep houses</t>
  </si>
  <si>
    <t>Table 1. Persons per House and Sleeping Houses by Region, Vanuatu: 1989</t>
  </si>
  <si>
    <t>Table 2. Type of family, Type of House, Share house, Water source by Region, Vanuatu: 1989</t>
  </si>
  <si>
    <t>Table 3. Cooking fuel, Lighting fuel, Radio, Shower by Region, Vanuatu: 1989</t>
  </si>
  <si>
    <t>Table 4. Canoe, Speedboat, Vehicle, Toilet by Region, Vanuatu: 1989</t>
  </si>
  <si>
    <t>Table 5. Cattle, Copra, Coca, Kava, Coffee, Copra by Region, Vanuatu: 1989</t>
  </si>
  <si>
    <t>Table 6. Island food, Cooking food, Kava, Basket, Fish, Fowl, Pigs, Cattle by Region, Vanuatu: 1989</t>
  </si>
  <si>
    <t>Table 7. Sex and Age5s by Region, Vanuatu: 1989</t>
  </si>
  <si>
    <t>Table 10. Sex and Relationship by Region, Vanuatu: 1989</t>
  </si>
  <si>
    <t>Table 12. Sex and Nationality by Region, Vanuatu: 1989</t>
  </si>
  <si>
    <t>Table 13. Sex and Usually live here, Sex and Citizenship by Region, Vanuatu: 1989</t>
  </si>
  <si>
    <t>Table 14. Usual residence by Region, Vanuatu: 1989</t>
  </si>
  <si>
    <t>Table 15. Sex and Usual island by Region, Vanuatu: 1989</t>
  </si>
  <si>
    <t>Table 18. Ind Area by Region, Vanuatu: 1989</t>
  </si>
  <si>
    <t>Table 19. Ind Island by Region, Vanuatu: 1989</t>
  </si>
  <si>
    <t>Table 21. Mother's Island by Region, Vanuatu: 1989</t>
  </si>
  <si>
    <t>Table 22. Sex and Religion by Region, Vanuatu: 1989</t>
  </si>
  <si>
    <t>Table 23. Sex and Ethnicity by Region, Vanuatu: 1989</t>
  </si>
  <si>
    <t>Table 24. Home island by Region, Vanuatu: 1989</t>
  </si>
  <si>
    <t>Table 26. Sex and educattn, Sex and Qualifications by Region, Vanuatu: 1989</t>
  </si>
  <si>
    <t>Table 27. Sex and Other qualifications by Region, Vanuatu: 1989</t>
  </si>
  <si>
    <t>Table 29. Sex and Work last week, Sex and Reason no work by Region, Vanuatu: 1989</t>
  </si>
  <si>
    <t>Table 31. Sex and Subsist workers by Region, Vanuatu: 1989</t>
  </si>
  <si>
    <t>Table 34. Sex and Subsistence lastweek, Sex and Sold subsistence by Region, Vanuatu: 1989</t>
  </si>
  <si>
    <t>Table 36. Place of work-island by Region, Vanuatu: 1989</t>
  </si>
  <si>
    <t>Qualifications</t>
  </si>
  <si>
    <t>Minor</t>
  </si>
  <si>
    <t>Table 32. Minor Occupation by Region, Vanuatu: 1989</t>
  </si>
  <si>
    <t>Home</t>
  </si>
  <si>
    <t>Res 1988</t>
  </si>
  <si>
    <t>Table 17. Island of Resience in 1988 by Region, Vanuatu: 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</si>
</sst>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"/>
      <family val="1"/>
    </font>
    <font>
      <sz val="8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9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0" fontId="4" fillId="0" borderId="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2" borderId="0" xfId="0" applyFont="1" applyFill="1"/>
    <xf numFmtId="165" fontId="4" fillId="0" borderId="0" xfId="1" applyNumberFormat="1" applyFont="1"/>
    <xf numFmtId="165" fontId="4" fillId="3" borderId="0" xfId="0" applyNumberFormat="1" applyFont="1" applyFill="1"/>
    <xf numFmtId="0" fontId="4" fillId="0" borderId="0" xfId="0" applyFont="1" applyAlignment="1">
      <alignment horizontal="right"/>
    </xf>
    <xf numFmtId="1" fontId="1" fillId="0" borderId="10" xfId="0" applyNumberFormat="1" applyFont="1" applyBorder="1" applyAlignment="1">
      <alignment horizontal="right"/>
    </xf>
    <xf numFmtId="3" fontId="1" fillId="0" borderId="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4309-08AD-43CE-9EB4-0153BB84030B}">
  <dimension ref="A1:N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3"/>
    <col min="2" max="14" width="6.21875" style="1" customWidth="1"/>
    <col min="15" max="16384" width="8.88671875" style="1"/>
  </cols>
  <sheetData>
    <row r="1" spans="1:14" x14ac:dyDescent="0.2">
      <c r="A1" s="3" t="s">
        <v>794</v>
      </c>
    </row>
    <row r="2" spans="1:14" x14ac:dyDescent="0.2">
      <c r="A2" s="7" t="s">
        <v>792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793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3" t="s">
        <v>13</v>
      </c>
    </row>
    <row r="5" spans="1:14" x14ac:dyDescent="0.2">
      <c r="A5" s="3" t="s">
        <v>0</v>
      </c>
      <c r="B5" s="1">
        <v>26011</v>
      </c>
      <c r="C5" s="1">
        <v>1080</v>
      </c>
      <c r="D5" s="1">
        <v>3538</v>
      </c>
      <c r="E5" s="1">
        <v>2276</v>
      </c>
      <c r="F5" s="1">
        <v>3855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4412</v>
      </c>
      <c r="M5" s="1">
        <v>1400</v>
      </c>
      <c r="N5" s="1">
        <v>4080</v>
      </c>
    </row>
    <row r="6" spans="1:14" x14ac:dyDescent="0.2">
      <c r="A6" s="3">
        <v>1</v>
      </c>
      <c r="B6" s="1">
        <v>2273</v>
      </c>
      <c r="C6" s="1">
        <v>43</v>
      </c>
      <c r="D6" s="1">
        <v>303</v>
      </c>
      <c r="E6" s="1">
        <v>205</v>
      </c>
      <c r="F6" s="1">
        <v>363</v>
      </c>
      <c r="G6" s="1">
        <v>113</v>
      </c>
      <c r="H6" s="1">
        <v>64</v>
      </c>
      <c r="I6" s="1">
        <v>53</v>
      </c>
      <c r="J6" s="1">
        <v>40</v>
      </c>
      <c r="K6" s="1">
        <v>165</v>
      </c>
      <c r="L6" s="1">
        <v>273</v>
      </c>
      <c r="M6" s="1">
        <v>198</v>
      </c>
      <c r="N6" s="1">
        <v>453</v>
      </c>
    </row>
    <row r="7" spans="1:14" x14ac:dyDescent="0.2">
      <c r="A7" s="3">
        <v>2</v>
      </c>
      <c r="B7" s="1">
        <v>2658</v>
      </c>
      <c r="C7" s="1">
        <v>85</v>
      </c>
      <c r="D7" s="1">
        <v>334</v>
      </c>
      <c r="E7" s="1">
        <v>226</v>
      </c>
      <c r="F7" s="1">
        <v>322</v>
      </c>
      <c r="G7" s="1">
        <v>143</v>
      </c>
      <c r="H7" s="1">
        <v>74</v>
      </c>
      <c r="I7" s="1">
        <v>87</v>
      </c>
      <c r="J7" s="1">
        <v>57</v>
      </c>
      <c r="K7" s="1">
        <v>148</v>
      </c>
      <c r="L7" s="1">
        <v>432</v>
      </c>
      <c r="M7" s="1">
        <v>158</v>
      </c>
      <c r="N7" s="1">
        <v>592</v>
      </c>
    </row>
    <row r="8" spans="1:14" x14ac:dyDescent="0.2">
      <c r="A8" s="3">
        <v>3</v>
      </c>
      <c r="B8" s="1">
        <v>3492</v>
      </c>
      <c r="C8" s="1">
        <v>131</v>
      </c>
      <c r="D8" s="1">
        <v>438</v>
      </c>
      <c r="E8" s="1">
        <v>311</v>
      </c>
      <c r="F8" s="1">
        <v>492</v>
      </c>
      <c r="G8" s="1">
        <v>197</v>
      </c>
      <c r="H8" s="1">
        <v>81</v>
      </c>
      <c r="I8" s="1">
        <v>114</v>
      </c>
      <c r="J8" s="1">
        <v>73</v>
      </c>
      <c r="K8" s="1">
        <v>247</v>
      </c>
      <c r="L8" s="1">
        <v>651</v>
      </c>
      <c r="M8" s="1">
        <v>159</v>
      </c>
      <c r="N8" s="1">
        <v>598</v>
      </c>
    </row>
    <row r="9" spans="1:14" x14ac:dyDescent="0.2">
      <c r="A9" s="3">
        <v>4</v>
      </c>
      <c r="B9" s="1">
        <v>3873</v>
      </c>
      <c r="C9" s="1">
        <v>164</v>
      </c>
      <c r="D9" s="1">
        <v>487</v>
      </c>
      <c r="E9" s="1">
        <v>333</v>
      </c>
      <c r="F9" s="1">
        <v>586</v>
      </c>
      <c r="G9" s="1">
        <v>205</v>
      </c>
      <c r="H9" s="1">
        <v>82</v>
      </c>
      <c r="I9" s="1">
        <v>133</v>
      </c>
      <c r="J9" s="1">
        <v>101</v>
      </c>
      <c r="K9" s="1">
        <v>272</v>
      </c>
      <c r="L9" s="1">
        <v>692</v>
      </c>
      <c r="M9" s="1">
        <v>177</v>
      </c>
      <c r="N9" s="1">
        <v>641</v>
      </c>
    </row>
    <row r="10" spans="1:14" x14ac:dyDescent="0.2">
      <c r="A10" s="3">
        <v>5</v>
      </c>
      <c r="B10" s="1">
        <v>3678</v>
      </c>
      <c r="C10" s="1">
        <v>178</v>
      </c>
      <c r="D10" s="1">
        <v>494</v>
      </c>
      <c r="E10" s="1">
        <v>334</v>
      </c>
      <c r="F10" s="1">
        <v>546</v>
      </c>
      <c r="G10" s="1">
        <v>199</v>
      </c>
      <c r="H10" s="1">
        <v>67</v>
      </c>
      <c r="I10" s="1">
        <v>109</v>
      </c>
      <c r="J10" s="1">
        <v>92</v>
      </c>
      <c r="K10" s="1">
        <v>274</v>
      </c>
      <c r="L10" s="1">
        <v>661</v>
      </c>
      <c r="M10" s="1">
        <v>167</v>
      </c>
      <c r="N10" s="1">
        <v>557</v>
      </c>
    </row>
    <row r="11" spans="1:14" x14ac:dyDescent="0.2">
      <c r="A11" s="3">
        <v>6</v>
      </c>
      <c r="B11" s="1">
        <v>3342</v>
      </c>
      <c r="C11" s="1">
        <v>150</v>
      </c>
      <c r="D11" s="1">
        <v>455</v>
      </c>
      <c r="E11" s="1">
        <v>309</v>
      </c>
      <c r="F11" s="1">
        <v>542</v>
      </c>
      <c r="G11" s="1">
        <v>202</v>
      </c>
      <c r="H11" s="1">
        <v>44</v>
      </c>
      <c r="I11" s="1">
        <v>101</v>
      </c>
      <c r="J11" s="1">
        <v>71</v>
      </c>
      <c r="K11" s="1">
        <v>261</v>
      </c>
      <c r="L11" s="1">
        <v>608</v>
      </c>
      <c r="M11" s="1">
        <v>156</v>
      </c>
      <c r="N11" s="1">
        <v>443</v>
      </c>
    </row>
    <row r="12" spans="1:14" x14ac:dyDescent="0.2">
      <c r="A12" s="3">
        <v>7</v>
      </c>
      <c r="B12" s="1">
        <v>2452</v>
      </c>
      <c r="C12" s="1">
        <v>104</v>
      </c>
      <c r="D12" s="1">
        <v>352</v>
      </c>
      <c r="E12" s="1">
        <v>219</v>
      </c>
      <c r="F12" s="1">
        <v>425</v>
      </c>
      <c r="G12" s="1">
        <v>143</v>
      </c>
      <c r="H12" s="1">
        <v>21</v>
      </c>
      <c r="I12" s="1">
        <v>78</v>
      </c>
      <c r="J12" s="1">
        <v>69</v>
      </c>
      <c r="K12" s="1">
        <v>220</v>
      </c>
      <c r="L12" s="1">
        <v>411</v>
      </c>
      <c r="M12" s="1">
        <v>136</v>
      </c>
      <c r="N12" s="1">
        <v>274</v>
      </c>
    </row>
    <row r="13" spans="1:14" x14ac:dyDescent="0.2">
      <c r="A13" s="3">
        <v>8</v>
      </c>
      <c r="B13" s="1">
        <v>1622</v>
      </c>
      <c r="C13" s="1">
        <v>88</v>
      </c>
      <c r="D13" s="1">
        <v>243</v>
      </c>
      <c r="E13" s="1">
        <v>144</v>
      </c>
      <c r="F13" s="1">
        <v>241</v>
      </c>
      <c r="G13" s="1">
        <v>103</v>
      </c>
      <c r="H13" s="1">
        <v>9</v>
      </c>
      <c r="I13" s="1">
        <v>42</v>
      </c>
      <c r="J13" s="1">
        <v>48</v>
      </c>
      <c r="K13" s="1">
        <v>137</v>
      </c>
      <c r="L13" s="1">
        <v>280</v>
      </c>
      <c r="M13" s="1">
        <v>83</v>
      </c>
      <c r="N13" s="1">
        <v>204</v>
      </c>
    </row>
    <row r="14" spans="1:14" x14ac:dyDescent="0.2">
      <c r="A14" s="3">
        <v>9</v>
      </c>
      <c r="B14" s="1">
        <v>1077</v>
      </c>
      <c r="C14" s="1">
        <v>49</v>
      </c>
      <c r="D14" s="1">
        <v>187</v>
      </c>
      <c r="E14" s="1">
        <v>89</v>
      </c>
      <c r="F14" s="1">
        <v>171</v>
      </c>
      <c r="G14" s="1">
        <v>72</v>
      </c>
      <c r="H14" s="1">
        <v>5</v>
      </c>
      <c r="I14" s="1">
        <v>17</v>
      </c>
      <c r="J14" s="1">
        <v>48</v>
      </c>
      <c r="K14" s="1">
        <v>105</v>
      </c>
      <c r="L14" s="1">
        <v>163</v>
      </c>
      <c r="M14" s="1">
        <v>59</v>
      </c>
      <c r="N14" s="1">
        <v>112</v>
      </c>
    </row>
    <row r="15" spans="1:14" x14ac:dyDescent="0.2">
      <c r="A15" s="3" t="s">
        <v>696</v>
      </c>
      <c r="B15" s="1">
        <v>1368</v>
      </c>
      <c r="C15" s="1">
        <v>79</v>
      </c>
      <c r="D15" s="1">
        <v>214</v>
      </c>
      <c r="E15" s="1">
        <v>94</v>
      </c>
      <c r="F15" s="1">
        <v>159</v>
      </c>
      <c r="G15" s="1">
        <v>61</v>
      </c>
      <c r="H15" s="1">
        <v>4</v>
      </c>
      <c r="I15" s="1">
        <v>23</v>
      </c>
      <c r="J15" s="1">
        <v>66</v>
      </c>
      <c r="K15" s="1">
        <v>187</v>
      </c>
      <c r="L15" s="1">
        <v>205</v>
      </c>
      <c r="M15" s="1">
        <v>102</v>
      </c>
      <c r="N15" s="1">
        <v>174</v>
      </c>
    </row>
    <row r="16" spans="1:14" x14ac:dyDescent="0.2">
      <c r="A16" s="3" t="s">
        <v>14</v>
      </c>
      <c r="B16" s="1">
        <v>142</v>
      </c>
      <c r="C16" s="1">
        <v>9</v>
      </c>
      <c r="D16" s="1">
        <v>25</v>
      </c>
      <c r="E16" s="1">
        <v>10</v>
      </c>
      <c r="F16" s="1">
        <v>8</v>
      </c>
      <c r="G16" s="1">
        <v>1</v>
      </c>
      <c r="H16" s="1">
        <v>0</v>
      </c>
      <c r="I16" s="1">
        <v>2</v>
      </c>
      <c r="J16" s="1">
        <v>6</v>
      </c>
      <c r="K16" s="1">
        <v>22</v>
      </c>
      <c r="L16" s="1">
        <v>30</v>
      </c>
      <c r="M16" s="1">
        <v>4</v>
      </c>
      <c r="N16" s="1">
        <v>25</v>
      </c>
    </row>
    <row r="17" spans="1:14" x14ac:dyDescent="0.2">
      <c r="A17" s="3" t="s">
        <v>15</v>
      </c>
      <c r="B17" s="1">
        <v>34</v>
      </c>
      <c r="C17" s="1">
        <v>0</v>
      </c>
      <c r="D17" s="1">
        <v>6</v>
      </c>
      <c r="E17" s="1">
        <v>2</v>
      </c>
      <c r="F17" s="1">
        <v>0</v>
      </c>
      <c r="G17" s="1">
        <v>1</v>
      </c>
      <c r="H17" s="1">
        <v>0</v>
      </c>
      <c r="I17" s="1">
        <v>1</v>
      </c>
      <c r="J17" s="1">
        <v>3</v>
      </c>
      <c r="K17" s="1">
        <v>7</v>
      </c>
      <c r="L17" s="1">
        <v>6</v>
      </c>
      <c r="M17" s="1">
        <v>1</v>
      </c>
      <c r="N17" s="1">
        <v>7</v>
      </c>
    </row>
    <row r="18" spans="1:14" x14ac:dyDescent="0.2">
      <c r="A18" s="3" t="s">
        <v>17</v>
      </c>
      <c r="B18" s="14">
        <v>5</v>
      </c>
      <c r="C18" s="14">
        <v>5.5</v>
      </c>
      <c r="D18" s="14">
        <v>5.2</v>
      </c>
      <c r="E18" s="14">
        <v>4.9000000000000004</v>
      </c>
      <c r="F18" s="14">
        <v>5</v>
      </c>
      <c r="G18" s="14">
        <v>5</v>
      </c>
      <c r="H18" s="14">
        <v>3.7</v>
      </c>
      <c r="I18" s="14">
        <v>4.7</v>
      </c>
      <c r="J18" s="14">
        <v>5.7</v>
      </c>
      <c r="K18" s="14">
        <v>5.6</v>
      </c>
      <c r="L18" s="14">
        <v>5</v>
      </c>
      <c r="M18" s="14">
        <v>4.9000000000000004</v>
      </c>
      <c r="N18" s="14">
        <v>4.5</v>
      </c>
    </row>
    <row r="19" spans="1:14" x14ac:dyDescent="0.2">
      <c r="A19" s="3" t="s">
        <v>18</v>
      </c>
      <c r="B19" s="14">
        <v>5.2</v>
      </c>
      <c r="C19" s="14">
        <v>5.7</v>
      </c>
      <c r="D19" s="14">
        <v>5.4</v>
      </c>
      <c r="E19" s="14">
        <v>5.2</v>
      </c>
      <c r="F19" s="14">
        <v>5.3</v>
      </c>
      <c r="G19" s="14">
        <v>5.3</v>
      </c>
      <c r="H19" s="14">
        <v>4.0999999999999996</v>
      </c>
      <c r="I19" s="14">
        <v>4.9000000000000004</v>
      </c>
      <c r="J19" s="14">
        <v>5.7</v>
      </c>
      <c r="K19" s="14">
        <v>5.7</v>
      </c>
      <c r="L19" s="14">
        <v>5.2</v>
      </c>
      <c r="M19" s="14">
        <v>5</v>
      </c>
      <c r="N19" s="14">
        <v>4.5999999999999996</v>
      </c>
    </row>
    <row r="20" spans="1:14" x14ac:dyDescent="0.2">
      <c r="A20" s="3" t="s">
        <v>19</v>
      </c>
    </row>
    <row r="21" spans="1:14" x14ac:dyDescent="0.2">
      <c r="A21" s="3" t="s">
        <v>0</v>
      </c>
      <c r="B21" s="1">
        <v>26011</v>
      </c>
      <c r="C21" s="1">
        <v>1080</v>
      </c>
      <c r="D21" s="1">
        <v>3538</v>
      </c>
      <c r="E21" s="1">
        <v>2276</v>
      </c>
      <c r="F21" s="1">
        <v>3855</v>
      </c>
      <c r="G21" s="1">
        <v>1440</v>
      </c>
      <c r="H21" s="1">
        <v>451</v>
      </c>
      <c r="I21" s="1">
        <v>760</v>
      </c>
      <c r="J21" s="1">
        <v>674</v>
      </c>
      <c r="K21" s="1">
        <v>2045</v>
      </c>
      <c r="L21" s="1">
        <v>4412</v>
      </c>
      <c r="M21" s="1">
        <v>1400</v>
      </c>
      <c r="N21" s="1">
        <v>4080</v>
      </c>
    </row>
    <row r="22" spans="1:14" x14ac:dyDescent="0.2">
      <c r="A22" s="3">
        <v>1</v>
      </c>
      <c r="B22" s="1">
        <v>20917</v>
      </c>
      <c r="C22" s="1">
        <v>819</v>
      </c>
      <c r="D22" s="1">
        <v>2874</v>
      </c>
      <c r="E22" s="1">
        <v>1784</v>
      </c>
      <c r="F22" s="1">
        <v>2841</v>
      </c>
      <c r="G22" s="1">
        <v>1042</v>
      </c>
      <c r="H22" s="1">
        <v>365</v>
      </c>
      <c r="I22" s="1">
        <v>599</v>
      </c>
      <c r="J22" s="1">
        <v>452</v>
      </c>
      <c r="K22" s="1">
        <v>1699</v>
      </c>
      <c r="L22" s="1">
        <v>3310</v>
      </c>
      <c r="M22" s="1">
        <v>1303</v>
      </c>
      <c r="N22" s="1">
        <v>3829</v>
      </c>
    </row>
    <row r="23" spans="1:14" x14ac:dyDescent="0.2">
      <c r="A23" s="3">
        <v>2</v>
      </c>
      <c r="B23" s="1">
        <v>3996</v>
      </c>
      <c r="C23" s="1">
        <v>235</v>
      </c>
      <c r="D23" s="1">
        <v>539</v>
      </c>
      <c r="E23" s="1">
        <v>404</v>
      </c>
      <c r="F23" s="1">
        <v>773</v>
      </c>
      <c r="G23" s="1">
        <v>289</v>
      </c>
      <c r="H23" s="1">
        <v>77</v>
      </c>
      <c r="I23" s="1">
        <v>120</v>
      </c>
      <c r="J23" s="1">
        <v>162</v>
      </c>
      <c r="K23" s="1">
        <v>302</v>
      </c>
      <c r="L23" s="1">
        <v>844</v>
      </c>
      <c r="M23" s="1">
        <v>79</v>
      </c>
      <c r="N23" s="1">
        <v>172</v>
      </c>
    </row>
    <row r="24" spans="1:14" x14ac:dyDescent="0.2">
      <c r="A24" s="3">
        <v>3</v>
      </c>
      <c r="B24" s="1">
        <v>756</v>
      </c>
      <c r="C24" s="1">
        <v>20</v>
      </c>
      <c r="D24" s="1">
        <v>91</v>
      </c>
      <c r="E24" s="1">
        <v>55</v>
      </c>
      <c r="F24" s="1">
        <v>185</v>
      </c>
      <c r="G24" s="1">
        <v>80</v>
      </c>
      <c r="H24" s="1">
        <v>8</v>
      </c>
      <c r="I24" s="1">
        <v>28</v>
      </c>
      <c r="J24" s="1">
        <v>45</v>
      </c>
      <c r="K24" s="1">
        <v>28</v>
      </c>
      <c r="L24" s="1">
        <v>181</v>
      </c>
      <c r="M24" s="1">
        <v>13</v>
      </c>
      <c r="N24" s="1">
        <v>22</v>
      </c>
    </row>
    <row r="25" spans="1:14" x14ac:dyDescent="0.2">
      <c r="A25" s="3">
        <v>4</v>
      </c>
      <c r="B25" s="1">
        <v>159</v>
      </c>
      <c r="C25" s="1">
        <v>1</v>
      </c>
      <c r="D25" s="1">
        <v>22</v>
      </c>
      <c r="E25" s="1">
        <v>9</v>
      </c>
      <c r="F25" s="1">
        <v>41</v>
      </c>
      <c r="G25" s="1">
        <v>21</v>
      </c>
      <c r="H25" s="1">
        <v>0</v>
      </c>
      <c r="I25" s="1">
        <v>3</v>
      </c>
      <c r="J25" s="1">
        <v>6</v>
      </c>
      <c r="K25" s="1">
        <v>4</v>
      </c>
      <c r="L25" s="1">
        <v>43</v>
      </c>
      <c r="M25" s="1">
        <v>2</v>
      </c>
      <c r="N25" s="1">
        <v>7</v>
      </c>
    </row>
    <row r="26" spans="1:14" x14ac:dyDescent="0.2">
      <c r="A26" s="3">
        <v>5</v>
      </c>
      <c r="B26" s="1">
        <v>23</v>
      </c>
      <c r="C26" s="1">
        <v>0</v>
      </c>
      <c r="D26" s="1">
        <v>4</v>
      </c>
      <c r="E26" s="1">
        <v>0</v>
      </c>
      <c r="F26" s="1">
        <v>4</v>
      </c>
      <c r="G26" s="1">
        <v>1</v>
      </c>
      <c r="H26" s="1">
        <v>0</v>
      </c>
      <c r="I26" s="1">
        <v>0</v>
      </c>
      <c r="J26" s="1">
        <v>1</v>
      </c>
      <c r="K26" s="1">
        <v>1</v>
      </c>
      <c r="L26" s="1">
        <v>10</v>
      </c>
      <c r="M26" s="1">
        <v>1</v>
      </c>
      <c r="N26" s="1">
        <v>1</v>
      </c>
    </row>
    <row r="27" spans="1:14" x14ac:dyDescent="0.2">
      <c r="A27" s="3">
        <v>6</v>
      </c>
      <c r="B27" s="1">
        <v>9</v>
      </c>
      <c r="C27" s="1">
        <v>0</v>
      </c>
      <c r="D27" s="1">
        <v>0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1</v>
      </c>
      <c r="L27" s="1">
        <v>3</v>
      </c>
      <c r="M27" s="1">
        <v>2</v>
      </c>
      <c r="N27" s="1">
        <v>1</v>
      </c>
    </row>
    <row r="28" spans="1:14" x14ac:dyDescent="0.2">
      <c r="A28" s="3">
        <v>7</v>
      </c>
      <c r="B28" s="1">
        <v>15</v>
      </c>
      <c r="C28" s="1">
        <v>1</v>
      </c>
      <c r="D28" s="1">
        <v>1</v>
      </c>
      <c r="E28" s="1">
        <v>0</v>
      </c>
      <c r="F28" s="1">
        <v>0</v>
      </c>
      <c r="G28" s="1">
        <v>3</v>
      </c>
      <c r="H28" s="1">
        <v>0</v>
      </c>
      <c r="I28" s="1">
        <v>0</v>
      </c>
      <c r="J28" s="1">
        <v>0</v>
      </c>
      <c r="K28" s="1">
        <v>1</v>
      </c>
      <c r="L28" s="1">
        <v>3</v>
      </c>
      <c r="M28" s="1">
        <v>0</v>
      </c>
      <c r="N28" s="1">
        <v>6</v>
      </c>
    </row>
    <row r="29" spans="1:14" x14ac:dyDescent="0.2">
      <c r="A29" s="3">
        <v>8</v>
      </c>
      <c r="B29" s="1">
        <v>2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</row>
    <row r="30" spans="1:14" x14ac:dyDescent="0.2">
      <c r="A30" s="3">
        <v>9</v>
      </c>
      <c r="B30" s="1">
        <v>3</v>
      </c>
      <c r="C30" s="1">
        <v>0</v>
      </c>
      <c r="D30" s="1">
        <v>0</v>
      </c>
      <c r="E30" s="1">
        <v>1</v>
      </c>
      <c r="F30" s="1">
        <v>1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</row>
    <row r="31" spans="1:14" x14ac:dyDescent="0.2">
      <c r="A31" s="3" t="s">
        <v>16</v>
      </c>
      <c r="B31" s="1">
        <v>130</v>
      </c>
      <c r="C31" s="1">
        <v>4</v>
      </c>
      <c r="D31" s="1">
        <v>6</v>
      </c>
      <c r="E31" s="1">
        <v>23</v>
      </c>
      <c r="F31" s="1">
        <v>8</v>
      </c>
      <c r="G31" s="1">
        <v>3</v>
      </c>
      <c r="H31" s="1">
        <v>1</v>
      </c>
      <c r="I31" s="1">
        <v>10</v>
      </c>
      <c r="J31" s="1">
        <v>7</v>
      </c>
      <c r="K31" s="1">
        <v>9</v>
      </c>
      <c r="L31" s="1">
        <v>17</v>
      </c>
      <c r="M31" s="1">
        <v>0</v>
      </c>
      <c r="N31" s="1">
        <v>42</v>
      </c>
    </row>
    <row r="32" spans="1:14" x14ac:dyDescent="0.2">
      <c r="A32" s="3" t="s">
        <v>17</v>
      </c>
      <c r="B32" s="14">
        <v>1.7</v>
      </c>
      <c r="C32" s="14">
        <v>1.6</v>
      </c>
      <c r="D32" s="14">
        <v>1.4</v>
      </c>
      <c r="E32" s="14">
        <v>2.2000000000000002</v>
      </c>
      <c r="F32" s="14">
        <v>1.5</v>
      </c>
      <c r="G32" s="14">
        <v>1.6</v>
      </c>
      <c r="H32" s="14">
        <v>1.4</v>
      </c>
      <c r="I32" s="14">
        <v>2.5</v>
      </c>
      <c r="J32" s="14">
        <v>2.4</v>
      </c>
      <c r="K32" s="14">
        <v>1.6</v>
      </c>
      <c r="L32" s="14">
        <v>1.7</v>
      </c>
      <c r="M32" s="14">
        <v>1.1000000000000001</v>
      </c>
      <c r="N32" s="14">
        <v>2.1</v>
      </c>
    </row>
    <row r="33" spans="1:14" x14ac:dyDescent="0.2">
      <c r="A33" s="3" t="s">
        <v>18</v>
      </c>
      <c r="B33" s="14">
        <v>1.6</v>
      </c>
      <c r="C33" s="14">
        <v>1.7</v>
      </c>
      <c r="D33" s="14">
        <v>1.6</v>
      </c>
      <c r="E33" s="14">
        <v>1.6</v>
      </c>
      <c r="F33" s="14">
        <v>1.7</v>
      </c>
      <c r="G33" s="14">
        <v>1.7</v>
      </c>
      <c r="H33" s="14">
        <v>1.6</v>
      </c>
      <c r="I33" s="14">
        <v>1.6</v>
      </c>
      <c r="J33" s="14">
        <v>1.7</v>
      </c>
      <c r="K33" s="14">
        <v>1.6</v>
      </c>
      <c r="L33" s="14">
        <v>1.7</v>
      </c>
      <c r="M33" s="14">
        <v>1.5</v>
      </c>
      <c r="N33" s="14">
        <v>1.5</v>
      </c>
    </row>
    <row r="34" spans="1:14" x14ac:dyDescent="0.2">
      <c r="A34" s="4" t="s">
        <v>694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3" t="s">
        <v>695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FDAA-B251-4275-9F6B-028F81A3F3AD}">
  <dimension ref="A1:N36"/>
  <sheetViews>
    <sheetView view="pageBreakPreview" zoomScale="125" zoomScaleNormal="100" zoomScaleSheetLayoutView="125" workbookViewId="0">
      <selection activeCell="C12" sqref="C12"/>
    </sheetView>
  </sheetViews>
  <sheetFormatPr defaultRowHeight="10.199999999999999" x14ac:dyDescent="0.2"/>
  <cols>
    <col min="1" max="1" width="11.21875" style="1" customWidth="1"/>
    <col min="2" max="2" width="5.77734375" style="1" customWidth="1"/>
    <col min="3" max="14" width="5" style="1" customWidth="1"/>
    <col min="15" max="16384" width="8.88671875" style="1"/>
  </cols>
  <sheetData>
    <row r="1" spans="1:14" x14ac:dyDescent="0.2">
      <c r="A1" s="1" t="s">
        <v>801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716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131423</v>
      </c>
      <c r="C4" s="1">
        <v>5983</v>
      </c>
      <c r="D4" s="1">
        <v>18458</v>
      </c>
      <c r="E4" s="1">
        <v>11330</v>
      </c>
      <c r="F4" s="1">
        <v>19281</v>
      </c>
      <c r="G4" s="1">
        <v>7135</v>
      </c>
      <c r="H4" s="1">
        <v>1696</v>
      </c>
      <c r="I4" s="1">
        <v>3628</v>
      </c>
      <c r="J4" s="1">
        <v>3974</v>
      </c>
      <c r="K4" s="1">
        <v>11540</v>
      </c>
      <c r="L4" s="1">
        <v>22353</v>
      </c>
      <c r="M4" s="1">
        <v>6979</v>
      </c>
      <c r="N4" s="1">
        <v>19066</v>
      </c>
    </row>
    <row r="5" spans="1:14" x14ac:dyDescent="0.2">
      <c r="A5" s="1" t="s">
        <v>198</v>
      </c>
      <c r="B5" s="1">
        <v>26011</v>
      </c>
      <c r="C5" s="1">
        <v>1080</v>
      </c>
      <c r="D5" s="1">
        <v>3538</v>
      </c>
      <c r="E5" s="1">
        <v>2276</v>
      </c>
      <c r="F5" s="1">
        <v>3855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4412</v>
      </c>
      <c r="M5" s="1">
        <v>1400</v>
      </c>
      <c r="N5" s="1">
        <v>4080</v>
      </c>
    </row>
    <row r="6" spans="1:14" x14ac:dyDescent="0.2">
      <c r="A6" s="1" t="s">
        <v>717</v>
      </c>
      <c r="B6" s="5">
        <f>B4/B5</f>
        <v>5.0525931336742147</v>
      </c>
      <c r="C6" s="5">
        <f t="shared" ref="C6:N6" si="0">C4/C5</f>
        <v>5.5398148148148145</v>
      </c>
      <c r="D6" s="5">
        <f t="shared" si="0"/>
        <v>5.2170717919728657</v>
      </c>
      <c r="E6" s="5">
        <f t="shared" si="0"/>
        <v>4.9780316344463973</v>
      </c>
      <c r="F6" s="5">
        <f t="shared" si="0"/>
        <v>5.001556420233463</v>
      </c>
      <c r="G6" s="5">
        <f t="shared" si="0"/>
        <v>4.9548611111111107</v>
      </c>
      <c r="H6" s="5">
        <f t="shared" si="0"/>
        <v>3.7605321507760534</v>
      </c>
      <c r="I6" s="5">
        <f t="shared" si="0"/>
        <v>4.7736842105263158</v>
      </c>
      <c r="J6" s="5">
        <f t="shared" si="0"/>
        <v>5.896142433234421</v>
      </c>
      <c r="K6" s="5">
        <f t="shared" si="0"/>
        <v>5.6430317848410754</v>
      </c>
      <c r="L6" s="5">
        <f t="shared" si="0"/>
        <v>5.0664097914777875</v>
      </c>
      <c r="M6" s="5">
        <f t="shared" si="0"/>
        <v>4.9850000000000003</v>
      </c>
      <c r="N6" s="5">
        <f t="shared" si="0"/>
        <v>4.6730392156862743</v>
      </c>
    </row>
    <row r="7" spans="1:14" x14ac:dyDescent="0.2">
      <c r="A7" s="1" t="s">
        <v>199</v>
      </c>
      <c r="B7" s="1">
        <v>18283</v>
      </c>
      <c r="C7" s="1">
        <v>789</v>
      </c>
      <c r="D7" s="1">
        <v>2655</v>
      </c>
      <c r="E7" s="1">
        <v>1580</v>
      </c>
      <c r="F7" s="1">
        <v>2784</v>
      </c>
      <c r="G7" s="1">
        <v>1029</v>
      </c>
      <c r="H7" s="1">
        <v>224</v>
      </c>
      <c r="I7" s="1">
        <v>526</v>
      </c>
      <c r="J7" s="1">
        <v>406</v>
      </c>
      <c r="K7" s="1">
        <v>1398</v>
      </c>
      <c r="L7" s="1">
        <v>3192</v>
      </c>
      <c r="M7" s="1">
        <v>884</v>
      </c>
      <c r="N7" s="1">
        <v>2816</v>
      </c>
    </row>
    <row r="8" spans="1:14" x14ac:dyDescent="0.2">
      <c r="A8" s="1" t="s">
        <v>200</v>
      </c>
      <c r="B8" s="1">
        <v>31371</v>
      </c>
      <c r="C8" s="1">
        <v>1485</v>
      </c>
      <c r="D8" s="1">
        <v>4949</v>
      </c>
      <c r="E8" s="1">
        <v>2750</v>
      </c>
      <c r="F8" s="1">
        <v>5257</v>
      </c>
      <c r="G8" s="1">
        <v>1951</v>
      </c>
      <c r="H8" s="1">
        <v>332</v>
      </c>
      <c r="I8" s="1">
        <v>918</v>
      </c>
      <c r="J8" s="1">
        <v>750</v>
      </c>
      <c r="K8" s="1">
        <v>2491</v>
      </c>
      <c r="L8" s="1">
        <v>5428</v>
      </c>
      <c r="M8" s="1">
        <v>1549</v>
      </c>
      <c r="N8" s="1">
        <v>3511</v>
      </c>
    </row>
    <row r="9" spans="1:14" x14ac:dyDescent="0.2">
      <c r="A9" s="1" t="s">
        <v>201</v>
      </c>
      <c r="B9" s="1">
        <v>28733</v>
      </c>
      <c r="C9" s="1">
        <v>1382</v>
      </c>
      <c r="D9" s="1">
        <v>4342</v>
      </c>
      <c r="E9" s="1">
        <v>2715</v>
      </c>
      <c r="F9" s="1">
        <v>4802</v>
      </c>
      <c r="G9" s="1">
        <v>1688</v>
      </c>
      <c r="H9" s="1">
        <v>324</v>
      </c>
      <c r="I9" s="1">
        <v>808</v>
      </c>
      <c r="J9" s="1">
        <v>736</v>
      </c>
      <c r="K9" s="1">
        <v>2188</v>
      </c>
      <c r="L9" s="1">
        <v>5017</v>
      </c>
      <c r="M9" s="1">
        <v>1383</v>
      </c>
      <c r="N9" s="1">
        <v>3348</v>
      </c>
    </row>
    <row r="10" spans="1:14" x14ac:dyDescent="0.2">
      <c r="A10" s="1" t="s">
        <v>202</v>
      </c>
      <c r="B10" s="1">
        <v>1046</v>
      </c>
      <c r="C10" s="1">
        <v>73</v>
      </c>
      <c r="D10" s="1">
        <v>106</v>
      </c>
      <c r="E10" s="1">
        <v>114</v>
      </c>
      <c r="F10" s="1">
        <v>108</v>
      </c>
      <c r="G10" s="1">
        <v>71</v>
      </c>
      <c r="H10" s="1">
        <v>13</v>
      </c>
      <c r="I10" s="1">
        <v>24</v>
      </c>
      <c r="J10" s="1">
        <v>63</v>
      </c>
      <c r="K10" s="1">
        <v>91</v>
      </c>
      <c r="L10" s="1">
        <v>155</v>
      </c>
      <c r="M10" s="1">
        <v>63</v>
      </c>
      <c r="N10" s="1">
        <v>165</v>
      </c>
    </row>
    <row r="11" spans="1:14" x14ac:dyDescent="0.2">
      <c r="A11" s="1" t="s">
        <v>203</v>
      </c>
      <c r="B11" s="1">
        <v>485</v>
      </c>
      <c r="C11" s="1">
        <v>19</v>
      </c>
      <c r="D11" s="1">
        <v>50</v>
      </c>
      <c r="E11" s="1">
        <v>29</v>
      </c>
      <c r="F11" s="1">
        <v>58</v>
      </c>
      <c r="G11" s="1">
        <v>28</v>
      </c>
      <c r="H11" s="1">
        <v>3</v>
      </c>
      <c r="I11" s="1">
        <v>13</v>
      </c>
      <c r="J11" s="1">
        <v>28</v>
      </c>
      <c r="K11" s="1">
        <v>41</v>
      </c>
      <c r="L11" s="1">
        <v>92</v>
      </c>
      <c r="M11" s="1">
        <v>27</v>
      </c>
      <c r="N11" s="1">
        <v>97</v>
      </c>
    </row>
    <row r="12" spans="1:14" x14ac:dyDescent="0.2">
      <c r="A12" s="1" t="s">
        <v>204</v>
      </c>
      <c r="B12" s="1">
        <v>3769</v>
      </c>
      <c r="C12" s="1">
        <v>247</v>
      </c>
      <c r="D12" s="1">
        <v>429</v>
      </c>
      <c r="E12" s="1">
        <v>270</v>
      </c>
      <c r="F12" s="1">
        <v>455</v>
      </c>
      <c r="G12" s="1">
        <v>190</v>
      </c>
      <c r="H12" s="1">
        <v>97</v>
      </c>
      <c r="I12" s="1">
        <v>125</v>
      </c>
      <c r="J12" s="1">
        <v>256</v>
      </c>
      <c r="K12" s="1">
        <v>665</v>
      </c>
      <c r="L12" s="1">
        <v>695</v>
      </c>
      <c r="M12" s="1">
        <v>140</v>
      </c>
      <c r="N12" s="1">
        <v>200</v>
      </c>
    </row>
    <row r="13" spans="1:14" x14ac:dyDescent="0.2">
      <c r="A13" s="1" t="s">
        <v>205</v>
      </c>
      <c r="B13" s="1">
        <v>3692</v>
      </c>
      <c r="C13" s="1">
        <v>250</v>
      </c>
      <c r="D13" s="1">
        <v>432</v>
      </c>
      <c r="E13" s="1">
        <v>252</v>
      </c>
      <c r="F13" s="1">
        <v>421</v>
      </c>
      <c r="G13" s="1">
        <v>188</v>
      </c>
      <c r="H13" s="1">
        <v>99</v>
      </c>
      <c r="I13" s="1">
        <v>91</v>
      </c>
      <c r="J13" s="1">
        <v>261</v>
      </c>
      <c r="K13" s="1">
        <v>659</v>
      </c>
      <c r="L13" s="1">
        <v>722</v>
      </c>
      <c r="M13" s="1">
        <v>106</v>
      </c>
      <c r="N13" s="1">
        <v>211</v>
      </c>
    </row>
    <row r="14" spans="1:14" x14ac:dyDescent="0.2">
      <c r="A14" s="1" t="s">
        <v>206</v>
      </c>
      <c r="B14" s="1">
        <v>15149</v>
      </c>
      <c r="C14" s="1">
        <v>560</v>
      </c>
      <c r="D14" s="1">
        <v>1608</v>
      </c>
      <c r="E14" s="1">
        <v>1094</v>
      </c>
      <c r="F14" s="1">
        <v>1260</v>
      </c>
      <c r="G14" s="1">
        <v>506</v>
      </c>
      <c r="H14" s="1">
        <v>142</v>
      </c>
      <c r="I14" s="1">
        <v>307</v>
      </c>
      <c r="J14" s="1">
        <v>660</v>
      </c>
      <c r="K14" s="1">
        <v>1721</v>
      </c>
      <c r="L14" s="1">
        <v>2365</v>
      </c>
      <c r="M14" s="1">
        <v>1214</v>
      </c>
      <c r="N14" s="1">
        <v>3712</v>
      </c>
    </row>
    <row r="15" spans="1:14" x14ac:dyDescent="0.2">
      <c r="A15" s="1" t="s">
        <v>207</v>
      </c>
      <c r="B15" s="1">
        <v>2884</v>
      </c>
      <c r="C15" s="1">
        <v>98</v>
      </c>
      <c r="D15" s="1">
        <v>349</v>
      </c>
      <c r="E15" s="1">
        <v>250</v>
      </c>
      <c r="F15" s="1">
        <v>281</v>
      </c>
      <c r="G15" s="1">
        <v>44</v>
      </c>
      <c r="H15" s="1">
        <v>11</v>
      </c>
      <c r="I15" s="1">
        <v>56</v>
      </c>
      <c r="J15" s="1">
        <v>140</v>
      </c>
      <c r="K15" s="1">
        <v>241</v>
      </c>
      <c r="L15" s="1">
        <v>275</v>
      </c>
      <c r="M15" s="1">
        <v>213</v>
      </c>
      <c r="N15" s="1">
        <v>926</v>
      </c>
    </row>
    <row r="17" spans="1:14" x14ac:dyDescent="0.2">
      <c r="A17" s="1" t="s">
        <v>711</v>
      </c>
      <c r="B17" s="1">
        <v>67673</v>
      </c>
      <c r="C17" s="1">
        <v>3034</v>
      </c>
      <c r="D17" s="1">
        <v>9762</v>
      </c>
      <c r="E17" s="1">
        <v>5625</v>
      </c>
      <c r="F17" s="1">
        <v>9939</v>
      </c>
      <c r="G17" s="1">
        <v>3658</v>
      </c>
      <c r="H17" s="1">
        <v>799</v>
      </c>
      <c r="I17" s="1">
        <v>1898</v>
      </c>
      <c r="J17" s="1">
        <v>1913</v>
      </c>
      <c r="K17" s="1">
        <v>6034</v>
      </c>
      <c r="L17" s="1">
        <v>11230</v>
      </c>
      <c r="M17" s="1">
        <v>3703</v>
      </c>
      <c r="N17" s="1">
        <v>10078</v>
      </c>
    </row>
    <row r="18" spans="1:14" x14ac:dyDescent="0.2">
      <c r="A18" s="1" t="s">
        <v>198</v>
      </c>
      <c r="B18" s="1">
        <v>22054</v>
      </c>
      <c r="C18" s="1">
        <v>915</v>
      </c>
      <c r="D18" s="1">
        <v>3146</v>
      </c>
      <c r="E18" s="1">
        <v>1893</v>
      </c>
      <c r="F18" s="1">
        <v>3298</v>
      </c>
      <c r="G18" s="1">
        <v>1194</v>
      </c>
      <c r="H18" s="1">
        <v>286</v>
      </c>
      <c r="I18" s="1">
        <v>625</v>
      </c>
      <c r="J18" s="1">
        <v>507</v>
      </c>
      <c r="K18" s="1">
        <v>1740</v>
      </c>
      <c r="L18" s="1">
        <v>3654</v>
      </c>
      <c r="M18" s="1">
        <v>1182</v>
      </c>
      <c r="N18" s="1">
        <v>3614</v>
      </c>
    </row>
    <row r="19" spans="1:14" x14ac:dyDescent="0.2">
      <c r="A19" s="1" t="s">
        <v>199</v>
      </c>
      <c r="B19" s="1">
        <v>171</v>
      </c>
      <c r="C19" s="1">
        <v>5</v>
      </c>
      <c r="D19" s="1">
        <v>15</v>
      </c>
      <c r="E19" s="1">
        <v>3</v>
      </c>
      <c r="F19" s="1">
        <v>37</v>
      </c>
      <c r="G19" s="1">
        <v>8</v>
      </c>
      <c r="H19" s="1">
        <v>5</v>
      </c>
      <c r="I19" s="1">
        <v>17</v>
      </c>
      <c r="J19" s="1">
        <v>10</v>
      </c>
      <c r="K19" s="1">
        <v>6</v>
      </c>
      <c r="L19" s="1">
        <v>25</v>
      </c>
      <c r="M19" s="1">
        <v>6</v>
      </c>
      <c r="N19" s="1">
        <v>34</v>
      </c>
    </row>
    <row r="20" spans="1:14" x14ac:dyDescent="0.2">
      <c r="A20" s="1" t="s">
        <v>200</v>
      </c>
      <c r="B20" s="1">
        <v>31370</v>
      </c>
      <c r="C20" s="1">
        <v>1485</v>
      </c>
      <c r="D20" s="1">
        <v>4949</v>
      </c>
      <c r="E20" s="1">
        <v>2750</v>
      </c>
      <c r="F20" s="1">
        <v>5257</v>
      </c>
      <c r="G20" s="1">
        <v>1950</v>
      </c>
      <c r="H20" s="1">
        <v>332</v>
      </c>
      <c r="I20" s="1">
        <v>918</v>
      </c>
      <c r="J20" s="1">
        <v>750</v>
      </c>
      <c r="K20" s="1">
        <v>2491</v>
      </c>
      <c r="L20" s="1">
        <v>5428</v>
      </c>
      <c r="M20" s="1">
        <v>1549</v>
      </c>
      <c r="N20" s="1">
        <v>3511</v>
      </c>
    </row>
    <row r="21" spans="1:14" x14ac:dyDescent="0.2">
      <c r="A21" s="1" t="s">
        <v>201</v>
      </c>
      <c r="B21" s="1">
        <v>2</v>
      </c>
      <c r="C21" s="1">
        <v>0</v>
      </c>
      <c r="D21" s="1">
        <v>0</v>
      </c>
      <c r="E21" s="1">
        <v>0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1" t="s">
        <v>203</v>
      </c>
      <c r="B22" s="1">
        <v>484</v>
      </c>
      <c r="C22" s="1">
        <v>19</v>
      </c>
      <c r="D22" s="1">
        <v>50</v>
      </c>
      <c r="E22" s="1">
        <v>29</v>
      </c>
      <c r="F22" s="1">
        <v>58</v>
      </c>
      <c r="G22" s="1">
        <v>27</v>
      </c>
      <c r="H22" s="1">
        <v>3</v>
      </c>
      <c r="I22" s="1">
        <v>13</v>
      </c>
      <c r="J22" s="1">
        <v>28</v>
      </c>
      <c r="K22" s="1">
        <v>41</v>
      </c>
      <c r="L22" s="1">
        <v>92</v>
      </c>
      <c r="M22" s="1">
        <v>27</v>
      </c>
      <c r="N22" s="1">
        <v>97</v>
      </c>
    </row>
    <row r="23" spans="1:14" x14ac:dyDescent="0.2">
      <c r="A23" s="1" t="s">
        <v>204</v>
      </c>
      <c r="B23" s="1">
        <v>3769</v>
      </c>
      <c r="C23" s="1">
        <v>247</v>
      </c>
      <c r="D23" s="1">
        <v>429</v>
      </c>
      <c r="E23" s="1">
        <v>270</v>
      </c>
      <c r="F23" s="1">
        <v>455</v>
      </c>
      <c r="G23" s="1">
        <v>190</v>
      </c>
      <c r="H23" s="1">
        <v>97</v>
      </c>
      <c r="I23" s="1">
        <v>125</v>
      </c>
      <c r="J23" s="1">
        <v>256</v>
      </c>
      <c r="K23" s="1">
        <v>665</v>
      </c>
      <c r="L23" s="1">
        <v>695</v>
      </c>
      <c r="M23" s="1">
        <v>140</v>
      </c>
      <c r="N23" s="1">
        <v>200</v>
      </c>
    </row>
    <row r="24" spans="1:14" x14ac:dyDescent="0.2">
      <c r="A24" s="1" t="s">
        <v>206</v>
      </c>
      <c r="B24" s="1">
        <v>8003</v>
      </c>
      <c r="C24" s="1">
        <v>300</v>
      </c>
      <c r="D24" s="1">
        <v>919</v>
      </c>
      <c r="E24" s="1">
        <v>534</v>
      </c>
      <c r="F24" s="1">
        <v>680</v>
      </c>
      <c r="G24" s="1">
        <v>264</v>
      </c>
      <c r="H24" s="1">
        <v>68</v>
      </c>
      <c r="I24" s="1">
        <v>167</v>
      </c>
      <c r="J24" s="1">
        <v>284</v>
      </c>
      <c r="K24" s="1">
        <v>943</v>
      </c>
      <c r="L24" s="1">
        <v>1175</v>
      </c>
      <c r="M24" s="1">
        <v>657</v>
      </c>
      <c r="N24" s="1">
        <v>2012</v>
      </c>
    </row>
    <row r="25" spans="1:14" x14ac:dyDescent="0.2">
      <c r="A25" s="1" t="s">
        <v>207</v>
      </c>
      <c r="B25" s="1">
        <v>1820</v>
      </c>
      <c r="C25" s="1">
        <v>63</v>
      </c>
      <c r="D25" s="1">
        <v>254</v>
      </c>
      <c r="E25" s="1">
        <v>146</v>
      </c>
      <c r="F25" s="1">
        <v>152</v>
      </c>
      <c r="G25" s="1">
        <v>25</v>
      </c>
      <c r="H25" s="1">
        <v>8</v>
      </c>
      <c r="I25" s="1">
        <v>33</v>
      </c>
      <c r="J25" s="1">
        <v>78</v>
      </c>
      <c r="K25" s="1">
        <v>148</v>
      </c>
      <c r="L25" s="1">
        <v>161</v>
      </c>
      <c r="M25" s="1">
        <v>142</v>
      </c>
      <c r="N25" s="1">
        <v>610</v>
      </c>
    </row>
    <row r="27" spans="1:14" x14ac:dyDescent="0.2">
      <c r="A27" s="1" t="s">
        <v>712</v>
      </c>
      <c r="B27" s="1">
        <v>63750</v>
      </c>
      <c r="C27" s="1">
        <v>2949</v>
      </c>
      <c r="D27" s="1">
        <v>8696</v>
      </c>
      <c r="E27" s="1">
        <v>5705</v>
      </c>
      <c r="F27" s="1">
        <v>9342</v>
      </c>
      <c r="G27" s="1">
        <v>3477</v>
      </c>
      <c r="H27" s="1">
        <v>897</v>
      </c>
      <c r="I27" s="1">
        <v>1730</v>
      </c>
      <c r="J27" s="1">
        <v>2061</v>
      </c>
      <c r="K27" s="1">
        <v>5506</v>
      </c>
      <c r="L27" s="1">
        <v>11123</v>
      </c>
      <c r="M27" s="1">
        <v>3276</v>
      </c>
      <c r="N27" s="1">
        <v>8988</v>
      </c>
    </row>
    <row r="28" spans="1:14" x14ac:dyDescent="0.2">
      <c r="A28" s="1" t="s">
        <v>198</v>
      </c>
      <c r="B28" s="1">
        <v>3957</v>
      </c>
      <c r="C28" s="1">
        <v>165</v>
      </c>
      <c r="D28" s="1">
        <v>392</v>
      </c>
      <c r="E28" s="1">
        <v>383</v>
      </c>
      <c r="F28" s="1">
        <v>557</v>
      </c>
      <c r="G28" s="1">
        <v>246</v>
      </c>
      <c r="H28" s="1">
        <v>165</v>
      </c>
      <c r="I28" s="1">
        <v>135</v>
      </c>
      <c r="J28" s="1">
        <v>167</v>
      </c>
      <c r="K28" s="1">
        <v>305</v>
      </c>
      <c r="L28" s="1">
        <v>758</v>
      </c>
      <c r="M28" s="1">
        <v>218</v>
      </c>
      <c r="N28" s="1">
        <v>466</v>
      </c>
    </row>
    <row r="29" spans="1:14" x14ac:dyDescent="0.2">
      <c r="A29" s="1" t="s">
        <v>199</v>
      </c>
      <c r="B29" s="1">
        <v>18112</v>
      </c>
      <c r="C29" s="1">
        <v>784</v>
      </c>
      <c r="D29" s="1">
        <v>2640</v>
      </c>
      <c r="E29" s="1">
        <v>1577</v>
      </c>
      <c r="F29" s="1">
        <v>2747</v>
      </c>
      <c r="G29" s="1">
        <v>1021</v>
      </c>
      <c r="H29" s="1">
        <v>219</v>
      </c>
      <c r="I29" s="1">
        <v>509</v>
      </c>
      <c r="J29" s="1">
        <v>396</v>
      </c>
      <c r="K29" s="1">
        <v>1392</v>
      </c>
      <c r="L29" s="1">
        <v>3167</v>
      </c>
      <c r="M29" s="1">
        <v>878</v>
      </c>
      <c r="N29" s="1">
        <v>2782</v>
      </c>
    </row>
    <row r="30" spans="1:14" x14ac:dyDescent="0.2">
      <c r="A30" s="1" t="s">
        <v>201</v>
      </c>
      <c r="B30" s="1">
        <v>28731</v>
      </c>
      <c r="C30" s="1">
        <v>1382</v>
      </c>
      <c r="D30" s="1">
        <v>4342</v>
      </c>
      <c r="E30" s="1">
        <v>2715</v>
      </c>
      <c r="F30" s="1">
        <v>4800</v>
      </c>
      <c r="G30" s="1">
        <v>1688</v>
      </c>
      <c r="H30" s="1">
        <v>324</v>
      </c>
      <c r="I30" s="1">
        <v>808</v>
      </c>
      <c r="J30" s="1">
        <v>736</v>
      </c>
      <c r="K30" s="1">
        <v>2188</v>
      </c>
      <c r="L30" s="1">
        <v>5017</v>
      </c>
      <c r="M30" s="1">
        <v>1383</v>
      </c>
      <c r="N30" s="1">
        <v>3348</v>
      </c>
    </row>
    <row r="31" spans="1:14" x14ac:dyDescent="0.2">
      <c r="A31" s="1" t="s">
        <v>202</v>
      </c>
      <c r="B31" s="1">
        <v>1046</v>
      </c>
      <c r="C31" s="1">
        <v>73</v>
      </c>
      <c r="D31" s="1">
        <v>106</v>
      </c>
      <c r="E31" s="1">
        <v>114</v>
      </c>
      <c r="F31" s="1">
        <v>108</v>
      </c>
      <c r="G31" s="1">
        <v>71</v>
      </c>
      <c r="H31" s="1">
        <v>13</v>
      </c>
      <c r="I31" s="1">
        <v>24</v>
      </c>
      <c r="J31" s="1">
        <v>63</v>
      </c>
      <c r="K31" s="1">
        <v>91</v>
      </c>
      <c r="L31" s="1">
        <v>155</v>
      </c>
      <c r="M31" s="1">
        <v>63</v>
      </c>
      <c r="N31" s="1">
        <v>165</v>
      </c>
    </row>
    <row r="32" spans="1:14" x14ac:dyDescent="0.2">
      <c r="A32" s="1" t="s">
        <v>205</v>
      </c>
      <c r="B32" s="1">
        <v>3692</v>
      </c>
      <c r="C32" s="1">
        <v>250</v>
      </c>
      <c r="D32" s="1">
        <v>432</v>
      </c>
      <c r="E32" s="1">
        <v>252</v>
      </c>
      <c r="F32" s="1">
        <v>421</v>
      </c>
      <c r="G32" s="1">
        <v>188</v>
      </c>
      <c r="H32" s="1">
        <v>99</v>
      </c>
      <c r="I32" s="1">
        <v>91</v>
      </c>
      <c r="J32" s="1">
        <v>261</v>
      </c>
      <c r="K32" s="1">
        <v>659</v>
      </c>
      <c r="L32" s="1">
        <v>722</v>
      </c>
      <c r="M32" s="1">
        <v>106</v>
      </c>
      <c r="N32" s="1">
        <v>211</v>
      </c>
    </row>
    <row r="33" spans="1:14" x14ac:dyDescent="0.2">
      <c r="A33" s="1" t="s">
        <v>206</v>
      </c>
      <c r="B33" s="1">
        <v>7146</v>
      </c>
      <c r="C33" s="1">
        <v>260</v>
      </c>
      <c r="D33" s="1">
        <v>689</v>
      </c>
      <c r="E33" s="1">
        <v>560</v>
      </c>
      <c r="F33" s="1">
        <v>580</v>
      </c>
      <c r="G33" s="1">
        <v>242</v>
      </c>
      <c r="H33" s="1">
        <v>74</v>
      </c>
      <c r="I33" s="1">
        <v>140</v>
      </c>
      <c r="J33" s="1">
        <v>376</v>
      </c>
      <c r="K33" s="1">
        <v>778</v>
      </c>
      <c r="L33" s="1">
        <v>1190</v>
      </c>
      <c r="M33" s="1">
        <v>557</v>
      </c>
      <c r="N33" s="1">
        <v>1700</v>
      </c>
    </row>
    <row r="34" spans="1:14" x14ac:dyDescent="0.2">
      <c r="A34" s="1" t="s">
        <v>207</v>
      </c>
      <c r="B34" s="1">
        <v>1064</v>
      </c>
      <c r="C34" s="1">
        <v>35</v>
      </c>
      <c r="D34" s="1">
        <v>95</v>
      </c>
      <c r="E34" s="1">
        <v>104</v>
      </c>
      <c r="F34" s="1">
        <v>129</v>
      </c>
      <c r="G34" s="1">
        <v>19</v>
      </c>
      <c r="H34" s="1">
        <v>3</v>
      </c>
      <c r="I34" s="1">
        <v>23</v>
      </c>
      <c r="J34" s="1">
        <v>62</v>
      </c>
      <c r="K34" s="1">
        <v>93</v>
      </c>
      <c r="L34" s="1">
        <v>114</v>
      </c>
      <c r="M34" s="1">
        <v>71</v>
      </c>
      <c r="N34" s="1">
        <v>316</v>
      </c>
    </row>
    <row r="35" spans="1:14" x14ac:dyDescent="0.2">
      <c r="A35" s="4" t="s">
        <v>694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3" t="s">
        <v>695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85E5-6131-4B78-9DD3-3645838A602A}">
  <dimension ref="A1:N31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6.21875" style="1" customWidth="1"/>
    <col min="3" max="14" width="5" style="1" customWidth="1"/>
    <col min="15" max="16384" width="8.88671875" style="1"/>
  </cols>
  <sheetData>
    <row r="1" spans="1:14" x14ac:dyDescent="0.2">
      <c r="A1" s="1" t="s">
        <v>802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718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131263</v>
      </c>
      <c r="C4" s="1">
        <v>5980</v>
      </c>
      <c r="D4" s="1">
        <v>18578</v>
      </c>
      <c r="E4" s="1">
        <v>11335</v>
      </c>
      <c r="F4" s="1">
        <v>19267</v>
      </c>
      <c r="G4" s="1">
        <v>7188</v>
      </c>
      <c r="H4" s="1">
        <v>1695</v>
      </c>
      <c r="I4" s="1">
        <v>3626</v>
      </c>
      <c r="J4" s="1">
        <v>3973</v>
      </c>
      <c r="K4" s="1">
        <v>11527</v>
      </c>
      <c r="L4" s="1">
        <v>22371</v>
      </c>
      <c r="M4" s="1">
        <v>6914</v>
      </c>
      <c r="N4" s="1">
        <v>18809</v>
      </c>
    </row>
    <row r="5" spans="1:14" x14ac:dyDescent="0.2">
      <c r="A5" s="1" t="s">
        <v>208</v>
      </c>
      <c r="B5" s="1">
        <v>129107</v>
      </c>
      <c r="C5" s="1">
        <v>5978</v>
      </c>
      <c r="D5" s="1">
        <v>18504</v>
      </c>
      <c r="E5" s="1">
        <v>11316</v>
      </c>
      <c r="F5" s="1">
        <v>19246</v>
      </c>
      <c r="G5" s="1">
        <v>7186</v>
      </c>
      <c r="H5" s="1">
        <v>1692</v>
      </c>
      <c r="I5" s="1">
        <v>3621</v>
      </c>
      <c r="J5" s="1">
        <v>3970</v>
      </c>
      <c r="K5" s="1">
        <v>11371</v>
      </c>
      <c r="L5" s="1">
        <v>22357</v>
      </c>
      <c r="M5" s="1">
        <v>6771</v>
      </c>
      <c r="N5" s="1">
        <v>17095</v>
      </c>
    </row>
    <row r="6" spans="1:14" x14ac:dyDescent="0.2">
      <c r="A6" s="1" t="s">
        <v>209</v>
      </c>
      <c r="B6" s="1">
        <v>661</v>
      </c>
      <c r="C6" s="1">
        <v>0</v>
      </c>
      <c r="D6" s="1">
        <v>36</v>
      </c>
      <c r="E6" s="1">
        <v>3</v>
      </c>
      <c r="F6" s="1">
        <v>4</v>
      </c>
      <c r="G6" s="1">
        <v>2</v>
      </c>
      <c r="H6" s="1">
        <v>1</v>
      </c>
      <c r="I6" s="1">
        <v>2</v>
      </c>
      <c r="J6" s="1">
        <v>0</v>
      </c>
      <c r="K6" s="1">
        <v>51</v>
      </c>
      <c r="L6" s="1">
        <v>4</v>
      </c>
      <c r="M6" s="1">
        <v>33</v>
      </c>
      <c r="N6" s="1">
        <v>525</v>
      </c>
    </row>
    <row r="7" spans="1:14" x14ac:dyDescent="0.2">
      <c r="A7" s="1" t="s">
        <v>210</v>
      </c>
      <c r="B7" s="1">
        <v>178</v>
      </c>
      <c r="C7" s="1">
        <v>0</v>
      </c>
      <c r="D7" s="1">
        <v>6</v>
      </c>
      <c r="E7" s="1">
        <v>2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16</v>
      </c>
      <c r="L7" s="1">
        <v>1</v>
      </c>
      <c r="M7" s="1">
        <v>20</v>
      </c>
      <c r="N7" s="1">
        <v>132</v>
      </c>
    </row>
    <row r="8" spans="1:14" x14ac:dyDescent="0.2">
      <c r="A8" s="1" t="s">
        <v>211</v>
      </c>
      <c r="B8" s="1">
        <v>741</v>
      </c>
      <c r="C8" s="1">
        <v>0</v>
      </c>
      <c r="D8" s="1">
        <v>21</v>
      </c>
      <c r="E8" s="1">
        <v>2</v>
      </c>
      <c r="F8" s="1">
        <v>7</v>
      </c>
      <c r="G8" s="1">
        <v>0</v>
      </c>
      <c r="H8" s="1">
        <v>2</v>
      </c>
      <c r="I8" s="1">
        <v>0</v>
      </c>
      <c r="J8" s="1">
        <v>0</v>
      </c>
      <c r="K8" s="1">
        <v>78</v>
      </c>
      <c r="L8" s="1">
        <v>0</v>
      </c>
      <c r="M8" s="1">
        <v>41</v>
      </c>
      <c r="N8" s="1">
        <v>590</v>
      </c>
    </row>
    <row r="9" spans="1:14" x14ac:dyDescent="0.2">
      <c r="A9" s="1" t="s">
        <v>212</v>
      </c>
      <c r="B9" s="1">
        <v>308</v>
      </c>
      <c r="C9" s="1">
        <v>1</v>
      </c>
      <c r="D9" s="1">
        <v>1</v>
      </c>
      <c r="E9" s="1">
        <v>1</v>
      </c>
      <c r="F9" s="1">
        <v>4</v>
      </c>
      <c r="G9" s="1">
        <v>0</v>
      </c>
      <c r="H9" s="1">
        <v>0</v>
      </c>
      <c r="I9" s="1">
        <v>0</v>
      </c>
      <c r="J9" s="1">
        <v>0</v>
      </c>
      <c r="K9" s="1">
        <v>6</v>
      </c>
      <c r="L9" s="1">
        <v>7</v>
      </c>
      <c r="M9" s="1">
        <v>23</v>
      </c>
      <c r="N9" s="1">
        <v>265</v>
      </c>
    </row>
    <row r="10" spans="1:14" x14ac:dyDescent="0.2">
      <c r="A10" s="1" t="s">
        <v>213</v>
      </c>
      <c r="B10" s="1">
        <v>120</v>
      </c>
      <c r="C10" s="1">
        <v>0</v>
      </c>
      <c r="D10" s="1">
        <v>7</v>
      </c>
      <c r="E10" s="1">
        <v>1</v>
      </c>
      <c r="F10" s="1">
        <v>2</v>
      </c>
      <c r="G10" s="1">
        <v>0</v>
      </c>
      <c r="H10" s="1">
        <v>0</v>
      </c>
      <c r="I10" s="1">
        <v>1</v>
      </c>
      <c r="J10" s="1">
        <v>1</v>
      </c>
      <c r="K10" s="1">
        <v>5</v>
      </c>
      <c r="L10" s="1">
        <v>0</v>
      </c>
      <c r="M10" s="1">
        <v>19</v>
      </c>
      <c r="N10" s="1">
        <v>84</v>
      </c>
    </row>
    <row r="11" spans="1:14" x14ac:dyDescent="0.2">
      <c r="A11" s="1" t="s">
        <v>214</v>
      </c>
      <c r="B11" s="1">
        <v>148</v>
      </c>
      <c r="C11" s="1">
        <v>1</v>
      </c>
      <c r="D11" s="1">
        <v>3</v>
      </c>
      <c r="E11" s="1">
        <v>10</v>
      </c>
      <c r="F11" s="1">
        <v>3</v>
      </c>
      <c r="G11" s="1">
        <v>0</v>
      </c>
      <c r="H11" s="1">
        <v>0</v>
      </c>
      <c r="I11" s="1">
        <v>2</v>
      </c>
      <c r="J11" s="1">
        <v>2</v>
      </c>
      <c r="K11" s="1">
        <v>0</v>
      </c>
      <c r="L11" s="1">
        <v>2</v>
      </c>
      <c r="M11" s="1">
        <v>7</v>
      </c>
      <c r="N11" s="1">
        <v>118</v>
      </c>
    </row>
    <row r="13" spans="1:14" x14ac:dyDescent="0.2">
      <c r="A13" s="1" t="s">
        <v>711</v>
      </c>
      <c r="B13" s="1">
        <v>67542</v>
      </c>
      <c r="C13" s="1">
        <v>3033</v>
      </c>
      <c r="D13" s="1">
        <v>9824</v>
      </c>
      <c r="E13" s="1">
        <v>5628</v>
      </c>
      <c r="F13" s="1">
        <v>9927</v>
      </c>
      <c r="G13" s="1">
        <v>3685</v>
      </c>
      <c r="H13" s="1">
        <v>798</v>
      </c>
      <c r="I13" s="1">
        <v>1897</v>
      </c>
      <c r="J13" s="1">
        <v>1914</v>
      </c>
      <c r="K13" s="1">
        <v>6023</v>
      </c>
      <c r="L13" s="1">
        <v>11234</v>
      </c>
      <c r="M13" s="1">
        <v>3663</v>
      </c>
      <c r="N13" s="1">
        <v>9916</v>
      </c>
    </row>
    <row r="14" spans="1:14" x14ac:dyDescent="0.2">
      <c r="A14" s="1" t="s">
        <v>208</v>
      </c>
      <c r="B14" s="1">
        <v>66364</v>
      </c>
      <c r="C14" s="1">
        <v>3032</v>
      </c>
      <c r="D14" s="1">
        <v>9780</v>
      </c>
      <c r="E14" s="1">
        <v>5618</v>
      </c>
      <c r="F14" s="1">
        <v>9914</v>
      </c>
      <c r="G14" s="1">
        <v>3683</v>
      </c>
      <c r="H14" s="1">
        <v>798</v>
      </c>
      <c r="I14" s="1">
        <v>1896</v>
      </c>
      <c r="J14" s="1">
        <v>1911</v>
      </c>
      <c r="K14" s="1">
        <v>5941</v>
      </c>
      <c r="L14" s="1">
        <v>11224</v>
      </c>
      <c r="M14" s="1">
        <v>3577</v>
      </c>
      <c r="N14" s="1">
        <v>8990</v>
      </c>
    </row>
    <row r="15" spans="1:14" x14ac:dyDescent="0.2">
      <c r="A15" s="1" t="s">
        <v>209</v>
      </c>
      <c r="B15" s="1">
        <v>384</v>
      </c>
      <c r="C15" s="1">
        <v>0</v>
      </c>
      <c r="D15" s="1">
        <v>23</v>
      </c>
      <c r="E15" s="1">
        <v>2</v>
      </c>
      <c r="F15" s="1">
        <v>2</v>
      </c>
      <c r="G15" s="1">
        <v>2</v>
      </c>
      <c r="H15" s="1">
        <v>0</v>
      </c>
      <c r="I15" s="1">
        <v>1</v>
      </c>
      <c r="J15" s="1">
        <v>0</v>
      </c>
      <c r="K15" s="1">
        <v>27</v>
      </c>
      <c r="L15" s="1">
        <v>4</v>
      </c>
      <c r="M15" s="1">
        <v>21</v>
      </c>
      <c r="N15" s="1">
        <v>302</v>
      </c>
    </row>
    <row r="16" spans="1:14" x14ac:dyDescent="0.2">
      <c r="A16" s="1" t="s">
        <v>210</v>
      </c>
      <c r="B16" s="1">
        <v>94</v>
      </c>
      <c r="C16" s="1">
        <v>0</v>
      </c>
      <c r="D16" s="1">
        <v>3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7</v>
      </c>
      <c r="L16" s="1">
        <v>0</v>
      </c>
      <c r="M16" s="1">
        <v>13</v>
      </c>
      <c r="N16" s="1">
        <v>70</v>
      </c>
    </row>
    <row r="17" spans="1:14" x14ac:dyDescent="0.2">
      <c r="A17" s="1" t="s">
        <v>211</v>
      </c>
      <c r="B17" s="1">
        <v>376</v>
      </c>
      <c r="C17" s="1">
        <v>0</v>
      </c>
      <c r="D17" s="1">
        <v>12</v>
      </c>
      <c r="E17" s="1">
        <v>0</v>
      </c>
      <c r="F17" s="1">
        <v>4</v>
      </c>
      <c r="G17" s="1">
        <v>0</v>
      </c>
      <c r="H17" s="1">
        <v>0</v>
      </c>
      <c r="I17" s="1">
        <v>0</v>
      </c>
      <c r="J17" s="1">
        <v>0</v>
      </c>
      <c r="K17" s="1">
        <v>40</v>
      </c>
      <c r="L17" s="1">
        <v>0</v>
      </c>
      <c r="M17" s="1">
        <v>20</v>
      </c>
      <c r="N17" s="1">
        <v>300</v>
      </c>
    </row>
    <row r="18" spans="1:14" x14ac:dyDescent="0.2">
      <c r="A18" s="1" t="s">
        <v>212</v>
      </c>
      <c r="B18" s="1">
        <v>179</v>
      </c>
      <c r="C18" s="1">
        <v>1</v>
      </c>
      <c r="D18" s="1">
        <v>1</v>
      </c>
      <c r="E18" s="1">
        <v>1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v>5</v>
      </c>
      <c r="L18" s="1">
        <v>6</v>
      </c>
      <c r="M18" s="1">
        <v>15</v>
      </c>
      <c r="N18" s="1">
        <v>147</v>
      </c>
    </row>
    <row r="19" spans="1:14" x14ac:dyDescent="0.2">
      <c r="A19" s="1" t="s">
        <v>213</v>
      </c>
      <c r="B19" s="1">
        <v>59</v>
      </c>
      <c r="C19" s="1">
        <v>0</v>
      </c>
      <c r="D19" s="1">
        <v>3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1</v>
      </c>
      <c r="K19" s="1">
        <v>3</v>
      </c>
      <c r="L19" s="1">
        <v>0</v>
      </c>
      <c r="M19" s="1">
        <v>11</v>
      </c>
      <c r="N19" s="1">
        <v>40</v>
      </c>
    </row>
    <row r="20" spans="1:14" x14ac:dyDescent="0.2">
      <c r="A20" s="1" t="s">
        <v>214</v>
      </c>
      <c r="B20" s="1">
        <v>86</v>
      </c>
      <c r="C20" s="1">
        <v>0</v>
      </c>
      <c r="D20" s="1">
        <v>2</v>
      </c>
      <c r="E20" s="1">
        <v>7</v>
      </c>
      <c r="F20" s="1">
        <v>2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6</v>
      </c>
      <c r="N20" s="1">
        <v>67</v>
      </c>
    </row>
    <row r="22" spans="1:14" x14ac:dyDescent="0.2">
      <c r="A22" s="1" t="s">
        <v>712</v>
      </c>
      <c r="B22" s="1">
        <v>63721</v>
      </c>
      <c r="C22" s="1">
        <v>2947</v>
      </c>
      <c r="D22" s="1">
        <v>8754</v>
      </c>
      <c r="E22" s="1">
        <v>5707</v>
      </c>
      <c r="F22" s="1">
        <v>9340</v>
      </c>
      <c r="G22" s="1">
        <v>3503</v>
      </c>
      <c r="H22" s="1">
        <v>897</v>
      </c>
      <c r="I22" s="1">
        <v>1729</v>
      </c>
      <c r="J22" s="1">
        <v>2059</v>
      </c>
      <c r="K22" s="1">
        <v>5504</v>
      </c>
      <c r="L22" s="1">
        <v>11137</v>
      </c>
      <c r="M22" s="1">
        <v>3251</v>
      </c>
      <c r="N22" s="1">
        <v>8893</v>
      </c>
    </row>
    <row r="23" spans="1:14" x14ac:dyDescent="0.2">
      <c r="A23" s="1" t="s">
        <v>208</v>
      </c>
      <c r="B23" s="1">
        <v>62743</v>
      </c>
      <c r="C23" s="1">
        <v>2946</v>
      </c>
      <c r="D23" s="1">
        <v>8724</v>
      </c>
      <c r="E23" s="1">
        <v>5698</v>
      </c>
      <c r="F23" s="1">
        <v>9332</v>
      </c>
      <c r="G23" s="1">
        <v>3503</v>
      </c>
      <c r="H23" s="1">
        <v>894</v>
      </c>
      <c r="I23" s="1">
        <v>1725</v>
      </c>
      <c r="J23" s="1">
        <v>2059</v>
      </c>
      <c r="K23" s="1">
        <v>5430</v>
      </c>
      <c r="L23" s="1">
        <v>11133</v>
      </c>
      <c r="M23" s="1">
        <v>3194</v>
      </c>
      <c r="N23" s="1">
        <v>8105</v>
      </c>
    </row>
    <row r="24" spans="1:14" x14ac:dyDescent="0.2">
      <c r="A24" s="1" t="s">
        <v>209</v>
      </c>
      <c r="B24" s="1">
        <v>277</v>
      </c>
      <c r="C24" s="1">
        <v>0</v>
      </c>
      <c r="D24" s="1">
        <v>13</v>
      </c>
      <c r="E24" s="1">
        <v>1</v>
      </c>
      <c r="F24" s="1">
        <v>2</v>
      </c>
      <c r="G24" s="1">
        <v>0</v>
      </c>
      <c r="H24" s="1">
        <v>1</v>
      </c>
      <c r="I24" s="1">
        <v>1</v>
      </c>
      <c r="J24" s="1">
        <v>0</v>
      </c>
      <c r="K24" s="1">
        <v>24</v>
      </c>
      <c r="L24" s="1">
        <v>0</v>
      </c>
      <c r="M24" s="1">
        <v>12</v>
      </c>
      <c r="N24" s="1">
        <v>223</v>
      </c>
    </row>
    <row r="25" spans="1:14" x14ac:dyDescent="0.2">
      <c r="A25" s="1" t="s">
        <v>210</v>
      </c>
      <c r="B25" s="1">
        <v>84</v>
      </c>
      <c r="C25" s="1">
        <v>0</v>
      </c>
      <c r="D25" s="1">
        <v>3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9</v>
      </c>
      <c r="L25" s="1">
        <v>1</v>
      </c>
      <c r="M25" s="1">
        <v>7</v>
      </c>
      <c r="N25" s="1">
        <v>62</v>
      </c>
    </row>
    <row r="26" spans="1:14" x14ac:dyDescent="0.2">
      <c r="A26" s="1" t="s">
        <v>211</v>
      </c>
      <c r="B26" s="1">
        <v>365</v>
      </c>
      <c r="C26" s="1">
        <v>0</v>
      </c>
      <c r="D26" s="1">
        <v>9</v>
      </c>
      <c r="E26" s="1">
        <v>2</v>
      </c>
      <c r="F26" s="1">
        <v>3</v>
      </c>
      <c r="G26" s="1">
        <v>0</v>
      </c>
      <c r="H26" s="1">
        <v>2</v>
      </c>
      <c r="I26" s="1">
        <v>0</v>
      </c>
      <c r="J26" s="1">
        <v>0</v>
      </c>
      <c r="K26" s="1">
        <v>38</v>
      </c>
      <c r="L26" s="1">
        <v>0</v>
      </c>
      <c r="M26" s="1">
        <v>21</v>
      </c>
      <c r="N26" s="1">
        <v>290</v>
      </c>
    </row>
    <row r="27" spans="1:14" x14ac:dyDescent="0.2">
      <c r="A27" s="1" t="s">
        <v>212</v>
      </c>
      <c r="B27" s="1">
        <v>129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1</v>
      </c>
      <c r="M27" s="1">
        <v>8</v>
      </c>
      <c r="N27" s="1">
        <v>118</v>
      </c>
    </row>
    <row r="28" spans="1:14" x14ac:dyDescent="0.2">
      <c r="A28" s="1" t="s">
        <v>213</v>
      </c>
      <c r="B28" s="1">
        <v>61</v>
      </c>
      <c r="C28" s="1">
        <v>0</v>
      </c>
      <c r="D28" s="1">
        <v>4</v>
      </c>
      <c r="E28" s="1">
        <v>1</v>
      </c>
      <c r="F28" s="1">
        <v>1</v>
      </c>
      <c r="G28" s="1">
        <v>0</v>
      </c>
      <c r="H28" s="1">
        <v>0</v>
      </c>
      <c r="I28" s="1">
        <v>1</v>
      </c>
      <c r="J28" s="1">
        <v>0</v>
      </c>
      <c r="K28" s="1">
        <v>2</v>
      </c>
      <c r="L28" s="1">
        <v>0</v>
      </c>
      <c r="M28" s="1">
        <v>8</v>
      </c>
      <c r="N28" s="1">
        <v>44</v>
      </c>
    </row>
    <row r="29" spans="1:14" x14ac:dyDescent="0.2">
      <c r="A29" s="1" t="s">
        <v>214</v>
      </c>
      <c r="B29" s="1">
        <v>62</v>
      </c>
      <c r="C29" s="1">
        <v>1</v>
      </c>
      <c r="D29" s="1">
        <v>1</v>
      </c>
      <c r="E29" s="1">
        <v>3</v>
      </c>
      <c r="F29" s="1">
        <v>1</v>
      </c>
      <c r="G29" s="1">
        <v>0</v>
      </c>
      <c r="H29" s="1">
        <v>0</v>
      </c>
      <c r="I29" s="1">
        <v>2</v>
      </c>
      <c r="J29" s="1">
        <v>0</v>
      </c>
      <c r="K29" s="1">
        <v>0</v>
      </c>
      <c r="L29" s="1">
        <v>2</v>
      </c>
      <c r="M29" s="1">
        <v>1</v>
      </c>
      <c r="N29" s="1">
        <v>51</v>
      </c>
    </row>
    <row r="30" spans="1:14" x14ac:dyDescent="0.2">
      <c r="A30" s="4" t="s">
        <v>694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3" t="s">
        <v>695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5392-B7D4-4A5A-929F-0A995F9FEC22}">
  <dimension ref="A1:N32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8.88671875" style="1"/>
    <col min="2" max="2" width="6.33203125" style="1" customWidth="1"/>
    <col min="3" max="14" width="5" style="1" customWidth="1"/>
    <col min="15" max="16384" width="8.88671875" style="1"/>
  </cols>
  <sheetData>
    <row r="1" spans="1:14" x14ac:dyDescent="0.2">
      <c r="A1" s="1" t="s">
        <v>803</v>
      </c>
    </row>
    <row r="2" spans="1:14" x14ac:dyDescent="0.2">
      <c r="A2" s="7" t="s">
        <v>728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729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215</v>
      </c>
    </row>
    <row r="6" spans="1:14" x14ac:dyDescent="0.2">
      <c r="A6" s="1" t="s">
        <v>719</v>
      </c>
      <c r="B6" s="1">
        <v>130008</v>
      </c>
      <c r="C6" s="1">
        <v>5940</v>
      </c>
      <c r="D6" s="1">
        <v>18438</v>
      </c>
      <c r="E6" s="1">
        <v>11156</v>
      </c>
      <c r="F6" s="1">
        <v>19122</v>
      </c>
      <c r="G6" s="1">
        <v>7183</v>
      </c>
      <c r="H6" s="1">
        <v>1687</v>
      </c>
      <c r="I6" s="1">
        <v>3593</v>
      </c>
      <c r="J6" s="1">
        <v>3861</v>
      </c>
      <c r="K6" s="1">
        <v>11395</v>
      </c>
      <c r="L6" s="1">
        <v>22277</v>
      </c>
      <c r="M6" s="1">
        <v>6851</v>
      </c>
      <c r="N6" s="1">
        <v>18505</v>
      </c>
    </row>
    <row r="7" spans="1:14" x14ac:dyDescent="0.2">
      <c r="A7" s="1" t="s">
        <v>720</v>
      </c>
      <c r="B7" s="1">
        <v>121577</v>
      </c>
      <c r="C7" s="1">
        <v>5560</v>
      </c>
      <c r="D7" s="1">
        <v>17357</v>
      </c>
      <c r="E7" s="1">
        <v>10035</v>
      </c>
      <c r="F7" s="1">
        <v>18081</v>
      </c>
      <c r="G7" s="1">
        <v>6884</v>
      </c>
      <c r="H7" s="1">
        <v>1573</v>
      </c>
      <c r="I7" s="1">
        <v>3331</v>
      </c>
      <c r="J7" s="1">
        <v>3633</v>
      </c>
      <c r="K7" s="1">
        <v>10752</v>
      </c>
      <c r="L7" s="1">
        <v>20583</v>
      </c>
      <c r="M7" s="1">
        <v>6233</v>
      </c>
      <c r="N7" s="1">
        <v>17555</v>
      </c>
    </row>
    <row r="8" spans="1:14" x14ac:dyDescent="0.2">
      <c r="A8" s="1" t="s">
        <v>721</v>
      </c>
      <c r="B8" s="1">
        <v>8431</v>
      </c>
      <c r="C8" s="1">
        <v>380</v>
      </c>
      <c r="D8" s="1">
        <v>1081</v>
      </c>
      <c r="E8" s="1">
        <v>1121</v>
      </c>
      <c r="F8" s="1">
        <v>1041</v>
      </c>
      <c r="G8" s="1">
        <v>299</v>
      </c>
      <c r="H8" s="1">
        <v>114</v>
      </c>
      <c r="I8" s="1">
        <v>262</v>
      </c>
      <c r="J8" s="1">
        <v>228</v>
      </c>
      <c r="K8" s="1">
        <v>643</v>
      </c>
      <c r="L8" s="1">
        <v>1694</v>
      </c>
      <c r="M8" s="1">
        <v>618</v>
      </c>
      <c r="N8" s="1">
        <v>950</v>
      </c>
    </row>
    <row r="10" spans="1:14" x14ac:dyDescent="0.2">
      <c r="A10" s="1" t="s">
        <v>711</v>
      </c>
      <c r="B10" s="1">
        <v>66760</v>
      </c>
      <c r="C10" s="1">
        <v>3008</v>
      </c>
      <c r="D10" s="1">
        <v>9719</v>
      </c>
      <c r="E10" s="1">
        <v>5518</v>
      </c>
      <c r="F10" s="1">
        <v>9867</v>
      </c>
      <c r="G10" s="1">
        <v>3680</v>
      </c>
      <c r="H10" s="1">
        <v>793</v>
      </c>
      <c r="I10" s="1">
        <v>1882</v>
      </c>
      <c r="J10" s="1">
        <v>1855</v>
      </c>
      <c r="K10" s="1">
        <v>5962</v>
      </c>
      <c r="L10" s="1">
        <v>11184</v>
      </c>
      <c r="M10" s="1">
        <v>3615</v>
      </c>
      <c r="N10" s="1">
        <v>9677</v>
      </c>
    </row>
    <row r="11" spans="1:14" x14ac:dyDescent="0.2">
      <c r="A11" s="1" t="s">
        <v>720</v>
      </c>
      <c r="B11" s="1">
        <v>62442</v>
      </c>
      <c r="C11" s="1">
        <v>2803</v>
      </c>
      <c r="D11" s="1">
        <v>9134</v>
      </c>
      <c r="E11" s="1">
        <v>4980</v>
      </c>
      <c r="F11" s="1">
        <v>9323</v>
      </c>
      <c r="G11" s="1">
        <v>3510</v>
      </c>
      <c r="H11" s="1">
        <v>723</v>
      </c>
      <c r="I11" s="1">
        <v>1730</v>
      </c>
      <c r="J11" s="1">
        <v>1732</v>
      </c>
      <c r="K11" s="1">
        <v>5644</v>
      </c>
      <c r="L11" s="1">
        <v>10349</v>
      </c>
      <c r="M11" s="1">
        <v>3300</v>
      </c>
      <c r="N11" s="1">
        <v>9214</v>
      </c>
    </row>
    <row r="12" spans="1:14" x14ac:dyDescent="0.2">
      <c r="A12" s="1" t="s">
        <v>721</v>
      </c>
      <c r="B12" s="1">
        <v>4318</v>
      </c>
      <c r="C12" s="1">
        <v>205</v>
      </c>
      <c r="D12" s="1">
        <v>585</v>
      </c>
      <c r="E12" s="1">
        <v>538</v>
      </c>
      <c r="F12" s="1">
        <v>544</v>
      </c>
      <c r="G12" s="1">
        <v>170</v>
      </c>
      <c r="H12" s="1">
        <v>70</v>
      </c>
      <c r="I12" s="1">
        <v>152</v>
      </c>
      <c r="J12" s="1">
        <v>123</v>
      </c>
      <c r="K12" s="1">
        <v>318</v>
      </c>
      <c r="L12" s="1">
        <v>835</v>
      </c>
      <c r="M12" s="1">
        <v>315</v>
      </c>
      <c r="N12" s="1">
        <v>463</v>
      </c>
    </row>
    <row r="14" spans="1:14" x14ac:dyDescent="0.2">
      <c r="A14" s="1" t="s">
        <v>712</v>
      </c>
      <c r="B14" s="1">
        <v>63248</v>
      </c>
      <c r="C14" s="1">
        <v>2932</v>
      </c>
      <c r="D14" s="1">
        <v>8719</v>
      </c>
      <c r="E14" s="1">
        <v>5638</v>
      </c>
      <c r="F14" s="1">
        <v>9255</v>
      </c>
      <c r="G14" s="1">
        <v>3503</v>
      </c>
      <c r="H14" s="1">
        <v>894</v>
      </c>
      <c r="I14" s="1">
        <v>1711</v>
      </c>
      <c r="J14" s="1">
        <v>2006</v>
      </c>
      <c r="K14" s="1">
        <v>5433</v>
      </c>
      <c r="L14" s="1">
        <v>11093</v>
      </c>
      <c r="M14" s="1">
        <v>3236</v>
      </c>
      <c r="N14" s="1">
        <v>8828</v>
      </c>
    </row>
    <row r="15" spans="1:14" x14ac:dyDescent="0.2">
      <c r="A15" s="1" t="s">
        <v>720</v>
      </c>
      <c r="B15" s="1">
        <v>59135</v>
      </c>
      <c r="C15" s="1">
        <v>2757</v>
      </c>
      <c r="D15" s="1">
        <v>8223</v>
      </c>
      <c r="E15" s="1">
        <v>5055</v>
      </c>
      <c r="F15" s="1">
        <v>8758</v>
      </c>
      <c r="G15" s="1">
        <v>3374</v>
      </c>
      <c r="H15" s="1">
        <v>850</v>
      </c>
      <c r="I15" s="1">
        <v>1601</v>
      </c>
      <c r="J15" s="1">
        <v>1901</v>
      </c>
      <c r="K15" s="1">
        <v>5108</v>
      </c>
      <c r="L15" s="1">
        <v>10234</v>
      </c>
      <c r="M15" s="1">
        <v>2933</v>
      </c>
      <c r="N15" s="1">
        <v>8341</v>
      </c>
    </row>
    <row r="16" spans="1:14" x14ac:dyDescent="0.2">
      <c r="A16" s="1" t="s">
        <v>721</v>
      </c>
      <c r="B16" s="1">
        <v>4113</v>
      </c>
      <c r="C16" s="1">
        <v>175</v>
      </c>
      <c r="D16" s="1">
        <v>496</v>
      </c>
      <c r="E16" s="1">
        <v>583</v>
      </c>
      <c r="F16" s="1">
        <v>497</v>
      </c>
      <c r="G16" s="1">
        <v>129</v>
      </c>
      <c r="H16" s="1">
        <v>44</v>
      </c>
      <c r="I16" s="1">
        <v>110</v>
      </c>
      <c r="J16" s="1">
        <v>105</v>
      </c>
      <c r="K16" s="1">
        <v>325</v>
      </c>
      <c r="L16" s="1">
        <v>859</v>
      </c>
      <c r="M16" s="1">
        <v>303</v>
      </c>
      <c r="N16" s="1">
        <v>487</v>
      </c>
    </row>
    <row r="18" spans="1:14" x14ac:dyDescent="0.2">
      <c r="A18" s="1" t="s">
        <v>216</v>
      </c>
    </row>
    <row r="20" spans="1:14" x14ac:dyDescent="0.2">
      <c r="A20" s="1" t="s">
        <v>710</v>
      </c>
      <c r="B20" s="1">
        <v>118653</v>
      </c>
      <c r="C20" s="1">
        <v>5560</v>
      </c>
      <c r="D20" s="1">
        <v>16207</v>
      </c>
      <c r="E20" s="1">
        <v>9925</v>
      </c>
      <c r="F20" s="1">
        <v>17638</v>
      </c>
      <c r="G20" s="1">
        <v>6729</v>
      </c>
      <c r="H20" s="1">
        <v>1571</v>
      </c>
      <c r="I20" s="1">
        <v>3307</v>
      </c>
      <c r="J20" s="1">
        <v>3629</v>
      </c>
      <c r="K20" s="1">
        <v>10687</v>
      </c>
      <c r="L20" s="1">
        <v>20054</v>
      </c>
      <c r="M20" s="1">
        <v>6179</v>
      </c>
      <c r="N20" s="1">
        <v>17167</v>
      </c>
    </row>
    <row r="21" spans="1:14" x14ac:dyDescent="0.2">
      <c r="A21" s="1" t="s">
        <v>722</v>
      </c>
      <c r="B21" s="1">
        <v>41802</v>
      </c>
      <c r="C21" s="1">
        <v>1476</v>
      </c>
      <c r="D21" s="1">
        <v>5056</v>
      </c>
      <c r="E21" s="1">
        <v>3820</v>
      </c>
      <c r="F21" s="1">
        <v>4304</v>
      </c>
      <c r="G21" s="1">
        <v>1335</v>
      </c>
      <c r="H21" s="1">
        <v>555</v>
      </c>
      <c r="I21" s="1">
        <v>1216</v>
      </c>
      <c r="J21" s="1">
        <v>850</v>
      </c>
      <c r="K21" s="1">
        <v>3360</v>
      </c>
      <c r="L21" s="1">
        <v>5480</v>
      </c>
      <c r="M21" s="1">
        <v>3799</v>
      </c>
      <c r="N21" s="1">
        <v>10551</v>
      </c>
    </row>
    <row r="22" spans="1:14" x14ac:dyDescent="0.2">
      <c r="A22" s="1" t="s">
        <v>217</v>
      </c>
      <c r="B22" s="1">
        <v>76851</v>
      </c>
      <c r="C22" s="1">
        <v>4084</v>
      </c>
      <c r="D22" s="1">
        <v>11151</v>
      </c>
      <c r="E22" s="1">
        <v>6105</v>
      </c>
      <c r="F22" s="1">
        <v>13334</v>
      </c>
      <c r="G22" s="1">
        <v>5394</v>
      </c>
      <c r="H22" s="1">
        <v>1016</v>
      </c>
      <c r="I22" s="1">
        <v>2091</v>
      </c>
      <c r="J22" s="1">
        <v>2779</v>
      </c>
      <c r="K22" s="1">
        <v>7327</v>
      </c>
      <c r="L22" s="1">
        <v>14574</v>
      </c>
      <c r="M22" s="1">
        <v>2380</v>
      </c>
      <c r="N22" s="1">
        <v>6616</v>
      </c>
    </row>
    <row r="24" spans="1:14" x14ac:dyDescent="0.2">
      <c r="A24" s="1" t="s">
        <v>711</v>
      </c>
      <c r="B24" s="1">
        <v>60939</v>
      </c>
      <c r="C24" s="1">
        <v>2803</v>
      </c>
      <c r="D24" s="1">
        <v>8541</v>
      </c>
      <c r="E24" s="1">
        <v>4924</v>
      </c>
      <c r="F24" s="1">
        <v>9114</v>
      </c>
      <c r="G24" s="1">
        <v>3438</v>
      </c>
      <c r="H24" s="1">
        <v>722</v>
      </c>
      <c r="I24" s="1">
        <v>1717</v>
      </c>
      <c r="J24" s="1">
        <v>1731</v>
      </c>
      <c r="K24" s="1">
        <v>5607</v>
      </c>
      <c r="L24" s="1">
        <v>10067</v>
      </c>
      <c r="M24" s="1">
        <v>3270</v>
      </c>
      <c r="N24" s="1">
        <v>9005</v>
      </c>
    </row>
    <row r="25" spans="1:14" x14ac:dyDescent="0.2">
      <c r="A25" s="1" t="s">
        <v>722</v>
      </c>
      <c r="B25" s="1">
        <v>19830</v>
      </c>
      <c r="C25" s="1">
        <v>746</v>
      </c>
      <c r="D25" s="1">
        <v>2485</v>
      </c>
      <c r="E25" s="1">
        <v>1663</v>
      </c>
      <c r="F25" s="1">
        <v>1969</v>
      </c>
      <c r="G25" s="1">
        <v>440</v>
      </c>
      <c r="H25" s="1">
        <v>174</v>
      </c>
      <c r="I25" s="1">
        <v>584</v>
      </c>
      <c r="J25" s="1">
        <v>334</v>
      </c>
      <c r="K25" s="1">
        <v>1764</v>
      </c>
      <c r="L25" s="1">
        <v>2025</v>
      </c>
      <c r="M25" s="1">
        <v>1999</v>
      </c>
      <c r="N25" s="1">
        <v>5647</v>
      </c>
    </row>
    <row r="26" spans="1:14" x14ac:dyDescent="0.2">
      <c r="A26" s="1" t="s">
        <v>217</v>
      </c>
      <c r="B26" s="1">
        <v>41109</v>
      </c>
      <c r="C26" s="1">
        <v>2057</v>
      </c>
      <c r="D26" s="1">
        <v>6056</v>
      </c>
      <c r="E26" s="1">
        <v>3261</v>
      </c>
      <c r="F26" s="1">
        <v>7145</v>
      </c>
      <c r="G26" s="1">
        <v>2998</v>
      </c>
      <c r="H26" s="1">
        <v>548</v>
      </c>
      <c r="I26" s="1">
        <v>1133</v>
      </c>
      <c r="J26" s="1">
        <v>1397</v>
      </c>
      <c r="K26" s="1">
        <v>3843</v>
      </c>
      <c r="L26" s="1">
        <v>8042</v>
      </c>
      <c r="M26" s="1">
        <v>1271</v>
      </c>
      <c r="N26" s="1">
        <v>3358</v>
      </c>
    </row>
    <row r="28" spans="1:14" x14ac:dyDescent="0.2">
      <c r="A28" s="1" t="s">
        <v>723</v>
      </c>
      <c r="B28" s="1">
        <v>57714</v>
      </c>
      <c r="C28" s="1">
        <v>2757</v>
      </c>
      <c r="D28" s="1">
        <v>7666</v>
      </c>
      <c r="E28" s="1">
        <v>5001</v>
      </c>
      <c r="F28" s="1">
        <v>8524</v>
      </c>
      <c r="G28" s="1">
        <v>3291</v>
      </c>
      <c r="H28" s="1">
        <v>849</v>
      </c>
      <c r="I28" s="1">
        <v>1590</v>
      </c>
      <c r="J28" s="1">
        <v>1898</v>
      </c>
      <c r="K28" s="1">
        <v>5080</v>
      </c>
      <c r="L28" s="1">
        <v>9987</v>
      </c>
      <c r="M28" s="1">
        <v>2909</v>
      </c>
      <c r="N28" s="1">
        <v>8162</v>
      </c>
    </row>
    <row r="29" spans="1:14" x14ac:dyDescent="0.2">
      <c r="A29" s="1" t="s">
        <v>722</v>
      </c>
      <c r="B29" s="1">
        <v>21972</v>
      </c>
      <c r="C29" s="1">
        <v>730</v>
      </c>
      <c r="D29" s="1">
        <v>2571</v>
      </c>
      <c r="E29" s="1">
        <v>2157</v>
      </c>
      <c r="F29" s="1">
        <v>2335</v>
      </c>
      <c r="G29" s="1">
        <v>895</v>
      </c>
      <c r="H29" s="1">
        <v>381</v>
      </c>
      <c r="I29" s="1">
        <v>632</v>
      </c>
      <c r="J29" s="1">
        <v>516</v>
      </c>
      <c r="K29" s="1">
        <v>1596</v>
      </c>
      <c r="L29" s="1">
        <v>3455</v>
      </c>
      <c r="M29" s="1">
        <v>1800</v>
      </c>
      <c r="N29" s="1">
        <v>4904</v>
      </c>
    </row>
    <row r="30" spans="1:14" x14ac:dyDescent="0.2">
      <c r="A30" s="1" t="s">
        <v>217</v>
      </c>
      <c r="B30" s="1">
        <v>35742</v>
      </c>
      <c r="C30" s="1">
        <v>2027</v>
      </c>
      <c r="D30" s="1">
        <v>5095</v>
      </c>
      <c r="E30" s="1">
        <v>2844</v>
      </c>
      <c r="F30" s="1">
        <v>6189</v>
      </c>
      <c r="G30" s="1">
        <v>2396</v>
      </c>
      <c r="H30" s="1">
        <v>468</v>
      </c>
      <c r="I30" s="1">
        <v>958</v>
      </c>
      <c r="J30" s="1">
        <v>1382</v>
      </c>
      <c r="K30" s="1">
        <v>3484</v>
      </c>
      <c r="L30" s="1">
        <v>6532</v>
      </c>
      <c r="M30" s="1">
        <v>1109</v>
      </c>
      <c r="N30" s="1">
        <v>3258</v>
      </c>
    </row>
    <row r="31" spans="1:14" x14ac:dyDescent="0.2">
      <c r="A31" s="4" t="s">
        <v>694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">
      <c r="A32" s="3" t="s">
        <v>695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7033-D78B-4492-9DB9-F66F6778BEEC}">
  <dimension ref="A1:U140"/>
  <sheetViews>
    <sheetView view="pageBreakPreview" zoomScale="125" zoomScaleNormal="100" zoomScaleSheetLayoutView="125" workbookViewId="0"/>
  </sheetViews>
  <sheetFormatPr defaultRowHeight="8.4" customHeight="1" x14ac:dyDescent="0.2"/>
  <cols>
    <col min="1" max="7" width="5.5546875" style="1" customWidth="1"/>
    <col min="8" max="8" width="1.88671875" style="1" customWidth="1"/>
    <col min="9" max="15" width="2" style="1" customWidth="1"/>
    <col min="16" max="21" width="5.33203125" style="1" customWidth="1"/>
    <col min="22" max="16384" width="8.88671875" style="1"/>
  </cols>
  <sheetData>
    <row r="1" spans="1:21" ht="8.4" customHeight="1" x14ac:dyDescent="0.2">
      <c r="A1" s="1" t="s">
        <v>724</v>
      </c>
    </row>
    <row r="2" spans="1:21" ht="8.4" customHeight="1" x14ac:dyDescent="0.2">
      <c r="A2" s="21"/>
      <c r="B2" s="17" t="s">
        <v>0</v>
      </c>
      <c r="C2" s="17"/>
      <c r="D2" s="17"/>
      <c r="E2" s="17" t="s">
        <v>218</v>
      </c>
      <c r="F2" s="17"/>
      <c r="G2" s="18"/>
      <c r="I2" s="24" t="s">
        <v>725</v>
      </c>
      <c r="J2" s="25"/>
      <c r="K2" s="25"/>
      <c r="L2" s="25"/>
      <c r="M2" s="25"/>
      <c r="N2" s="25"/>
      <c r="O2" s="25"/>
      <c r="P2" s="26"/>
      <c r="Q2" s="26"/>
      <c r="R2" s="26"/>
      <c r="S2" s="25"/>
      <c r="T2" s="25"/>
      <c r="U2" s="25"/>
    </row>
    <row r="3" spans="1:21" ht="8.4" customHeight="1" x14ac:dyDescent="0.2">
      <c r="A3" s="23" t="s">
        <v>107</v>
      </c>
      <c r="B3" s="19" t="s">
        <v>0</v>
      </c>
      <c r="C3" s="19" t="s">
        <v>105</v>
      </c>
      <c r="D3" s="19" t="s">
        <v>106</v>
      </c>
      <c r="E3" s="19" t="s">
        <v>0</v>
      </c>
      <c r="F3" s="19" t="s">
        <v>105</v>
      </c>
      <c r="G3" s="20" t="s">
        <v>106</v>
      </c>
      <c r="I3" s="27"/>
      <c r="J3" s="28" t="s">
        <v>0</v>
      </c>
      <c r="K3" s="28"/>
      <c r="L3" s="28"/>
      <c r="M3" s="28" t="s">
        <v>218</v>
      </c>
      <c r="N3" s="28"/>
      <c r="O3" s="29"/>
      <c r="P3" s="26"/>
      <c r="Q3" s="26"/>
      <c r="R3" s="26"/>
      <c r="S3" s="25"/>
      <c r="T3" s="25"/>
      <c r="U3" s="25"/>
    </row>
    <row r="4" spans="1:21" ht="8.4" customHeight="1" x14ac:dyDescent="0.2">
      <c r="A4" s="1" t="s">
        <v>0</v>
      </c>
      <c r="B4" s="1">
        <v>64274</v>
      </c>
      <c r="C4" s="1">
        <v>32299</v>
      </c>
      <c r="D4" s="1">
        <v>31975</v>
      </c>
      <c r="E4" s="1">
        <v>22565</v>
      </c>
      <c r="F4" s="1">
        <v>12884</v>
      </c>
      <c r="G4" s="1">
        <v>9681</v>
      </c>
      <c r="I4" s="30" t="s">
        <v>726</v>
      </c>
      <c r="J4" s="31" t="s">
        <v>0</v>
      </c>
      <c r="K4" s="31" t="s">
        <v>105</v>
      </c>
      <c r="L4" s="31" t="s">
        <v>106</v>
      </c>
      <c r="M4" s="31" t="s">
        <v>0</v>
      </c>
      <c r="N4" s="31" t="s">
        <v>105</v>
      </c>
      <c r="O4" s="32" t="s">
        <v>106</v>
      </c>
      <c r="P4" s="26"/>
      <c r="Q4" s="26"/>
      <c r="R4" s="26"/>
      <c r="S4" s="36" t="s">
        <v>0</v>
      </c>
      <c r="T4" s="36" t="s">
        <v>727</v>
      </c>
      <c r="U4" s="36" t="s">
        <v>709</v>
      </c>
    </row>
    <row r="5" spans="1:21" ht="8.4" customHeight="1" x14ac:dyDescent="0.2">
      <c r="A5" s="1" t="s">
        <v>219</v>
      </c>
      <c r="B5" s="1">
        <v>12743</v>
      </c>
      <c r="C5" s="1">
        <v>6442</v>
      </c>
      <c r="D5" s="1">
        <v>6301</v>
      </c>
      <c r="E5" s="1">
        <v>11709</v>
      </c>
      <c r="F5" s="1">
        <v>6205</v>
      </c>
      <c r="G5" s="1">
        <v>5504</v>
      </c>
      <c r="I5" s="33" t="s">
        <v>89</v>
      </c>
      <c r="J5" s="1">
        <v>12743</v>
      </c>
      <c r="K5" s="1">
        <v>6442</v>
      </c>
      <c r="L5" s="1">
        <v>6301</v>
      </c>
      <c r="M5" s="1">
        <v>11709</v>
      </c>
      <c r="N5" s="1">
        <v>6205</v>
      </c>
      <c r="O5" s="1">
        <v>5504</v>
      </c>
      <c r="P5" s="34">
        <f t="shared" ref="P5:R12" si="0">M5/J5*100</f>
        <v>91.885741191242261</v>
      </c>
      <c r="Q5" s="34">
        <f t="shared" si="0"/>
        <v>96.321018317292754</v>
      </c>
      <c r="R5" s="34">
        <f t="shared" si="0"/>
        <v>87.351214093001104</v>
      </c>
      <c r="S5" s="26">
        <f>P13+1500</f>
        <v>2480.3176567882401</v>
      </c>
      <c r="T5" s="26">
        <f>Q13+1500</f>
        <v>2637.1392732166109</v>
      </c>
      <c r="U5" s="26">
        <f>R13+1500</f>
        <v>2328.2057212151603</v>
      </c>
    </row>
    <row r="6" spans="1:21" ht="8.4" customHeight="1" x14ac:dyDescent="0.2">
      <c r="A6" s="1" t="s">
        <v>220</v>
      </c>
      <c r="B6" s="1">
        <v>11694</v>
      </c>
      <c r="C6" s="1">
        <v>5682</v>
      </c>
      <c r="D6" s="1">
        <v>6012</v>
      </c>
      <c r="E6" s="1">
        <v>6464</v>
      </c>
      <c r="F6" s="1">
        <v>3934</v>
      </c>
      <c r="G6" s="1">
        <v>2530</v>
      </c>
      <c r="I6" s="33" t="s">
        <v>90</v>
      </c>
      <c r="J6" s="1">
        <v>11694</v>
      </c>
      <c r="K6" s="1">
        <v>5682</v>
      </c>
      <c r="L6" s="1">
        <v>6012</v>
      </c>
      <c r="M6" s="1">
        <v>6464</v>
      </c>
      <c r="N6" s="1">
        <v>3934</v>
      </c>
      <c r="O6" s="1">
        <v>2530</v>
      </c>
      <c r="P6" s="34">
        <f t="shared" si="0"/>
        <v>55.276210022233627</v>
      </c>
      <c r="Q6" s="34">
        <f t="shared" si="0"/>
        <v>69.236184442097851</v>
      </c>
      <c r="R6" s="34">
        <f t="shared" si="0"/>
        <v>42.08250166333999</v>
      </c>
      <c r="S6" s="25"/>
      <c r="T6" s="25"/>
      <c r="U6" s="25"/>
    </row>
    <row r="7" spans="1:21" ht="8.4" customHeight="1" x14ac:dyDescent="0.2">
      <c r="A7" s="1" t="s">
        <v>221</v>
      </c>
      <c r="B7" s="1">
        <v>10673</v>
      </c>
      <c r="C7" s="1">
        <v>5160</v>
      </c>
      <c r="D7" s="1">
        <v>5513</v>
      </c>
      <c r="E7" s="1">
        <v>2508</v>
      </c>
      <c r="F7" s="1">
        <v>1559</v>
      </c>
      <c r="G7" s="1">
        <v>949</v>
      </c>
      <c r="I7" s="33" t="s">
        <v>91</v>
      </c>
      <c r="J7" s="1">
        <v>10673</v>
      </c>
      <c r="K7" s="1">
        <v>5160</v>
      </c>
      <c r="L7" s="1">
        <v>5513</v>
      </c>
      <c r="M7" s="1">
        <v>2508</v>
      </c>
      <c r="N7" s="1">
        <v>1559</v>
      </c>
      <c r="O7" s="1">
        <v>949</v>
      </c>
      <c r="P7" s="34">
        <f t="shared" si="0"/>
        <v>23.49854773728099</v>
      </c>
      <c r="Q7" s="34">
        <f t="shared" si="0"/>
        <v>30.213178294573645</v>
      </c>
      <c r="R7" s="34">
        <f t="shared" si="0"/>
        <v>17.213858153455469</v>
      </c>
      <c r="S7" s="26">
        <f>(P11+P12)/2</f>
        <v>4.0923295632119938</v>
      </c>
      <c r="T7" s="26">
        <f t="shared" ref="T7:U7" si="1">(Q11+Q12)/2</f>
        <v>5.0078282542200068</v>
      </c>
      <c r="U7" s="26">
        <f t="shared" si="1"/>
        <v>2.9767285731378204</v>
      </c>
    </row>
    <row r="8" spans="1:21" ht="8.4" customHeight="1" x14ac:dyDescent="0.2">
      <c r="A8" s="1" t="s">
        <v>222</v>
      </c>
      <c r="B8" s="1">
        <v>8414</v>
      </c>
      <c r="C8" s="1">
        <v>4010</v>
      </c>
      <c r="D8" s="1">
        <v>4404</v>
      </c>
      <c r="E8" s="1">
        <v>823</v>
      </c>
      <c r="F8" s="1">
        <v>514</v>
      </c>
      <c r="G8" s="1">
        <v>309</v>
      </c>
      <c r="I8" s="33" t="s">
        <v>92</v>
      </c>
      <c r="J8" s="1">
        <v>8414</v>
      </c>
      <c r="K8" s="1">
        <v>4010</v>
      </c>
      <c r="L8" s="1">
        <v>4404</v>
      </c>
      <c r="M8" s="1">
        <v>823</v>
      </c>
      <c r="N8" s="1">
        <v>514</v>
      </c>
      <c r="O8" s="1">
        <v>309</v>
      </c>
      <c r="P8" s="34">
        <f t="shared" si="0"/>
        <v>9.7813168528642738</v>
      </c>
      <c r="Q8" s="34">
        <f t="shared" si="0"/>
        <v>12.817955112219451</v>
      </c>
      <c r="R8" s="34">
        <f t="shared" si="0"/>
        <v>7.016348773841961</v>
      </c>
      <c r="S8" s="26"/>
      <c r="T8" s="26"/>
      <c r="U8" s="26"/>
    </row>
    <row r="9" spans="1:21" ht="8.4" customHeight="1" x14ac:dyDescent="0.2">
      <c r="A9" s="1" t="s">
        <v>223</v>
      </c>
      <c r="B9" s="1">
        <v>7451</v>
      </c>
      <c r="C9" s="1">
        <v>3880</v>
      </c>
      <c r="D9" s="1">
        <v>3571</v>
      </c>
      <c r="E9" s="1">
        <v>448</v>
      </c>
      <c r="F9" s="1">
        <v>266</v>
      </c>
      <c r="G9" s="1">
        <v>182</v>
      </c>
      <c r="I9" s="33" t="s">
        <v>93</v>
      </c>
      <c r="J9" s="1">
        <v>7451</v>
      </c>
      <c r="K9" s="1">
        <v>3880</v>
      </c>
      <c r="L9" s="1">
        <v>3571</v>
      </c>
      <c r="M9" s="1">
        <v>448</v>
      </c>
      <c r="N9" s="1">
        <v>266</v>
      </c>
      <c r="O9" s="1">
        <v>182</v>
      </c>
      <c r="P9" s="34">
        <f t="shared" si="0"/>
        <v>6.0126157562743252</v>
      </c>
      <c r="Q9" s="34">
        <f t="shared" si="0"/>
        <v>6.855670103092784</v>
      </c>
      <c r="R9" s="34">
        <f t="shared" si="0"/>
        <v>5.0966115933912075</v>
      </c>
      <c r="S9" s="26">
        <f>S7*50</f>
        <v>204.61647816059968</v>
      </c>
      <c r="T9" s="26">
        <f t="shared" ref="T9:U9" si="2">T7*50</f>
        <v>250.39141271100033</v>
      </c>
      <c r="U9" s="26">
        <f t="shared" si="2"/>
        <v>148.83642865689103</v>
      </c>
    </row>
    <row r="10" spans="1:21" ht="8.4" customHeight="1" x14ac:dyDescent="0.2">
      <c r="A10" s="1" t="s">
        <v>224</v>
      </c>
      <c r="B10" s="1">
        <v>5412</v>
      </c>
      <c r="C10" s="1">
        <v>2784</v>
      </c>
      <c r="D10" s="1">
        <v>2628</v>
      </c>
      <c r="E10" s="1">
        <v>286</v>
      </c>
      <c r="F10" s="1">
        <v>185</v>
      </c>
      <c r="G10" s="1">
        <v>101</v>
      </c>
      <c r="I10" s="33" t="s">
        <v>94</v>
      </c>
      <c r="J10" s="1">
        <v>5412</v>
      </c>
      <c r="K10" s="1">
        <v>2784</v>
      </c>
      <c r="L10" s="1">
        <v>2628</v>
      </c>
      <c r="M10" s="1">
        <v>286</v>
      </c>
      <c r="N10" s="1">
        <v>185</v>
      </c>
      <c r="O10" s="1">
        <v>101</v>
      </c>
      <c r="P10" s="34">
        <f t="shared" si="0"/>
        <v>5.2845528455284558</v>
      </c>
      <c r="Q10" s="34">
        <f t="shared" si="0"/>
        <v>6.6451149425287364</v>
      </c>
      <c r="R10" s="34">
        <f t="shared" si="0"/>
        <v>3.8432267884322675</v>
      </c>
      <c r="S10" s="26"/>
      <c r="T10" s="26"/>
      <c r="U10" s="26"/>
    </row>
    <row r="11" spans="1:21" ht="8.4" customHeight="1" x14ac:dyDescent="0.2">
      <c r="A11" s="1" t="s">
        <v>225</v>
      </c>
      <c r="B11" s="1">
        <v>4856</v>
      </c>
      <c r="C11" s="1">
        <v>2716</v>
      </c>
      <c r="D11" s="1">
        <v>2140</v>
      </c>
      <c r="E11" s="1">
        <v>210</v>
      </c>
      <c r="F11" s="1">
        <v>145</v>
      </c>
      <c r="G11" s="1">
        <v>65</v>
      </c>
      <c r="I11" s="33" t="s">
        <v>95</v>
      </c>
      <c r="J11" s="1">
        <v>4856</v>
      </c>
      <c r="K11" s="1">
        <v>2716</v>
      </c>
      <c r="L11" s="1">
        <v>2140</v>
      </c>
      <c r="M11" s="1">
        <v>210</v>
      </c>
      <c r="N11" s="1">
        <v>145</v>
      </c>
      <c r="O11" s="1">
        <v>65</v>
      </c>
      <c r="P11" s="34">
        <f t="shared" si="0"/>
        <v>4.3245469522240532</v>
      </c>
      <c r="Q11" s="34">
        <f t="shared" si="0"/>
        <v>5.3387334315169364</v>
      </c>
      <c r="R11" s="34">
        <f t="shared" si="0"/>
        <v>3.0373831775700935</v>
      </c>
      <c r="S11" s="26">
        <f>S5-S9</f>
        <v>2275.7011786276403</v>
      </c>
      <c r="T11" s="26">
        <f t="shared" ref="T11:U11" si="3">T5-T9</f>
        <v>2386.7478605056108</v>
      </c>
      <c r="U11" s="26">
        <f t="shared" si="3"/>
        <v>2179.3692925582691</v>
      </c>
    </row>
    <row r="12" spans="1:21" ht="8.4" customHeight="1" x14ac:dyDescent="0.2">
      <c r="A12" s="1" t="s">
        <v>226</v>
      </c>
      <c r="B12" s="1">
        <v>3031</v>
      </c>
      <c r="C12" s="1">
        <v>1625</v>
      </c>
      <c r="D12" s="1">
        <v>1406</v>
      </c>
      <c r="E12" s="1">
        <v>117</v>
      </c>
      <c r="F12" s="1">
        <v>76</v>
      </c>
      <c r="G12" s="1">
        <v>41</v>
      </c>
      <c r="I12" s="33" t="s">
        <v>96</v>
      </c>
      <c r="J12" s="1">
        <v>3031</v>
      </c>
      <c r="K12" s="1">
        <v>1625</v>
      </c>
      <c r="L12" s="1">
        <v>1406</v>
      </c>
      <c r="M12" s="1">
        <v>117</v>
      </c>
      <c r="N12" s="1">
        <v>76</v>
      </c>
      <c r="O12" s="1">
        <v>41</v>
      </c>
      <c r="P12" s="34">
        <f t="shared" si="0"/>
        <v>3.860112174199934</v>
      </c>
      <c r="Q12" s="34">
        <f t="shared" si="0"/>
        <v>4.6769230769230772</v>
      </c>
      <c r="R12" s="34">
        <f t="shared" si="0"/>
        <v>2.9160739687055477</v>
      </c>
      <c r="S12" s="26">
        <f>100-S7</f>
        <v>95.90767043678801</v>
      </c>
      <c r="T12" s="26">
        <f t="shared" ref="T12:U12" si="4">100-T7</f>
        <v>94.992171745779999</v>
      </c>
      <c r="U12" s="26">
        <f t="shared" si="4"/>
        <v>97.023271426862181</v>
      </c>
    </row>
    <row r="13" spans="1:21" ht="8.4" customHeight="1" x14ac:dyDescent="0.2">
      <c r="I13" s="33"/>
      <c r="P13" s="34">
        <f>SUM(P5:P11)*5</f>
        <v>980.31765678824001</v>
      </c>
      <c r="Q13" s="34">
        <f>SUM(Q5:Q11)*5</f>
        <v>1137.1392732166109</v>
      </c>
      <c r="R13" s="34">
        <f>SUM(R5:R11)*5</f>
        <v>828.20572121516057</v>
      </c>
      <c r="S13" s="35">
        <f>S11/S12</f>
        <v>23.728041440934977</v>
      </c>
      <c r="T13" s="35">
        <f>T11/T12</f>
        <v>25.125732117095652</v>
      </c>
      <c r="U13" s="35">
        <f>U11/U12</f>
        <v>22.462335690269065</v>
      </c>
    </row>
    <row r="14" spans="1:21" ht="8.4" customHeight="1" x14ac:dyDescent="0.2">
      <c r="A14" s="1" t="s">
        <v>227</v>
      </c>
      <c r="I14" s="25"/>
      <c r="J14" s="25"/>
      <c r="K14" s="25"/>
      <c r="L14" s="25"/>
      <c r="M14" s="25"/>
      <c r="N14" s="25"/>
      <c r="O14" s="25"/>
    </row>
    <row r="15" spans="1:21" ht="8.4" customHeight="1" x14ac:dyDescent="0.2">
      <c r="A15" s="1" t="s">
        <v>0</v>
      </c>
      <c r="B15" s="1">
        <v>2677</v>
      </c>
      <c r="C15" s="1">
        <v>1303</v>
      </c>
      <c r="D15" s="1">
        <v>1374</v>
      </c>
      <c r="E15" s="1">
        <v>1081</v>
      </c>
      <c r="F15" s="1">
        <v>574</v>
      </c>
      <c r="G15" s="1">
        <v>507</v>
      </c>
      <c r="I15" s="33" t="s">
        <v>89</v>
      </c>
      <c r="J15" s="1">
        <v>665</v>
      </c>
      <c r="K15" s="1">
        <v>333</v>
      </c>
      <c r="L15" s="1">
        <v>332</v>
      </c>
      <c r="M15" s="1">
        <v>640</v>
      </c>
      <c r="N15" s="1">
        <v>331</v>
      </c>
      <c r="O15" s="1">
        <v>309</v>
      </c>
      <c r="P15" s="34">
        <f t="shared" ref="P15:P22" si="5">M15/J15*100</f>
        <v>96.240601503759393</v>
      </c>
      <c r="Q15" s="34">
        <f t="shared" ref="Q15:Q22" si="6">N15/K15*100</f>
        <v>99.3993993993994</v>
      </c>
      <c r="R15" s="34">
        <f t="shared" ref="R15:R22" si="7">O15/L15*100</f>
        <v>93.07228915662651</v>
      </c>
      <c r="S15" s="26">
        <f>P23+1500</f>
        <v>2496.0274349270794</v>
      </c>
      <c r="T15" s="26">
        <f t="shared" ref="T15" si="8">Q23+1500</f>
        <v>2593.4908398811849</v>
      </c>
      <c r="U15" s="26">
        <f t="shared" ref="U15" si="9">R23+1500</f>
        <v>2412.3475383381237</v>
      </c>
    </row>
    <row r="16" spans="1:21" ht="8.4" customHeight="1" x14ac:dyDescent="0.2">
      <c r="A16" s="1" t="s">
        <v>219</v>
      </c>
      <c r="B16" s="1">
        <v>665</v>
      </c>
      <c r="C16" s="1">
        <v>333</v>
      </c>
      <c r="D16" s="1">
        <v>332</v>
      </c>
      <c r="E16" s="1">
        <v>640</v>
      </c>
      <c r="F16" s="1">
        <v>331</v>
      </c>
      <c r="G16" s="1">
        <v>309</v>
      </c>
      <c r="I16" s="33" t="s">
        <v>90</v>
      </c>
      <c r="J16" s="1">
        <v>504</v>
      </c>
      <c r="K16" s="1">
        <v>234</v>
      </c>
      <c r="L16" s="1">
        <v>270</v>
      </c>
      <c r="M16" s="1">
        <v>289</v>
      </c>
      <c r="N16" s="1">
        <v>168</v>
      </c>
      <c r="O16" s="1">
        <v>121</v>
      </c>
      <c r="P16" s="34">
        <f t="shared" si="5"/>
        <v>57.341269841269835</v>
      </c>
      <c r="Q16" s="34">
        <f t="shared" si="6"/>
        <v>71.794871794871796</v>
      </c>
      <c r="R16" s="34">
        <f t="shared" si="7"/>
        <v>44.81481481481481</v>
      </c>
      <c r="S16" s="25"/>
      <c r="T16" s="25"/>
      <c r="U16" s="25"/>
    </row>
    <row r="17" spans="1:21" ht="8.4" customHeight="1" x14ac:dyDescent="0.2">
      <c r="A17" s="1" t="s">
        <v>220</v>
      </c>
      <c r="B17" s="1">
        <v>504</v>
      </c>
      <c r="C17" s="1">
        <v>234</v>
      </c>
      <c r="D17" s="1">
        <v>270</v>
      </c>
      <c r="E17" s="1">
        <v>289</v>
      </c>
      <c r="F17" s="1">
        <v>168</v>
      </c>
      <c r="G17" s="1">
        <v>121</v>
      </c>
      <c r="I17" s="33" t="s">
        <v>91</v>
      </c>
      <c r="J17" s="1">
        <v>377</v>
      </c>
      <c r="K17" s="1">
        <v>176</v>
      </c>
      <c r="L17" s="1">
        <v>201</v>
      </c>
      <c r="M17" s="1">
        <v>88</v>
      </c>
      <c r="N17" s="1">
        <v>47</v>
      </c>
      <c r="O17" s="1">
        <v>41</v>
      </c>
      <c r="P17" s="34">
        <f t="shared" si="5"/>
        <v>23.342175066312997</v>
      </c>
      <c r="Q17" s="34">
        <f t="shared" si="6"/>
        <v>26.704545454545453</v>
      </c>
      <c r="R17" s="34">
        <f t="shared" si="7"/>
        <v>20.398009950248756</v>
      </c>
      <c r="S17" s="26">
        <f>(P21+P22)/2</f>
        <v>3.5086805555555554</v>
      </c>
      <c r="T17" s="26">
        <f t="shared" ref="T17" si="10">(Q21+Q22)/2</f>
        <v>2.1710234824988923</v>
      </c>
      <c r="U17" s="26">
        <f t="shared" ref="U17" si="11">(R21+R22)/2</f>
        <v>5.204962243797195</v>
      </c>
    </row>
    <row r="18" spans="1:21" ht="8.4" customHeight="1" x14ac:dyDescent="0.2">
      <c r="A18" s="1" t="s">
        <v>221</v>
      </c>
      <c r="B18" s="1">
        <v>377</v>
      </c>
      <c r="C18" s="1">
        <v>176</v>
      </c>
      <c r="D18" s="1">
        <v>201</v>
      </c>
      <c r="E18" s="1">
        <v>88</v>
      </c>
      <c r="F18" s="1">
        <v>47</v>
      </c>
      <c r="G18" s="1">
        <v>41</v>
      </c>
      <c r="I18" s="33" t="s">
        <v>92</v>
      </c>
      <c r="J18" s="1">
        <v>312</v>
      </c>
      <c r="K18" s="1">
        <v>157</v>
      </c>
      <c r="L18" s="1">
        <v>155</v>
      </c>
      <c r="M18" s="1">
        <v>27</v>
      </c>
      <c r="N18" s="1">
        <v>12</v>
      </c>
      <c r="O18" s="1">
        <v>15</v>
      </c>
      <c r="P18" s="34">
        <f t="shared" si="5"/>
        <v>8.6538461538461533</v>
      </c>
      <c r="Q18" s="34">
        <f t="shared" si="6"/>
        <v>7.6433121019108281</v>
      </c>
      <c r="R18" s="34">
        <f t="shared" si="7"/>
        <v>9.67741935483871</v>
      </c>
      <c r="S18" s="26"/>
      <c r="T18" s="26"/>
      <c r="U18" s="26"/>
    </row>
    <row r="19" spans="1:21" ht="8.4" customHeight="1" x14ac:dyDescent="0.2">
      <c r="A19" s="1" t="s">
        <v>222</v>
      </c>
      <c r="B19" s="1">
        <v>312</v>
      </c>
      <c r="C19" s="1">
        <v>157</v>
      </c>
      <c r="D19" s="1">
        <v>155</v>
      </c>
      <c r="E19" s="1">
        <v>27</v>
      </c>
      <c r="F19" s="1">
        <v>12</v>
      </c>
      <c r="G19" s="1">
        <v>15</v>
      </c>
      <c r="I19" s="33" t="s">
        <v>93</v>
      </c>
      <c r="J19" s="1">
        <v>269</v>
      </c>
      <c r="K19" s="1">
        <v>114</v>
      </c>
      <c r="L19" s="1">
        <v>155</v>
      </c>
      <c r="M19" s="1">
        <v>16</v>
      </c>
      <c r="N19" s="1">
        <v>7</v>
      </c>
      <c r="O19" s="1">
        <v>9</v>
      </c>
      <c r="P19" s="34">
        <f t="shared" si="5"/>
        <v>5.9479553903345721</v>
      </c>
      <c r="Q19" s="34">
        <f t="shared" si="6"/>
        <v>6.140350877192982</v>
      </c>
      <c r="R19" s="34">
        <f t="shared" si="7"/>
        <v>5.806451612903226</v>
      </c>
      <c r="S19" s="26">
        <f>S17*50</f>
        <v>175.43402777777777</v>
      </c>
      <c r="T19" s="26">
        <f t="shared" ref="T19:U19" si="12">T17*50</f>
        <v>108.55117412494462</v>
      </c>
      <c r="U19" s="26">
        <f t="shared" si="12"/>
        <v>260.24811218985974</v>
      </c>
    </row>
    <row r="20" spans="1:21" ht="8.4" customHeight="1" x14ac:dyDescent="0.2">
      <c r="A20" s="1" t="s">
        <v>223</v>
      </c>
      <c r="B20" s="1">
        <v>269</v>
      </c>
      <c r="C20" s="1">
        <v>114</v>
      </c>
      <c r="D20" s="1">
        <v>155</v>
      </c>
      <c r="E20" s="1">
        <v>16</v>
      </c>
      <c r="F20" s="1">
        <v>7</v>
      </c>
      <c r="G20" s="1">
        <v>9</v>
      </c>
      <c r="I20" s="33" t="s">
        <v>94</v>
      </c>
      <c r="J20" s="1">
        <v>197</v>
      </c>
      <c r="K20" s="1">
        <v>93</v>
      </c>
      <c r="L20" s="1">
        <v>104</v>
      </c>
      <c r="M20" s="1">
        <v>9</v>
      </c>
      <c r="N20" s="1">
        <v>5</v>
      </c>
      <c r="O20" s="1">
        <v>4</v>
      </c>
      <c r="P20" s="34">
        <f t="shared" si="5"/>
        <v>4.5685279187817258</v>
      </c>
      <c r="Q20" s="34">
        <f t="shared" si="6"/>
        <v>5.376344086021505</v>
      </c>
      <c r="R20" s="34">
        <f t="shared" si="7"/>
        <v>3.8461538461538463</v>
      </c>
      <c r="S20" s="26"/>
      <c r="T20" s="26"/>
      <c r="U20" s="26"/>
    </row>
    <row r="21" spans="1:21" ht="8.4" customHeight="1" x14ac:dyDescent="0.2">
      <c r="A21" s="1" t="s">
        <v>224</v>
      </c>
      <c r="B21" s="1">
        <v>197</v>
      </c>
      <c r="C21" s="1">
        <v>93</v>
      </c>
      <c r="D21" s="1">
        <v>104</v>
      </c>
      <c r="E21" s="1">
        <v>9</v>
      </c>
      <c r="F21" s="1">
        <v>5</v>
      </c>
      <c r="G21" s="1">
        <v>4</v>
      </c>
      <c r="I21" s="33" t="s">
        <v>95</v>
      </c>
      <c r="J21" s="1">
        <v>225</v>
      </c>
      <c r="K21" s="1">
        <v>122</v>
      </c>
      <c r="L21" s="1">
        <v>103</v>
      </c>
      <c r="M21" s="1">
        <v>7</v>
      </c>
      <c r="N21" s="1">
        <v>2</v>
      </c>
      <c r="O21" s="1">
        <v>5</v>
      </c>
      <c r="P21" s="34">
        <f t="shared" si="5"/>
        <v>3.1111111111111112</v>
      </c>
      <c r="Q21" s="34">
        <f t="shared" si="6"/>
        <v>1.639344262295082</v>
      </c>
      <c r="R21" s="34">
        <f t="shared" si="7"/>
        <v>4.8543689320388346</v>
      </c>
      <c r="S21" s="26">
        <f>S15-S19</f>
        <v>2320.5934071493016</v>
      </c>
      <c r="T21" s="26">
        <f t="shared" ref="T21:U21" si="13">T15-T19</f>
        <v>2484.9396657562402</v>
      </c>
      <c r="U21" s="26">
        <f t="shared" si="13"/>
        <v>2152.0994261482638</v>
      </c>
    </row>
    <row r="22" spans="1:21" ht="8.4" customHeight="1" x14ac:dyDescent="0.2">
      <c r="A22" s="1" t="s">
        <v>225</v>
      </c>
      <c r="B22" s="1">
        <v>225</v>
      </c>
      <c r="C22" s="1">
        <v>122</v>
      </c>
      <c r="D22" s="1">
        <v>103</v>
      </c>
      <c r="E22" s="1">
        <v>7</v>
      </c>
      <c r="F22" s="1">
        <v>2</v>
      </c>
      <c r="G22" s="1">
        <v>5</v>
      </c>
      <c r="I22" s="33" t="s">
        <v>96</v>
      </c>
      <c r="J22" s="1">
        <v>128</v>
      </c>
      <c r="K22" s="1">
        <v>74</v>
      </c>
      <c r="L22" s="1">
        <v>54</v>
      </c>
      <c r="M22" s="1">
        <v>5</v>
      </c>
      <c r="N22" s="1">
        <v>2</v>
      </c>
      <c r="O22" s="1">
        <v>3</v>
      </c>
      <c r="P22" s="34">
        <f t="shared" si="5"/>
        <v>3.90625</v>
      </c>
      <c r="Q22" s="34">
        <f t="shared" si="6"/>
        <v>2.7027027027027026</v>
      </c>
      <c r="R22" s="34">
        <f t="shared" si="7"/>
        <v>5.5555555555555554</v>
      </c>
      <c r="S22" s="26">
        <f>100-S17</f>
        <v>96.491319444444443</v>
      </c>
      <c r="T22" s="26">
        <f t="shared" ref="T22:U22" si="14">100-T17</f>
        <v>97.828976517501104</v>
      </c>
      <c r="U22" s="26">
        <f t="shared" si="14"/>
        <v>94.795037756202802</v>
      </c>
    </row>
    <row r="23" spans="1:21" ht="8.4" customHeight="1" x14ac:dyDescent="0.2">
      <c r="A23" s="1" t="s">
        <v>226</v>
      </c>
      <c r="B23" s="1">
        <v>128</v>
      </c>
      <c r="C23" s="1">
        <v>74</v>
      </c>
      <c r="D23" s="1">
        <v>54</v>
      </c>
      <c r="E23" s="1">
        <v>5</v>
      </c>
      <c r="F23" s="1">
        <v>2</v>
      </c>
      <c r="G23" s="1">
        <v>3</v>
      </c>
      <c r="I23" s="25"/>
      <c r="J23" s="25"/>
      <c r="K23" s="25"/>
      <c r="L23" s="25"/>
      <c r="M23" s="25"/>
      <c r="N23" s="25"/>
      <c r="O23" s="25"/>
      <c r="P23" s="34">
        <f>SUM(P15:P21)*5</f>
        <v>996.02743492707918</v>
      </c>
      <c r="Q23" s="34">
        <f>SUM(Q15:Q21)*5</f>
        <v>1093.4908398811851</v>
      </c>
      <c r="R23" s="34">
        <f>SUM(R15:R21)*5</f>
        <v>912.34753833812351</v>
      </c>
      <c r="S23" s="35">
        <f>S21/S22</f>
        <v>24.049763445150106</v>
      </c>
      <c r="T23" s="35">
        <f t="shared" ref="T23:U23" si="15">T21/T22</f>
        <v>25.400855188459396</v>
      </c>
      <c r="U23" s="35">
        <f t="shared" si="15"/>
        <v>22.702659095754658</v>
      </c>
    </row>
    <row r="24" spans="1:21" ht="8.4" customHeight="1" x14ac:dyDescent="0.2">
      <c r="A24" s="1" t="s">
        <v>228</v>
      </c>
    </row>
    <row r="25" spans="1:21" ht="8.4" customHeight="1" x14ac:dyDescent="0.2">
      <c r="A25" s="1" t="s">
        <v>0</v>
      </c>
      <c r="B25" s="1">
        <v>8842</v>
      </c>
      <c r="C25" s="1">
        <v>4602</v>
      </c>
      <c r="D25" s="1">
        <v>4240</v>
      </c>
      <c r="E25" s="1">
        <v>2895</v>
      </c>
      <c r="F25" s="1">
        <v>1774</v>
      </c>
      <c r="G25" s="1">
        <v>1121</v>
      </c>
      <c r="I25" s="33" t="s">
        <v>89</v>
      </c>
      <c r="J25" s="1">
        <v>1796</v>
      </c>
      <c r="K25" s="1">
        <v>930</v>
      </c>
      <c r="L25" s="1">
        <v>866</v>
      </c>
      <c r="M25" s="1">
        <v>1582</v>
      </c>
      <c r="N25" s="1">
        <v>887</v>
      </c>
      <c r="O25" s="1">
        <v>695</v>
      </c>
      <c r="P25" s="34">
        <f t="shared" ref="P25:P32" si="16">M25/J25*100</f>
        <v>88.084632516703792</v>
      </c>
      <c r="Q25" s="34">
        <f t="shared" ref="Q25:Q32" si="17">N25/K25*100</f>
        <v>95.376344086021504</v>
      </c>
      <c r="R25" s="34">
        <f t="shared" ref="R25:R32" si="18">O25/L25*100</f>
        <v>80.254041570438801</v>
      </c>
      <c r="S25" s="26">
        <f>P33+1500</f>
        <v>2411.8220165874613</v>
      </c>
      <c r="T25" s="26">
        <f t="shared" ref="T25" si="19">Q33+1500</f>
        <v>2616.9806744135794</v>
      </c>
      <c r="U25" s="26">
        <f t="shared" ref="U25" si="20">R33+1500</f>
        <v>2205.4645837223225</v>
      </c>
    </row>
    <row r="26" spans="1:21" ht="8.4" customHeight="1" x14ac:dyDescent="0.2">
      <c r="A26" s="1" t="s">
        <v>219</v>
      </c>
      <c r="B26" s="1">
        <v>1796</v>
      </c>
      <c r="C26" s="1">
        <v>930</v>
      </c>
      <c r="D26" s="1">
        <v>866</v>
      </c>
      <c r="E26" s="1">
        <v>1582</v>
      </c>
      <c r="F26" s="1">
        <v>887</v>
      </c>
      <c r="G26" s="1">
        <v>695</v>
      </c>
      <c r="I26" s="33" t="s">
        <v>90</v>
      </c>
      <c r="J26" s="1">
        <v>1568</v>
      </c>
      <c r="K26" s="1">
        <v>775</v>
      </c>
      <c r="L26" s="1">
        <v>793</v>
      </c>
      <c r="M26" s="1">
        <v>798</v>
      </c>
      <c r="N26" s="1">
        <v>512</v>
      </c>
      <c r="O26" s="1">
        <v>286</v>
      </c>
      <c r="P26" s="34">
        <f t="shared" si="16"/>
        <v>50.892857142857139</v>
      </c>
      <c r="Q26" s="34">
        <f t="shared" si="17"/>
        <v>66.064516129032256</v>
      </c>
      <c r="R26" s="34">
        <f t="shared" si="18"/>
        <v>36.065573770491802</v>
      </c>
      <c r="S26" s="25"/>
      <c r="T26" s="25"/>
      <c r="U26" s="25"/>
    </row>
    <row r="27" spans="1:21" ht="8.4" customHeight="1" x14ac:dyDescent="0.2">
      <c r="A27" s="1" t="s">
        <v>220</v>
      </c>
      <c r="B27" s="1">
        <v>1568</v>
      </c>
      <c r="C27" s="1">
        <v>775</v>
      </c>
      <c r="D27" s="1">
        <v>793</v>
      </c>
      <c r="E27" s="1">
        <v>798</v>
      </c>
      <c r="F27" s="1">
        <v>512</v>
      </c>
      <c r="G27" s="1">
        <v>286</v>
      </c>
      <c r="I27" s="33" t="s">
        <v>91</v>
      </c>
      <c r="J27" s="1">
        <v>1320</v>
      </c>
      <c r="K27" s="1">
        <v>659</v>
      </c>
      <c r="L27" s="1">
        <v>661</v>
      </c>
      <c r="M27" s="1">
        <v>286</v>
      </c>
      <c r="N27" s="1">
        <v>207</v>
      </c>
      <c r="O27" s="1">
        <v>79</v>
      </c>
      <c r="P27" s="34">
        <f t="shared" si="16"/>
        <v>21.666666666666668</v>
      </c>
      <c r="Q27" s="34">
        <f t="shared" si="17"/>
        <v>31.411229135053109</v>
      </c>
      <c r="R27" s="34">
        <f t="shared" si="18"/>
        <v>11.951588502269288</v>
      </c>
      <c r="S27" s="26">
        <f>(P31+P32)/2</f>
        <v>3.5406162464985993</v>
      </c>
      <c r="T27" s="26">
        <f t="shared" ref="T27" si="21">(Q31+Q32)/2</f>
        <v>4.3201623158052209</v>
      </c>
      <c r="U27" s="26">
        <f t="shared" ref="U27" si="22">(R31+R32)/2</f>
        <v>2.6172970980360031</v>
      </c>
    </row>
    <row r="28" spans="1:21" ht="8.4" customHeight="1" x14ac:dyDescent="0.2">
      <c r="A28" s="1" t="s">
        <v>221</v>
      </c>
      <c r="B28" s="1">
        <v>1320</v>
      </c>
      <c r="C28" s="1">
        <v>659</v>
      </c>
      <c r="D28" s="1">
        <v>661</v>
      </c>
      <c r="E28" s="1">
        <v>286</v>
      </c>
      <c r="F28" s="1">
        <v>207</v>
      </c>
      <c r="G28" s="1">
        <v>79</v>
      </c>
      <c r="I28" s="33" t="s">
        <v>92</v>
      </c>
      <c r="J28" s="1">
        <v>1156</v>
      </c>
      <c r="K28" s="1">
        <v>551</v>
      </c>
      <c r="L28" s="1">
        <v>605</v>
      </c>
      <c r="M28" s="1">
        <v>89</v>
      </c>
      <c r="N28" s="1">
        <v>64</v>
      </c>
      <c r="O28" s="1">
        <v>25</v>
      </c>
      <c r="P28" s="34">
        <f t="shared" si="16"/>
        <v>7.6989619377162626</v>
      </c>
      <c r="Q28" s="34">
        <f t="shared" si="17"/>
        <v>11.61524500907441</v>
      </c>
      <c r="R28" s="34">
        <f t="shared" si="18"/>
        <v>4.1322314049586781</v>
      </c>
      <c r="S28" s="26"/>
      <c r="T28" s="26"/>
      <c r="U28" s="26"/>
    </row>
    <row r="29" spans="1:21" ht="8.4" customHeight="1" x14ac:dyDescent="0.2">
      <c r="A29" s="1" t="s">
        <v>222</v>
      </c>
      <c r="B29" s="1">
        <v>1156</v>
      </c>
      <c r="C29" s="1">
        <v>551</v>
      </c>
      <c r="D29" s="1">
        <v>605</v>
      </c>
      <c r="E29" s="1">
        <v>89</v>
      </c>
      <c r="F29" s="1">
        <v>64</v>
      </c>
      <c r="G29" s="1">
        <v>25</v>
      </c>
      <c r="I29" s="33" t="s">
        <v>93</v>
      </c>
      <c r="J29" s="1">
        <v>1083</v>
      </c>
      <c r="K29" s="1">
        <v>609</v>
      </c>
      <c r="L29" s="1">
        <v>474</v>
      </c>
      <c r="M29" s="1">
        <v>56</v>
      </c>
      <c r="N29" s="1">
        <v>43</v>
      </c>
      <c r="O29" s="1">
        <v>13</v>
      </c>
      <c r="P29" s="34">
        <f t="shared" si="16"/>
        <v>5.1708217913204058</v>
      </c>
      <c r="Q29" s="34">
        <f t="shared" si="17"/>
        <v>7.0607553366174054</v>
      </c>
      <c r="R29" s="34">
        <f t="shared" si="18"/>
        <v>2.7426160337552745</v>
      </c>
      <c r="S29" s="26">
        <f>S27*50</f>
        <v>177.03081232492997</v>
      </c>
      <c r="T29" s="26">
        <f t="shared" ref="T29:U29" si="23">T27*50</f>
        <v>216.00811579026106</v>
      </c>
      <c r="U29" s="26">
        <f t="shared" si="23"/>
        <v>130.86485490180016</v>
      </c>
    </row>
    <row r="30" spans="1:21" ht="8.4" customHeight="1" x14ac:dyDescent="0.2">
      <c r="A30" s="1" t="s">
        <v>223</v>
      </c>
      <c r="B30" s="1">
        <v>1083</v>
      </c>
      <c r="C30" s="1">
        <v>609</v>
      </c>
      <c r="D30" s="1">
        <v>474</v>
      </c>
      <c r="E30" s="1">
        <v>56</v>
      </c>
      <c r="F30" s="1">
        <v>43</v>
      </c>
      <c r="G30" s="1">
        <v>13</v>
      </c>
      <c r="I30" s="33" t="s">
        <v>94</v>
      </c>
      <c r="J30" s="1">
        <v>780</v>
      </c>
      <c r="K30" s="1">
        <v>385</v>
      </c>
      <c r="L30" s="1">
        <v>395</v>
      </c>
      <c r="M30" s="1">
        <v>45</v>
      </c>
      <c r="N30" s="1">
        <v>34</v>
      </c>
      <c r="O30" s="1">
        <v>11</v>
      </c>
      <c r="P30" s="34">
        <f t="shared" si="16"/>
        <v>5.7692307692307692</v>
      </c>
      <c r="Q30" s="34">
        <f t="shared" si="17"/>
        <v>8.8311688311688314</v>
      </c>
      <c r="R30" s="34">
        <f t="shared" si="18"/>
        <v>2.7848101265822782</v>
      </c>
      <c r="S30" s="26"/>
      <c r="T30" s="26"/>
      <c r="U30" s="26"/>
    </row>
    <row r="31" spans="1:21" ht="8.4" customHeight="1" x14ac:dyDescent="0.2">
      <c r="A31" s="1" t="s">
        <v>224</v>
      </c>
      <c r="B31" s="1">
        <v>780</v>
      </c>
      <c r="C31" s="1">
        <v>385</v>
      </c>
      <c r="D31" s="1">
        <v>395</v>
      </c>
      <c r="E31" s="1">
        <v>45</v>
      </c>
      <c r="F31" s="1">
        <v>34</v>
      </c>
      <c r="G31" s="1">
        <v>11</v>
      </c>
      <c r="I31" s="33" t="s">
        <v>95</v>
      </c>
      <c r="J31" s="1">
        <v>714</v>
      </c>
      <c r="K31" s="1">
        <v>461</v>
      </c>
      <c r="L31" s="1">
        <v>253</v>
      </c>
      <c r="M31" s="1">
        <v>22</v>
      </c>
      <c r="N31" s="1">
        <v>14</v>
      </c>
      <c r="O31" s="1">
        <v>8</v>
      </c>
      <c r="P31" s="34">
        <f t="shared" si="16"/>
        <v>3.081232492997199</v>
      </c>
      <c r="Q31" s="34">
        <f t="shared" si="17"/>
        <v>3.0368763557483729</v>
      </c>
      <c r="R31" s="34">
        <f t="shared" si="18"/>
        <v>3.1620553359683794</v>
      </c>
      <c r="S31" s="26">
        <f>S25-S29</f>
        <v>2234.7912042625312</v>
      </c>
      <c r="T31" s="26">
        <f t="shared" ref="T31:U31" si="24">T25-T29</f>
        <v>2400.9725586233185</v>
      </c>
      <c r="U31" s="26">
        <f t="shared" si="24"/>
        <v>2074.5997288205222</v>
      </c>
    </row>
    <row r="32" spans="1:21" ht="8.4" customHeight="1" x14ac:dyDescent="0.2">
      <c r="A32" s="1" t="s">
        <v>225</v>
      </c>
      <c r="B32" s="1">
        <v>714</v>
      </c>
      <c r="C32" s="1">
        <v>461</v>
      </c>
      <c r="D32" s="1">
        <v>253</v>
      </c>
      <c r="E32" s="1">
        <v>22</v>
      </c>
      <c r="F32" s="1">
        <v>14</v>
      </c>
      <c r="G32" s="1">
        <v>8</v>
      </c>
      <c r="I32" s="33" t="s">
        <v>96</v>
      </c>
      <c r="J32" s="1">
        <v>425</v>
      </c>
      <c r="K32" s="1">
        <v>232</v>
      </c>
      <c r="L32" s="1">
        <v>193</v>
      </c>
      <c r="M32" s="1">
        <v>17</v>
      </c>
      <c r="N32" s="1">
        <v>13</v>
      </c>
      <c r="O32" s="1">
        <v>4</v>
      </c>
      <c r="P32" s="34">
        <f t="shared" si="16"/>
        <v>4</v>
      </c>
      <c r="Q32" s="34">
        <f t="shared" si="17"/>
        <v>5.6034482758620694</v>
      </c>
      <c r="R32" s="34">
        <f t="shared" si="18"/>
        <v>2.0725388601036272</v>
      </c>
      <c r="S32" s="26">
        <f>100-S27</f>
        <v>96.459383753501399</v>
      </c>
      <c r="T32" s="26">
        <f t="shared" ref="T32:U32" si="25">100-T27</f>
        <v>95.67983768419478</v>
      </c>
      <c r="U32" s="26">
        <f t="shared" si="25"/>
        <v>97.382702901963995</v>
      </c>
    </row>
    <row r="33" spans="1:21" ht="8.4" customHeight="1" x14ac:dyDescent="0.2">
      <c r="A33" s="1" t="s">
        <v>226</v>
      </c>
      <c r="B33" s="1">
        <v>425</v>
      </c>
      <c r="C33" s="1">
        <v>232</v>
      </c>
      <c r="D33" s="1">
        <v>193</v>
      </c>
      <c r="E33" s="1">
        <v>17</v>
      </c>
      <c r="F33" s="1">
        <v>13</v>
      </c>
      <c r="G33" s="1">
        <v>4</v>
      </c>
      <c r="I33" s="25"/>
      <c r="J33" s="25"/>
      <c r="K33" s="25"/>
      <c r="L33" s="25"/>
      <c r="M33" s="25"/>
      <c r="N33" s="25"/>
      <c r="O33" s="25"/>
      <c r="P33" s="34">
        <f>SUM(P25:P31)*5</f>
        <v>911.82201658746123</v>
      </c>
      <c r="Q33" s="34">
        <f>SUM(Q25:Q31)*5</f>
        <v>1116.9806744135794</v>
      </c>
      <c r="R33" s="34">
        <f>SUM(R25:R31)*5</f>
        <v>705.46458372232235</v>
      </c>
      <c r="S33" s="35">
        <f>S31/S32</f>
        <v>23.168209429716683</v>
      </c>
      <c r="T33" s="35">
        <f t="shared" ref="T33:U33" si="26">T31/T32</f>
        <v>25.093819311735015</v>
      </c>
      <c r="U33" s="35">
        <f t="shared" si="26"/>
        <v>21.303575142179401</v>
      </c>
    </row>
    <row r="34" spans="1:21" ht="8.4" customHeight="1" x14ac:dyDescent="0.2">
      <c r="A34" s="1" t="s">
        <v>229</v>
      </c>
    </row>
    <row r="35" spans="1:21" ht="8.4" customHeight="1" x14ac:dyDescent="0.2">
      <c r="A35" s="1" t="s">
        <v>0</v>
      </c>
      <c r="B35" s="1">
        <v>5046</v>
      </c>
      <c r="C35" s="1">
        <v>2365</v>
      </c>
      <c r="D35" s="1">
        <v>2681</v>
      </c>
      <c r="E35" s="1">
        <v>1797</v>
      </c>
      <c r="F35" s="1">
        <v>953</v>
      </c>
      <c r="G35" s="1">
        <v>844</v>
      </c>
      <c r="I35" s="33" t="s">
        <v>89</v>
      </c>
      <c r="J35" s="1">
        <v>1044</v>
      </c>
      <c r="K35" s="1">
        <v>533</v>
      </c>
      <c r="L35" s="1">
        <v>511</v>
      </c>
      <c r="M35" s="1">
        <v>957</v>
      </c>
      <c r="N35" s="1">
        <v>502</v>
      </c>
      <c r="O35" s="1">
        <v>455</v>
      </c>
      <c r="P35" s="34">
        <f t="shared" ref="P35:P42" si="27">M35/J35*100</f>
        <v>91.666666666666657</v>
      </c>
      <c r="Q35" s="34">
        <f t="shared" ref="Q35:Q42" si="28">N35/K35*100</f>
        <v>94.183864915572229</v>
      </c>
      <c r="R35" s="34">
        <f t="shared" ref="R35:R42" si="29">O35/L35*100</f>
        <v>89.041095890410958</v>
      </c>
      <c r="S35" s="26">
        <f>P43+1500</f>
        <v>2497.8767607884347</v>
      </c>
      <c r="T35" s="26">
        <f t="shared" ref="T35" si="30">Q43+1500</f>
        <v>2621.5973025674448</v>
      </c>
      <c r="U35" s="26">
        <f t="shared" ref="U35" si="31">R43+1500</f>
        <v>2394.513180662208</v>
      </c>
    </row>
    <row r="36" spans="1:21" ht="8.4" customHeight="1" x14ac:dyDescent="0.2">
      <c r="A36" s="1" t="s">
        <v>219</v>
      </c>
      <c r="B36" s="1">
        <v>1044</v>
      </c>
      <c r="C36" s="1">
        <v>533</v>
      </c>
      <c r="D36" s="1">
        <v>511</v>
      </c>
      <c r="E36" s="1">
        <v>957</v>
      </c>
      <c r="F36" s="1">
        <v>502</v>
      </c>
      <c r="G36" s="1">
        <v>455</v>
      </c>
      <c r="I36" s="33" t="s">
        <v>90</v>
      </c>
      <c r="J36" s="1">
        <v>855</v>
      </c>
      <c r="K36" s="1">
        <v>375</v>
      </c>
      <c r="L36" s="1">
        <v>480</v>
      </c>
      <c r="M36" s="1">
        <v>528</v>
      </c>
      <c r="N36" s="1">
        <v>283</v>
      </c>
      <c r="O36" s="1">
        <v>245</v>
      </c>
      <c r="P36" s="34">
        <f t="shared" si="27"/>
        <v>61.754385964912281</v>
      </c>
      <c r="Q36" s="34">
        <f t="shared" si="28"/>
        <v>75.466666666666669</v>
      </c>
      <c r="R36" s="34">
        <f t="shared" si="29"/>
        <v>51.041666666666664</v>
      </c>
      <c r="S36" s="25"/>
      <c r="T36" s="25"/>
      <c r="U36" s="25"/>
    </row>
    <row r="37" spans="1:21" ht="8.4" customHeight="1" x14ac:dyDescent="0.2">
      <c r="A37" s="1" t="s">
        <v>220</v>
      </c>
      <c r="B37" s="1">
        <v>855</v>
      </c>
      <c r="C37" s="1">
        <v>375</v>
      </c>
      <c r="D37" s="1">
        <v>480</v>
      </c>
      <c r="E37" s="1">
        <v>528</v>
      </c>
      <c r="F37" s="1">
        <v>283</v>
      </c>
      <c r="G37" s="1">
        <v>245</v>
      </c>
      <c r="I37" s="33" t="s">
        <v>91</v>
      </c>
      <c r="J37" s="1">
        <v>776</v>
      </c>
      <c r="K37" s="1">
        <v>341</v>
      </c>
      <c r="L37" s="1">
        <v>435</v>
      </c>
      <c r="M37" s="1">
        <v>181</v>
      </c>
      <c r="N37" s="1">
        <v>94</v>
      </c>
      <c r="O37" s="1">
        <v>87</v>
      </c>
      <c r="P37" s="34">
        <f t="shared" si="27"/>
        <v>23.324742268041238</v>
      </c>
      <c r="Q37" s="34">
        <f t="shared" si="28"/>
        <v>27.565982404692079</v>
      </c>
      <c r="R37" s="34">
        <f t="shared" si="29"/>
        <v>20</v>
      </c>
      <c r="S37" s="26">
        <f>(P41+P42)/2</f>
        <v>3.1120331950207465</v>
      </c>
      <c r="T37" s="26">
        <f t="shared" ref="T37" si="32">(Q41+Q42)/2</f>
        <v>4.5013410502540934</v>
      </c>
      <c r="U37" s="26">
        <f t="shared" ref="U37" si="33">(R41+R42)/2</f>
        <v>1.6485562438644594</v>
      </c>
    </row>
    <row r="38" spans="1:21" ht="8.4" customHeight="1" x14ac:dyDescent="0.2">
      <c r="A38" s="1" t="s">
        <v>221</v>
      </c>
      <c r="B38" s="1">
        <v>776</v>
      </c>
      <c r="C38" s="1">
        <v>341</v>
      </c>
      <c r="D38" s="1">
        <v>435</v>
      </c>
      <c r="E38" s="1">
        <v>181</v>
      </c>
      <c r="F38" s="1">
        <v>94</v>
      </c>
      <c r="G38" s="1">
        <v>87</v>
      </c>
      <c r="I38" s="33" t="s">
        <v>92</v>
      </c>
      <c r="J38" s="1">
        <v>631</v>
      </c>
      <c r="K38" s="1">
        <v>285</v>
      </c>
      <c r="L38" s="1">
        <v>346</v>
      </c>
      <c r="M38" s="1">
        <v>55</v>
      </c>
      <c r="N38" s="1">
        <v>33</v>
      </c>
      <c r="O38" s="1">
        <v>22</v>
      </c>
      <c r="P38" s="34">
        <f t="shared" si="27"/>
        <v>8.716323296354993</v>
      </c>
      <c r="Q38" s="34">
        <f t="shared" si="28"/>
        <v>11.578947368421053</v>
      </c>
      <c r="R38" s="34">
        <f t="shared" si="29"/>
        <v>6.3583815028901727</v>
      </c>
      <c r="S38" s="26"/>
      <c r="T38" s="26"/>
      <c r="U38" s="26"/>
    </row>
    <row r="39" spans="1:21" ht="8.4" customHeight="1" x14ac:dyDescent="0.2">
      <c r="A39" s="1" t="s">
        <v>222</v>
      </c>
      <c r="B39" s="1">
        <v>631</v>
      </c>
      <c r="C39" s="1">
        <v>285</v>
      </c>
      <c r="D39" s="1">
        <v>346</v>
      </c>
      <c r="E39" s="1">
        <v>55</v>
      </c>
      <c r="F39" s="1">
        <v>33</v>
      </c>
      <c r="G39" s="1">
        <v>22</v>
      </c>
      <c r="I39" s="33" t="s">
        <v>93</v>
      </c>
      <c r="J39" s="1">
        <v>572</v>
      </c>
      <c r="K39" s="1">
        <v>255</v>
      </c>
      <c r="L39" s="1">
        <v>317</v>
      </c>
      <c r="M39" s="1">
        <v>30</v>
      </c>
      <c r="N39" s="1">
        <v>15</v>
      </c>
      <c r="O39" s="1">
        <v>15</v>
      </c>
      <c r="P39" s="34">
        <f t="shared" si="27"/>
        <v>5.244755244755245</v>
      </c>
      <c r="Q39" s="34">
        <f t="shared" si="28"/>
        <v>5.8823529411764701</v>
      </c>
      <c r="R39" s="34">
        <f t="shared" si="29"/>
        <v>4.7318611987381702</v>
      </c>
      <c r="S39" s="26">
        <f>S37*50</f>
        <v>155.60165975103732</v>
      </c>
      <c r="T39" s="26">
        <f t="shared" ref="T39:U39" si="34">T37*50</f>
        <v>225.06705251270466</v>
      </c>
      <c r="U39" s="26">
        <f t="shared" si="34"/>
        <v>82.427812193222977</v>
      </c>
    </row>
    <row r="40" spans="1:21" ht="8.4" customHeight="1" x14ac:dyDescent="0.2">
      <c r="A40" s="1" t="s">
        <v>223</v>
      </c>
      <c r="B40" s="1">
        <v>572</v>
      </c>
      <c r="C40" s="1">
        <v>255</v>
      </c>
      <c r="D40" s="1">
        <v>317</v>
      </c>
      <c r="E40" s="1">
        <v>30</v>
      </c>
      <c r="F40" s="1">
        <v>15</v>
      </c>
      <c r="G40" s="1">
        <v>15</v>
      </c>
      <c r="I40" s="33" t="s">
        <v>94</v>
      </c>
      <c r="J40" s="1">
        <v>445</v>
      </c>
      <c r="K40" s="1">
        <v>211</v>
      </c>
      <c r="L40" s="1">
        <v>234</v>
      </c>
      <c r="M40" s="1">
        <v>21</v>
      </c>
      <c r="N40" s="1">
        <v>7</v>
      </c>
      <c r="O40" s="1">
        <v>14</v>
      </c>
      <c r="P40" s="34">
        <f t="shared" si="27"/>
        <v>4.7191011235955056</v>
      </c>
      <c r="Q40" s="34">
        <f t="shared" si="28"/>
        <v>3.3175355450236967</v>
      </c>
      <c r="R40" s="34">
        <f t="shared" si="29"/>
        <v>5.982905982905983</v>
      </c>
      <c r="S40" s="26"/>
      <c r="T40" s="26"/>
      <c r="U40" s="26"/>
    </row>
    <row r="41" spans="1:21" ht="8.4" customHeight="1" x14ac:dyDescent="0.2">
      <c r="A41" s="1" t="s">
        <v>224</v>
      </c>
      <c r="B41" s="1">
        <v>445</v>
      </c>
      <c r="C41" s="1">
        <v>211</v>
      </c>
      <c r="D41" s="1">
        <v>234</v>
      </c>
      <c r="E41" s="1">
        <v>21</v>
      </c>
      <c r="F41" s="1">
        <v>7</v>
      </c>
      <c r="G41" s="1">
        <v>14</v>
      </c>
      <c r="I41" s="33" t="s">
        <v>95</v>
      </c>
      <c r="J41" s="1">
        <v>482</v>
      </c>
      <c r="K41" s="1">
        <v>253</v>
      </c>
      <c r="L41" s="1">
        <v>229</v>
      </c>
      <c r="M41" s="1">
        <v>20</v>
      </c>
      <c r="N41" s="1">
        <v>16</v>
      </c>
      <c r="O41" s="1">
        <v>4</v>
      </c>
      <c r="P41" s="34">
        <f t="shared" si="27"/>
        <v>4.1493775933609953</v>
      </c>
      <c r="Q41" s="34">
        <f t="shared" si="28"/>
        <v>6.3241106719367588</v>
      </c>
      <c r="R41" s="34">
        <f t="shared" si="29"/>
        <v>1.7467248908296942</v>
      </c>
      <c r="S41" s="26">
        <f>S35-S39</f>
        <v>2342.2751010373972</v>
      </c>
      <c r="T41" s="26">
        <f t="shared" ref="T41:U41" si="35">T35-T39</f>
        <v>2396.53025005474</v>
      </c>
      <c r="U41" s="26">
        <f t="shared" si="35"/>
        <v>2312.0853684689851</v>
      </c>
    </row>
    <row r="42" spans="1:21" ht="8.4" customHeight="1" x14ac:dyDescent="0.2">
      <c r="A42" s="1" t="s">
        <v>225</v>
      </c>
      <c r="B42" s="1">
        <v>482</v>
      </c>
      <c r="C42" s="1">
        <v>253</v>
      </c>
      <c r="D42" s="1">
        <v>229</v>
      </c>
      <c r="E42" s="1">
        <v>20</v>
      </c>
      <c r="F42" s="1">
        <v>16</v>
      </c>
      <c r="G42" s="1">
        <v>4</v>
      </c>
      <c r="I42" s="33" t="s">
        <v>96</v>
      </c>
      <c r="J42" s="1">
        <v>241</v>
      </c>
      <c r="K42" s="1">
        <v>112</v>
      </c>
      <c r="L42" s="1">
        <v>129</v>
      </c>
      <c r="M42" s="1">
        <v>5</v>
      </c>
      <c r="N42" s="1">
        <v>3</v>
      </c>
      <c r="O42" s="1">
        <v>2</v>
      </c>
      <c r="P42" s="34">
        <f t="shared" si="27"/>
        <v>2.0746887966804977</v>
      </c>
      <c r="Q42" s="34">
        <f t="shared" si="28"/>
        <v>2.6785714285714284</v>
      </c>
      <c r="R42" s="34">
        <f t="shared" si="29"/>
        <v>1.5503875968992249</v>
      </c>
      <c r="S42" s="26">
        <f>100-S37</f>
        <v>96.887966804979257</v>
      </c>
      <c r="T42" s="26">
        <f t="shared" ref="T42:U42" si="36">100-T37</f>
        <v>95.498658949745902</v>
      </c>
      <c r="U42" s="26">
        <f t="shared" si="36"/>
        <v>98.351443756135538</v>
      </c>
    </row>
    <row r="43" spans="1:21" ht="8.4" customHeight="1" x14ac:dyDescent="0.2">
      <c r="A43" s="1" t="s">
        <v>226</v>
      </c>
      <c r="B43" s="1">
        <v>241</v>
      </c>
      <c r="C43" s="1">
        <v>112</v>
      </c>
      <c r="D43" s="1">
        <v>129</v>
      </c>
      <c r="E43" s="1">
        <v>5</v>
      </c>
      <c r="F43" s="1">
        <v>3</v>
      </c>
      <c r="G43" s="1">
        <v>2</v>
      </c>
      <c r="I43" s="25"/>
      <c r="J43" s="25"/>
      <c r="K43" s="25"/>
      <c r="L43" s="25"/>
      <c r="M43" s="25"/>
      <c r="N43" s="25"/>
      <c r="O43" s="25"/>
      <c r="P43" s="34">
        <f>SUM(P35:P41)*5</f>
        <v>997.87676078843447</v>
      </c>
      <c r="Q43" s="34">
        <f>SUM(Q35:Q41)*5</f>
        <v>1121.5973025674448</v>
      </c>
      <c r="R43" s="34">
        <f>SUM(R35:R41)*5</f>
        <v>894.51318066220801</v>
      </c>
      <c r="S43" s="35">
        <f>S41/S42</f>
        <v>24.175087766595833</v>
      </c>
      <c r="T43" s="35">
        <f t="shared" ref="T43:U43" si="37">T41/T42</f>
        <v>25.094909985237198</v>
      </c>
      <c r="U43" s="35">
        <f t="shared" si="37"/>
        <v>23.508402929008842</v>
      </c>
    </row>
    <row r="44" spans="1:21" ht="8.4" customHeight="1" x14ac:dyDescent="0.2">
      <c r="A44" s="1" t="s">
        <v>230</v>
      </c>
    </row>
    <row r="45" spans="1:21" ht="8.4" customHeight="1" x14ac:dyDescent="0.2">
      <c r="A45" s="1" t="s">
        <v>0</v>
      </c>
      <c r="B45" s="1">
        <v>8845</v>
      </c>
      <c r="C45" s="1">
        <v>4388</v>
      </c>
      <c r="D45" s="1">
        <v>4457</v>
      </c>
      <c r="E45" s="1">
        <v>3023</v>
      </c>
      <c r="F45" s="1">
        <v>1739</v>
      </c>
      <c r="G45" s="1">
        <v>1284</v>
      </c>
      <c r="I45" s="33" t="s">
        <v>89</v>
      </c>
      <c r="J45" s="1">
        <v>1718</v>
      </c>
      <c r="K45" s="1">
        <v>872</v>
      </c>
      <c r="L45" s="1">
        <v>846</v>
      </c>
      <c r="M45" s="1">
        <v>1598</v>
      </c>
      <c r="N45" s="1">
        <v>850</v>
      </c>
      <c r="O45" s="1">
        <v>748</v>
      </c>
      <c r="P45" s="34">
        <f t="shared" ref="P45:P52" si="38">M45/J45*100</f>
        <v>93.0151338766007</v>
      </c>
      <c r="Q45" s="34">
        <f t="shared" ref="Q45:Q52" si="39">N45/K45*100</f>
        <v>97.477064220183479</v>
      </c>
      <c r="R45" s="34">
        <f t="shared" ref="R45:R52" si="40">O45/L45*100</f>
        <v>88.416075650118202</v>
      </c>
      <c r="S45" s="26">
        <f>P53+1500</f>
        <v>2467.4018306021135</v>
      </c>
      <c r="T45" s="26">
        <f t="shared" ref="T45" si="41">Q53+1500</f>
        <v>2642.6119396060117</v>
      </c>
      <c r="U45" s="26">
        <f t="shared" ref="U45" si="42">R53+1500</f>
        <v>2299.6251574003481</v>
      </c>
    </row>
    <row r="46" spans="1:21" ht="8.4" customHeight="1" x14ac:dyDescent="0.2">
      <c r="A46" s="1" t="s">
        <v>219</v>
      </c>
      <c r="B46" s="1">
        <v>1718</v>
      </c>
      <c r="C46" s="1">
        <v>872</v>
      </c>
      <c r="D46" s="1">
        <v>846</v>
      </c>
      <c r="E46" s="1">
        <v>1598</v>
      </c>
      <c r="F46" s="1">
        <v>850</v>
      </c>
      <c r="G46" s="1">
        <v>748</v>
      </c>
      <c r="I46" s="33" t="s">
        <v>90</v>
      </c>
      <c r="J46" s="1">
        <v>1557</v>
      </c>
      <c r="K46" s="1">
        <v>754</v>
      </c>
      <c r="L46" s="1">
        <v>803</v>
      </c>
      <c r="M46" s="1">
        <v>847</v>
      </c>
      <c r="N46" s="1">
        <v>520</v>
      </c>
      <c r="O46" s="1">
        <v>327</v>
      </c>
      <c r="P46" s="34">
        <f t="shared" si="38"/>
        <v>54.399486191393706</v>
      </c>
      <c r="Q46" s="34">
        <f t="shared" si="39"/>
        <v>68.965517241379317</v>
      </c>
      <c r="R46" s="34">
        <f t="shared" si="40"/>
        <v>40.722291407222919</v>
      </c>
      <c r="S46" s="25"/>
      <c r="T46" s="25"/>
      <c r="U46" s="25"/>
    </row>
    <row r="47" spans="1:21" ht="8.4" customHeight="1" x14ac:dyDescent="0.2">
      <c r="A47" s="1" t="s">
        <v>220</v>
      </c>
      <c r="B47" s="1">
        <v>1557</v>
      </c>
      <c r="C47" s="1">
        <v>754</v>
      </c>
      <c r="D47" s="1">
        <v>803</v>
      </c>
      <c r="E47" s="1">
        <v>847</v>
      </c>
      <c r="F47" s="1">
        <v>520</v>
      </c>
      <c r="G47" s="1">
        <v>327</v>
      </c>
      <c r="I47" s="33" t="s">
        <v>91</v>
      </c>
      <c r="J47" s="1">
        <v>1508</v>
      </c>
      <c r="K47" s="1">
        <v>701</v>
      </c>
      <c r="L47" s="1">
        <v>807</v>
      </c>
      <c r="M47" s="1">
        <v>328</v>
      </c>
      <c r="N47" s="1">
        <v>196</v>
      </c>
      <c r="O47" s="1">
        <v>132</v>
      </c>
      <c r="P47" s="34">
        <f t="shared" si="38"/>
        <v>21.750663129973475</v>
      </c>
      <c r="Q47" s="34">
        <f t="shared" si="39"/>
        <v>27.960057061340944</v>
      </c>
      <c r="R47" s="34">
        <f t="shared" si="40"/>
        <v>16.356877323420075</v>
      </c>
      <c r="S47" s="26">
        <f>(P51+P52)/2</f>
        <v>3.5659233176838812</v>
      </c>
      <c r="T47" s="26">
        <f t="shared" ref="T47" si="43">(Q51+Q52)/2</f>
        <v>5.6406633449840111</v>
      </c>
      <c r="U47" s="26">
        <f t="shared" ref="U47" si="44">(R51+R52)/2</f>
        <v>0.97530864197530875</v>
      </c>
    </row>
    <row r="48" spans="1:21" ht="8.4" customHeight="1" x14ac:dyDescent="0.2">
      <c r="A48" s="1" t="s">
        <v>221</v>
      </c>
      <c r="B48" s="1">
        <v>1508</v>
      </c>
      <c r="C48" s="1">
        <v>701</v>
      </c>
      <c r="D48" s="1">
        <v>807</v>
      </c>
      <c r="E48" s="1">
        <v>328</v>
      </c>
      <c r="F48" s="1">
        <v>196</v>
      </c>
      <c r="G48" s="1">
        <v>132</v>
      </c>
      <c r="I48" s="33" t="s">
        <v>92</v>
      </c>
      <c r="J48" s="1">
        <v>1159</v>
      </c>
      <c r="K48" s="1">
        <v>573</v>
      </c>
      <c r="L48" s="1">
        <v>586</v>
      </c>
      <c r="M48" s="1">
        <v>125</v>
      </c>
      <c r="N48" s="1">
        <v>79</v>
      </c>
      <c r="O48" s="1">
        <v>46</v>
      </c>
      <c r="P48" s="34">
        <f t="shared" si="38"/>
        <v>10.785159620362382</v>
      </c>
      <c r="Q48" s="34">
        <f t="shared" si="39"/>
        <v>13.787085514834205</v>
      </c>
      <c r="R48" s="34">
        <f t="shared" si="40"/>
        <v>7.8498293515358366</v>
      </c>
      <c r="S48" s="26"/>
      <c r="T48" s="26"/>
      <c r="U48" s="26"/>
    </row>
    <row r="49" spans="1:21" ht="8.4" customHeight="1" x14ac:dyDescent="0.2">
      <c r="A49" s="1" t="s">
        <v>222</v>
      </c>
      <c r="B49" s="1">
        <v>1159</v>
      </c>
      <c r="C49" s="1">
        <v>573</v>
      </c>
      <c r="D49" s="1">
        <v>586</v>
      </c>
      <c r="E49" s="1">
        <v>125</v>
      </c>
      <c r="F49" s="1">
        <v>79</v>
      </c>
      <c r="G49" s="1">
        <v>46</v>
      </c>
      <c r="I49" s="33" t="s">
        <v>93</v>
      </c>
      <c r="J49" s="1">
        <v>1009</v>
      </c>
      <c r="K49" s="1">
        <v>436</v>
      </c>
      <c r="L49" s="1">
        <v>573</v>
      </c>
      <c r="M49" s="1">
        <v>51</v>
      </c>
      <c r="N49" s="1">
        <v>33</v>
      </c>
      <c r="O49" s="1">
        <v>18</v>
      </c>
      <c r="P49" s="34">
        <f t="shared" si="38"/>
        <v>5.0545094152626362</v>
      </c>
      <c r="Q49" s="34">
        <f t="shared" si="39"/>
        <v>7.5688073394495419</v>
      </c>
      <c r="R49" s="34">
        <f t="shared" si="40"/>
        <v>3.1413612565445024</v>
      </c>
      <c r="S49" s="26">
        <f>S47*50</f>
        <v>178.29616588419407</v>
      </c>
      <c r="T49" s="26">
        <f t="shared" ref="T49:U49" si="45">T47*50</f>
        <v>282.03316724920057</v>
      </c>
      <c r="U49" s="26">
        <f t="shared" si="45"/>
        <v>48.765432098765437</v>
      </c>
    </row>
    <row r="50" spans="1:21" ht="8.4" customHeight="1" x14ac:dyDescent="0.2">
      <c r="A50" s="1" t="s">
        <v>223</v>
      </c>
      <c r="B50" s="1">
        <v>1009</v>
      </c>
      <c r="C50" s="1">
        <v>436</v>
      </c>
      <c r="D50" s="1">
        <v>573</v>
      </c>
      <c r="E50" s="1">
        <v>51</v>
      </c>
      <c r="F50" s="1">
        <v>33</v>
      </c>
      <c r="G50" s="1">
        <v>18</v>
      </c>
      <c r="I50" s="33" t="s">
        <v>94</v>
      </c>
      <c r="J50" s="1">
        <v>855</v>
      </c>
      <c r="K50" s="1">
        <v>475</v>
      </c>
      <c r="L50" s="1">
        <v>380</v>
      </c>
      <c r="M50" s="1">
        <v>35</v>
      </c>
      <c r="N50" s="1">
        <v>27</v>
      </c>
      <c r="O50" s="1">
        <v>8</v>
      </c>
      <c r="P50" s="34">
        <f t="shared" si="38"/>
        <v>4.0935672514619883</v>
      </c>
      <c r="Q50" s="34">
        <f t="shared" si="39"/>
        <v>5.6842105263157894</v>
      </c>
      <c r="R50" s="34">
        <f t="shared" si="40"/>
        <v>2.1052631578947367</v>
      </c>
      <c r="S50" s="26"/>
      <c r="T50" s="26"/>
      <c r="U50" s="26"/>
    </row>
    <row r="51" spans="1:21" ht="8.4" customHeight="1" x14ac:dyDescent="0.2">
      <c r="A51" s="1" t="s">
        <v>224</v>
      </c>
      <c r="B51" s="1">
        <v>855</v>
      </c>
      <c r="C51" s="1">
        <v>475</v>
      </c>
      <c r="D51" s="1">
        <v>380</v>
      </c>
      <c r="E51" s="1">
        <v>35</v>
      </c>
      <c r="F51" s="1">
        <v>27</v>
      </c>
      <c r="G51" s="1">
        <v>8</v>
      </c>
      <c r="I51" s="33" t="s">
        <v>95</v>
      </c>
      <c r="J51" s="1">
        <v>639</v>
      </c>
      <c r="K51" s="1">
        <v>339</v>
      </c>
      <c r="L51" s="1">
        <v>300</v>
      </c>
      <c r="M51" s="1">
        <v>28</v>
      </c>
      <c r="N51" s="1">
        <v>24</v>
      </c>
      <c r="O51" s="1">
        <v>4</v>
      </c>
      <c r="P51" s="34">
        <f t="shared" si="38"/>
        <v>4.3818466353677623</v>
      </c>
      <c r="Q51" s="34">
        <f t="shared" si="39"/>
        <v>7.0796460176991154</v>
      </c>
      <c r="R51" s="34">
        <f t="shared" si="40"/>
        <v>1.3333333333333335</v>
      </c>
      <c r="S51" s="26">
        <f>S45-S49</f>
        <v>2289.1056647179194</v>
      </c>
      <c r="T51" s="26">
        <f t="shared" ref="T51:U51" si="46">T45-T49</f>
        <v>2360.578772356811</v>
      </c>
      <c r="U51" s="26">
        <f t="shared" si="46"/>
        <v>2250.8597253015828</v>
      </c>
    </row>
    <row r="52" spans="1:21" ht="8.4" customHeight="1" x14ac:dyDescent="0.2">
      <c r="A52" s="1" t="s">
        <v>225</v>
      </c>
      <c r="B52" s="1">
        <v>639</v>
      </c>
      <c r="C52" s="1">
        <v>339</v>
      </c>
      <c r="D52" s="1">
        <v>300</v>
      </c>
      <c r="E52" s="1">
        <v>28</v>
      </c>
      <c r="F52" s="1">
        <v>24</v>
      </c>
      <c r="G52" s="1">
        <v>4</v>
      </c>
      <c r="I52" s="33" t="s">
        <v>96</v>
      </c>
      <c r="J52" s="1">
        <v>400</v>
      </c>
      <c r="K52" s="1">
        <v>238</v>
      </c>
      <c r="L52" s="1">
        <v>162</v>
      </c>
      <c r="M52" s="1">
        <v>11</v>
      </c>
      <c r="N52" s="1">
        <v>10</v>
      </c>
      <c r="O52" s="1">
        <v>1</v>
      </c>
      <c r="P52" s="34">
        <f t="shared" si="38"/>
        <v>2.75</v>
      </c>
      <c r="Q52" s="34">
        <f t="shared" si="39"/>
        <v>4.2016806722689077</v>
      </c>
      <c r="R52" s="34">
        <f t="shared" si="40"/>
        <v>0.61728395061728392</v>
      </c>
      <c r="S52" s="26">
        <f>100-S47</f>
        <v>96.434076682316118</v>
      </c>
      <c r="T52" s="26">
        <f t="shared" ref="T52:U52" si="47">100-T47</f>
        <v>94.359336655015994</v>
      </c>
      <c r="U52" s="26">
        <f t="shared" si="47"/>
        <v>99.024691358024697</v>
      </c>
    </row>
    <row r="53" spans="1:21" ht="8.4" customHeight="1" x14ac:dyDescent="0.2">
      <c r="A53" s="1" t="s">
        <v>226</v>
      </c>
      <c r="B53" s="1">
        <v>400</v>
      </c>
      <c r="C53" s="1">
        <v>238</v>
      </c>
      <c r="D53" s="1">
        <v>162</v>
      </c>
      <c r="E53" s="1">
        <v>11</v>
      </c>
      <c r="F53" s="1">
        <v>10</v>
      </c>
      <c r="G53" s="1">
        <v>1</v>
      </c>
      <c r="I53" s="25"/>
      <c r="J53" s="25"/>
      <c r="K53" s="25"/>
      <c r="L53" s="25"/>
      <c r="M53" s="25"/>
      <c r="N53" s="25"/>
      <c r="O53" s="25"/>
      <c r="P53" s="34">
        <f>SUM(P45:P51)*5</f>
        <v>967.40183060211325</v>
      </c>
      <c r="Q53" s="34">
        <f>SUM(Q45:Q51)*5</f>
        <v>1142.6119396060117</v>
      </c>
      <c r="R53" s="34">
        <f>SUM(R45:R51)*5</f>
        <v>799.62515740034814</v>
      </c>
      <c r="S53" s="35">
        <f>S51/S52</f>
        <v>23.737518349026622</v>
      </c>
      <c r="T53" s="35">
        <f t="shared" ref="T53:U53" si="48">T51/T52</f>
        <v>25.016907240321579</v>
      </c>
      <c r="U53" s="35">
        <f t="shared" si="48"/>
        <v>22.730287713430769</v>
      </c>
    </row>
    <row r="54" spans="1:21" ht="8.4" customHeight="1" x14ac:dyDescent="0.2">
      <c r="A54" s="1" t="s">
        <v>231</v>
      </c>
    </row>
    <row r="55" spans="1:21" ht="8.4" customHeight="1" x14ac:dyDescent="0.2">
      <c r="A55" s="1" t="s">
        <v>0</v>
      </c>
      <c r="B55" s="1">
        <v>3321</v>
      </c>
      <c r="C55" s="1">
        <v>1623</v>
      </c>
      <c r="D55" s="1">
        <v>1698</v>
      </c>
      <c r="E55" s="1">
        <v>1147</v>
      </c>
      <c r="F55" s="1">
        <v>659</v>
      </c>
      <c r="G55" s="1">
        <v>488</v>
      </c>
      <c r="I55" s="33" t="s">
        <v>89</v>
      </c>
      <c r="J55" s="1">
        <v>655</v>
      </c>
      <c r="K55" s="1">
        <v>340</v>
      </c>
      <c r="L55" s="1">
        <v>315</v>
      </c>
      <c r="M55" s="1">
        <v>608</v>
      </c>
      <c r="N55" s="1">
        <v>324</v>
      </c>
      <c r="O55" s="1">
        <v>284</v>
      </c>
      <c r="P55" s="34">
        <f t="shared" ref="P55:P62" si="49">M55/J55*100</f>
        <v>92.824427480916029</v>
      </c>
      <c r="Q55" s="34">
        <f t="shared" ref="Q55:Q62" si="50">N55/K55*100</f>
        <v>95.294117647058812</v>
      </c>
      <c r="R55" s="34">
        <f t="shared" ref="R55:R62" si="51">O55/L55*100</f>
        <v>90.158730158730165</v>
      </c>
      <c r="S55" s="26">
        <f>P63+1500</f>
        <v>2451.6228516241877</v>
      </c>
      <c r="T55" s="26">
        <f t="shared" ref="T55" si="52">Q63+1500</f>
        <v>2635.9278673421904</v>
      </c>
      <c r="U55" s="26">
        <f t="shared" ref="U55" si="53">R63+1500</f>
        <v>2283.8016723588107</v>
      </c>
    </row>
    <row r="56" spans="1:21" ht="8.4" customHeight="1" x14ac:dyDescent="0.2">
      <c r="A56" s="1" t="s">
        <v>219</v>
      </c>
      <c r="B56" s="1">
        <v>655</v>
      </c>
      <c r="C56" s="1">
        <v>340</v>
      </c>
      <c r="D56" s="1">
        <v>315</v>
      </c>
      <c r="E56" s="1">
        <v>608</v>
      </c>
      <c r="F56" s="1">
        <v>324</v>
      </c>
      <c r="G56" s="1">
        <v>284</v>
      </c>
      <c r="I56" s="33" t="s">
        <v>90</v>
      </c>
      <c r="J56" s="1">
        <v>657</v>
      </c>
      <c r="K56" s="1">
        <v>306</v>
      </c>
      <c r="L56" s="1">
        <v>351</v>
      </c>
      <c r="M56" s="1">
        <v>351</v>
      </c>
      <c r="N56" s="1">
        <v>207</v>
      </c>
      <c r="O56" s="1">
        <v>144</v>
      </c>
      <c r="P56" s="34">
        <f t="shared" si="49"/>
        <v>53.424657534246577</v>
      </c>
      <c r="Q56" s="34">
        <f t="shared" si="50"/>
        <v>67.64705882352942</v>
      </c>
      <c r="R56" s="34">
        <f t="shared" si="51"/>
        <v>41.025641025641022</v>
      </c>
      <c r="S56" s="25"/>
      <c r="T56" s="25"/>
      <c r="U56" s="25"/>
    </row>
    <row r="57" spans="1:21" ht="8.4" customHeight="1" x14ac:dyDescent="0.2">
      <c r="A57" s="1" t="s">
        <v>220</v>
      </c>
      <c r="B57" s="1">
        <v>657</v>
      </c>
      <c r="C57" s="1">
        <v>306</v>
      </c>
      <c r="D57" s="1">
        <v>351</v>
      </c>
      <c r="E57" s="1">
        <v>351</v>
      </c>
      <c r="F57" s="1">
        <v>207</v>
      </c>
      <c r="G57" s="1">
        <v>144</v>
      </c>
      <c r="I57" s="33" t="s">
        <v>91</v>
      </c>
      <c r="J57" s="1">
        <v>490</v>
      </c>
      <c r="K57" s="1">
        <v>231</v>
      </c>
      <c r="L57" s="1">
        <v>259</v>
      </c>
      <c r="M57" s="1">
        <v>114</v>
      </c>
      <c r="N57" s="1">
        <v>70</v>
      </c>
      <c r="O57" s="1">
        <v>44</v>
      </c>
      <c r="P57" s="34">
        <f t="shared" si="49"/>
        <v>23.26530612244898</v>
      </c>
      <c r="Q57" s="34">
        <f t="shared" si="50"/>
        <v>30.303030303030305</v>
      </c>
      <c r="R57" s="34">
        <f t="shared" si="51"/>
        <v>16.988416988416986</v>
      </c>
      <c r="S57" s="26">
        <f>(P61+P62)/2</f>
        <v>1.9688135333154322</v>
      </c>
      <c r="T57" s="26">
        <f t="shared" ref="T57" si="54">(Q61+Q62)/2</f>
        <v>3.7674964378509768</v>
      </c>
      <c r="U57" s="26">
        <f t="shared" ref="U57" si="55">(R61+R62)/2</f>
        <v>0.35971223021582738</v>
      </c>
    </row>
    <row r="58" spans="1:21" ht="8.4" customHeight="1" x14ac:dyDescent="0.2">
      <c r="A58" s="1" t="s">
        <v>221</v>
      </c>
      <c r="B58" s="1">
        <v>490</v>
      </c>
      <c r="C58" s="1">
        <v>231</v>
      </c>
      <c r="D58" s="1">
        <v>259</v>
      </c>
      <c r="E58" s="1">
        <v>114</v>
      </c>
      <c r="F58" s="1">
        <v>70</v>
      </c>
      <c r="G58" s="1">
        <v>44</v>
      </c>
      <c r="I58" s="33" t="s">
        <v>92</v>
      </c>
      <c r="J58" s="1">
        <v>391</v>
      </c>
      <c r="K58" s="1">
        <v>195</v>
      </c>
      <c r="L58" s="1">
        <v>196</v>
      </c>
      <c r="M58" s="1">
        <v>34</v>
      </c>
      <c r="N58" s="1">
        <v>24</v>
      </c>
      <c r="O58" s="1">
        <v>10</v>
      </c>
      <c r="P58" s="34">
        <f t="shared" si="49"/>
        <v>8.695652173913043</v>
      </c>
      <c r="Q58" s="34">
        <f t="shared" si="50"/>
        <v>12.307692307692308</v>
      </c>
      <c r="R58" s="34">
        <f t="shared" si="51"/>
        <v>5.1020408163265305</v>
      </c>
      <c r="S58" s="26"/>
      <c r="T58" s="26"/>
      <c r="U58" s="26"/>
    </row>
    <row r="59" spans="1:21" ht="8.4" customHeight="1" x14ac:dyDescent="0.2">
      <c r="A59" s="1" t="s">
        <v>222</v>
      </c>
      <c r="B59" s="1">
        <v>391</v>
      </c>
      <c r="C59" s="1">
        <v>195</v>
      </c>
      <c r="D59" s="1">
        <v>196</v>
      </c>
      <c r="E59" s="1">
        <v>34</v>
      </c>
      <c r="F59" s="1">
        <v>24</v>
      </c>
      <c r="G59" s="1">
        <v>10</v>
      </c>
      <c r="I59" s="33" t="s">
        <v>93</v>
      </c>
      <c r="J59" s="1">
        <v>359</v>
      </c>
      <c r="K59" s="1">
        <v>165</v>
      </c>
      <c r="L59" s="1">
        <v>194</v>
      </c>
      <c r="M59" s="1">
        <v>23</v>
      </c>
      <c r="N59" s="1">
        <v>19</v>
      </c>
      <c r="O59" s="1">
        <v>4</v>
      </c>
      <c r="P59" s="34">
        <f t="shared" si="49"/>
        <v>6.4066852367688023</v>
      </c>
      <c r="Q59" s="34">
        <f t="shared" si="50"/>
        <v>11.515151515151516</v>
      </c>
      <c r="R59" s="34">
        <f t="shared" si="51"/>
        <v>2.0618556701030926</v>
      </c>
      <c r="S59" s="26">
        <f>S57*50</f>
        <v>98.440676665771605</v>
      </c>
      <c r="T59" s="26">
        <f t="shared" ref="T59:U59" si="56">T57*50</f>
        <v>188.37482189254885</v>
      </c>
      <c r="U59" s="26">
        <f t="shared" si="56"/>
        <v>17.985611510791369</v>
      </c>
    </row>
    <row r="60" spans="1:21" ht="8.4" customHeight="1" x14ac:dyDescent="0.2">
      <c r="A60" s="1" t="s">
        <v>223</v>
      </c>
      <c r="B60" s="1">
        <v>359</v>
      </c>
      <c r="C60" s="1">
        <v>165</v>
      </c>
      <c r="D60" s="1">
        <v>194</v>
      </c>
      <c r="E60" s="1">
        <v>23</v>
      </c>
      <c r="F60" s="1">
        <v>19</v>
      </c>
      <c r="G60" s="1">
        <v>4</v>
      </c>
      <c r="I60" s="33" t="s">
        <v>94</v>
      </c>
      <c r="J60" s="1">
        <v>308</v>
      </c>
      <c r="K60" s="1">
        <v>166</v>
      </c>
      <c r="L60" s="1">
        <v>142</v>
      </c>
      <c r="M60" s="1">
        <v>7</v>
      </c>
      <c r="N60" s="1">
        <v>6</v>
      </c>
      <c r="O60" s="1">
        <v>1</v>
      </c>
      <c r="P60" s="34">
        <f t="shared" si="49"/>
        <v>2.2727272727272729</v>
      </c>
      <c r="Q60" s="34">
        <f t="shared" si="50"/>
        <v>3.6144578313253009</v>
      </c>
      <c r="R60" s="34">
        <f t="shared" si="51"/>
        <v>0.70422535211267612</v>
      </c>
      <c r="S60" s="26"/>
      <c r="T60" s="26"/>
      <c r="U60" s="26"/>
    </row>
    <row r="61" spans="1:21" ht="8.4" customHeight="1" x14ac:dyDescent="0.2">
      <c r="A61" s="1" t="s">
        <v>224</v>
      </c>
      <c r="B61" s="1">
        <v>308</v>
      </c>
      <c r="C61" s="1">
        <v>166</v>
      </c>
      <c r="D61" s="1">
        <v>142</v>
      </c>
      <c r="E61" s="1">
        <v>7</v>
      </c>
      <c r="F61" s="1">
        <v>6</v>
      </c>
      <c r="G61" s="1">
        <v>1</v>
      </c>
      <c r="I61" s="33" t="s">
        <v>95</v>
      </c>
      <c r="J61" s="1">
        <v>262</v>
      </c>
      <c r="K61" s="1">
        <v>123</v>
      </c>
      <c r="L61" s="1">
        <v>139</v>
      </c>
      <c r="M61" s="1">
        <v>9</v>
      </c>
      <c r="N61" s="1">
        <v>8</v>
      </c>
      <c r="O61" s="1">
        <v>1</v>
      </c>
      <c r="P61" s="34">
        <f t="shared" si="49"/>
        <v>3.4351145038167941</v>
      </c>
      <c r="Q61" s="34">
        <f t="shared" si="50"/>
        <v>6.5040650406504072</v>
      </c>
      <c r="R61" s="34">
        <f t="shared" si="51"/>
        <v>0.71942446043165476</v>
      </c>
      <c r="S61" s="26">
        <f>S55-S59</f>
        <v>2353.182174958416</v>
      </c>
      <c r="T61" s="26">
        <f t="shared" ref="T61:U61" si="57">T55-T59</f>
        <v>2447.5530454496416</v>
      </c>
      <c r="U61" s="26">
        <f t="shared" si="57"/>
        <v>2265.8160608480193</v>
      </c>
    </row>
    <row r="62" spans="1:21" ht="8.4" customHeight="1" x14ac:dyDescent="0.2">
      <c r="A62" s="1" t="s">
        <v>225</v>
      </c>
      <c r="B62" s="1">
        <v>262</v>
      </c>
      <c r="C62" s="1">
        <v>123</v>
      </c>
      <c r="D62" s="1">
        <v>139</v>
      </c>
      <c r="E62" s="1">
        <v>9</v>
      </c>
      <c r="F62" s="1">
        <v>8</v>
      </c>
      <c r="G62" s="1">
        <v>1</v>
      </c>
      <c r="I62" s="33" t="s">
        <v>96</v>
      </c>
      <c r="J62" s="1">
        <v>199</v>
      </c>
      <c r="K62" s="1">
        <v>97</v>
      </c>
      <c r="L62" s="1">
        <v>102</v>
      </c>
      <c r="M62" s="1">
        <v>1</v>
      </c>
      <c r="N62" s="1">
        <v>1</v>
      </c>
      <c r="O62" s="1">
        <v>0</v>
      </c>
      <c r="P62" s="34">
        <f t="shared" si="49"/>
        <v>0.50251256281407031</v>
      </c>
      <c r="Q62" s="34">
        <f t="shared" si="50"/>
        <v>1.0309278350515463</v>
      </c>
      <c r="R62" s="34">
        <f t="shared" si="51"/>
        <v>0</v>
      </c>
      <c r="S62" s="26">
        <f>100-S57</f>
        <v>98.031186466684574</v>
      </c>
      <c r="T62" s="26">
        <f t="shared" ref="T62:U62" si="58">100-T57</f>
        <v>96.23250356214902</v>
      </c>
      <c r="U62" s="26">
        <f t="shared" si="58"/>
        <v>99.640287769784166</v>
      </c>
    </row>
    <row r="63" spans="1:21" ht="8.4" customHeight="1" x14ac:dyDescent="0.2">
      <c r="A63" s="1" t="s">
        <v>226</v>
      </c>
      <c r="B63" s="1">
        <v>199</v>
      </c>
      <c r="C63" s="1">
        <v>97</v>
      </c>
      <c r="D63" s="1">
        <v>102</v>
      </c>
      <c r="E63" s="1">
        <v>1</v>
      </c>
      <c r="F63" s="1">
        <v>1</v>
      </c>
      <c r="G63" s="1">
        <v>0</v>
      </c>
      <c r="I63" s="25"/>
      <c r="J63" s="25"/>
      <c r="K63" s="25"/>
      <c r="L63" s="25"/>
      <c r="M63" s="25"/>
      <c r="N63" s="25"/>
      <c r="O63" s="25"/>
      <c r="P63" s="34">
        <f>SUM(P55:P61)*5</f>
        <v>951.62285162418755</v>
      </c>
      <c r="Q63" s="34">
        <f>SUM(Q55:Q61)*5</f>
        <v>1135.9278673421904</v>
      </c>
      <c r="R63" s="34">
        <f>SUM(R55:R61)*5</f>
        <v>783.80167235881061</v>
      </c>
      <c r="S63" s="35">
        <f>S61/S62</f>
        <v>24.004424099856564</v>
      </c>
      <c r="T63" s="35">
        <f t="shared" ref="T63:U63" si="59">T61/T62</f>
        <v>25.433745926281127</v>
      </c>
      <c r="U63" s="35">
        <f t="shared" si="59"/>
        <v>22.739959022229222</v>
      </c>
    </row>
    <row r="64" spans="1:21" ht="8.4" customHeight="1" x14ac:dyDescent="0.2">
      <c r="A64" s="1" t="s">
        <v>232</v>
      </c>
    </row>
    <row r="65" spans="1:21" ht="8.4" customHeight="1" x14ac:dyDescent="0.2">
      <c r="A65" s="1" t="s">
        <v>0</v>
      </c>
      <c r="B65" s="1">
        <v>720</v>
      </c>
      <c r="C65" s="1">
        <v>319</v>
      </c>
      <c r="D65" s="1">
        <v>401</v>
      </c>
      <c r="E65" s="1">
        <v>296</v>
      </c>
      <c r="F65" s="1">
        <v>154</v>
      </c>
      <c r="G65" s="1">
        <v>142</v>
      </c>
      <c r="I65" s="33" t="s">
        <v>89</v>
      </c>
      <c r="J65" s="1">
        <v>162</v>
      </c>
      <c r="K65" s="1">
        <v>71</v>
      </c>
      <c r="L65" s="1">
        <v>91</v>
      </c>
      <c r="M65" s="1">
        <v>156</v>
      </c>
      <c r="N65" s="1">
        <v>70</v>
      </c>
      <c r="O65" s="1">
        <v>86</v>
      </c>
      <c r="P65" s="34">
        <f t="shared" ref="P65:P72" si="60">M65/J65*100</f>
        <v>96.296296296296291</v>
      </c>
      <c r="Q65" s="34">
        <f t="shared" ref="Q65:Q72" si="61">N65/K65*100</f>
        <v>98.591549295774655</v>
      </c>
      <c r="R65" s="34">
        <f t="shared" ref="R65:R72" si="62">O65/L65*100</f>
        <v>94.505494505494497</v>
      </c>
      <c r="S65" s="26">
        <f>P73+1500</f>
        <v>2654.0881917328152</v>
      </c>
      <c r="T65" s="26">
        <f t="shared" ref="T65" si="63">Q73+1500</f>
        <v>2858.391802670908</v>
      </c>
      <c r="U65" s="26">
        <f t="shared" ref="U65" si="64">R73+1500</f>
        <v>2476.9194144370795</v>
      </c>
    </row>
    <row r="66" spans="1:21" ht="8.4" customHeight="1" x14ac:dyDescent="0.2">
      <c r="A66" s="1" t="s">
        <v>219</v>
      </c>
      <c r="B66" s="1">
        <v>162</v>
      </c>
      <c r="C66" s="1">
        <v>71</v>
      </c>
      <c r="D66" s="1">
        <v>91</v>
      </c>
      <c r="E66" s="1">
        <v>156</v>
      </c>
      <c r="F66" s="1">
        <v>70</v>
      </c>
      <c r="G66" s="1">
        <v>86</v>
      </c>
      <c r="I66" s="33" t="s">
        <v>90</v>
      </c>
      <c r="J66" s="1">
        <v>114</v>
      </c>
      <c r="K66" s="1">
        <v>56</v>
      </c>
      <c r="L66" s="1">
        <v>58</v>
      </c>
      <c r="M66" s="1">
        <v>86</v>
      </c>
      <c r="N66" s="1">
        <v>49</v>
      </c>
      <c r="O66" s="1">
        <v>37</v>
      </c>
      <c r="P66" s="34">
        <f t="shared" si="60"/>
        <v>75.438596491228068</v>
      </c>
      <c r="Q66" s="34">
        <f t="shared" si="61"/>
        <v>87.5</v>
      </c>
      <c r="R66" s="34">
        <f t="shared" si="62"/>
        <v>63.793103448275865</v>
      </c>
      <c r="S66" s="25"/>
      <c r="T66" s="25"/>
      <c r="U66" s="25"/>
    </row>
    <row r="67" spans="1:21" ht="8.4" customHeight="1" x14ac:dyDescent="0.2">
      <c r="A67" s="1" t="s">
        <v>220</v>
      </c>
      <c r="B67" s="1">
        <v>114</v>
      </c>
      <c r="C67" s="1">
        <v>56</v>
      </c>
      <c r="D67" s="1">
        <v>58</v>
      </c>
      <c r="E67" s="1">
        <v>86</v>
      </c>
      <c r="F67" s="1">
        <v>49</v>
      </c>
      <c r="G67" s="1">
        <v>37</v>
      </c>
      <c r="I67" s="33" t="s">
        <v>91</v>
      </c>
      <c r="J67" s="1">
        <v>108</v>
      </c>
      <c r="K67" s="1">
        <v>47</v>
      </c>
      <c r="L67" s="1">
        <v>61</v>
      </c>
      <c r="M67" s="1">
        <v>36</v>
      </c>
      <c r="N67" s="1">
        <v>23</v>
      </c>
      <c r="O67" s="1">
        <v>13</v>
      </c>
      <c r="P67" s="34">
        <f t="shared" si="60"/>
        <v>33.333333333333329</v>
      </c>
      <c r="Q67" s="34">
        <f t="shared" si="61"/>
        <v>48.936170212765958</v>
      </c>
      <c r="R67" s="34">
        <f t="shared" si="62"/>
        <v>21.311475409836063</v>
      </c>
      <c r="S67" s="26">
        <f>(P71+P72)/2</f>
        <v>4.8245614035087714</v>
      </c>
      <c r="T67" s="26">
        <f t="shared" ref="T67" si="65">(Q71+Q72)/2</f>
        <v>8.1818181818181817</v>
      </c>
      <c r="U67" s="26">
        <f t="shared" ref="U67" si="66">(R71+R72)/2</f>
        <v>2.3809523809523809</v>
      </c>
    </row>
    <row r="68" spans="1:21" ht="8.4" customHeight="1" x14ac:dyDescent="0.2">
      <c r="A68" s="1" t="s">
        <v>221</v>
      </c>
      <c r="B68" s="1">
        <v>108</v>
      </c>
      <c r="C68" s="1">
        <v>47</v>
      </c>
      <c r="D68" s="1">
        <v>61</v>
      </c>
      <c r="E68" s="1">
        <v>36</v>
      </c>
      <c r="F68" s="1">
        <v>23</v>
      </c>
      <c r="G68" s="1">
        <v>13</v>
      </c>
      <c r="I68" s="33" t="s">
        <v>92</v>
      </c>
      <c r="J68" s="1">
        <v>64</v>
      </c>
      <c r="K68" s="1">
        <v>32</v>
      </c>
      <c r="L68" s="1">
        <v>32</v>
      </c>
      <c r="M68" s="1">
        <v>7</v>
      </c>
      <c r="N68" s="1">
        <v>5</v>
      </c>
      <c r="O68" s="1">
        <v>2</v>
      </c>
      <c r="P68" s="34">
        <f t="shared" si="60"/>
        <v>10.9375</v>
      </c>
      <c r="Q68" s="34">
        <f t="shared" si="61"/>
        <v>15.625</v>
      </c>
      <c r="R68" s="34">
        <f t="shared" si="62"/>
        <v>6.25</v>
      </c>
      <c r="S68" s="26"/>
      <c r="T68" s="26"/>
      <c r="U68" s="26"/>
    </row>
    <row r="69" spans="1:21" ht="8.4" customHeight="1" x14ac:dyDescent="0.2">
      <c r="A69" s="1" t="s">
        <v>222</v>
      </c>
      <c r="B69" s="1">
        <v>64</v>
      </c>
      <c r="C69" s="1">
        <v>32</v>
      </c>
      <c r="D69" s="1">
        <v>32</v>
      </c>
      <c r="E69" s="1">
        <v>7</v>
      </c>
      <c r="F69" s="1">
        <v>5</v>
      </c>
      <c r="G69" s="1">
        <v>2</v>
      </c>
      <c r="I69" s="33" t="s">
        <v>93</v>
      </c>
      <c r="J69" s="1">
        <v>58</v>
      </c>
      <c r="K69" s="1">
        <v>26</v>
      </c>
      <c r="L69" s="1">
        <v>32</v>
      </c>
      <c r="M69" s="1">
        <v>2</v>
      </c>
      <c r="N69" s="1">
        <v>2</v>
      </c>
      <c r="O69" s="1">
        <v>0</v>
      </c>
      <c r="P69" s="34">
        <f t="shared" si="60"/>
        <v>3.4482758620689653</v>
      </c>
      <c r="Q69" s="34">
        <f t="shared" si="61"/>
        <v>7.6923076923076925</v>
      </c>
      <c r="R69" s="34">
        <f t="shared" si="62"/>
        <v>0</v>
      </c>
      <c r="S69" s="26">
        <f>S67*50</f>
        <v>241.22807017543857</v>
      </c>
      <c r="T69" s="26">
        <f t="shared" ref="T69:U69" si="67">T67*50</f>
        <v>409.09090909090907</v>
      </c>
      <c r="U69" s="26">
        <f t="shared" si="67"/>
        <v>119.04761904761905</v>
      </c>
    </row>
    <row r="70" spans="1:21" ht="8.4" customHeight="1" x14ac:dyDescent="0.2">
      <c r="A70" s="1" t="s">
        <v>223</v>
      </c>
      <c r="B70" s="1">
        <v>58</v>
      </c>
      <c r="C70" s="1">
        <v>26</v>
      </c>
      <c r="D70" s="1">
        <v>32</v>
      </c>
      <c r="E70" s="1">
        <v>2</v>
      </c>
      <c r="F70" s="1">
        <v>2</v>
      </c>
      <c r="G70" s="1">
        <v>0</v>
      </c>
      <c r="I70" s="33" t="s">
        <v>94</v>
      </c>
      <c r="J70" s="1">
        <v>66</v>
      </c>
      <c r="K70" s="1">
        <v>24</v>
      </c>
      <c r="L70" s="1">
        <v>42</v>
      </c>
      <c r="M70" s="1">
        <v>2</v>
      </c>
      <c r="N70" s="1">
        <v>0</v>
      </c>
      <c r="O70" s="1">
        <v>2</v>
      </c>
      <c r="P70" s="34">
        <f t="shared" si="60"/>
        <v>3.0303030303030303</v>
      </c>
      <c r="Q70" s="34">
        <f t="shared" si="61"/>
        <v>0</v>
      </c>
      <c r="R70" s="34">
        <f t="shared" si="62"/>
        <v>4.7619047619047619</v>
      </c>
      <c r="S70" s="26"/>
      <c r="T70" s="26"/>
      <c r="U70" s="26"/>
    </row>
    <row r="71" spans="1:21" ht="8.4" customHeight="1" x14ac:dyDescent="0.2">
      <c r="A71" s="1" t="s">
        <v>224</v>
      </c>
      <c r="B71" s="1">
        <v>66</v>
      </c>
      <c r="C71" s="1">
        <v>24</v>
      </c>
      <c r="D71" s="1">
        <v>42</v>
      </c>
      <c r="E71" s="1">
        <v>2</v>
      </c>
      <c r="F71" s="1">
        <v>0</v>
      </c>
      <c r="G71" s="1">
        <v>2</v>
      </c>
      <c r="I71" s="33" t="s">
        <v>95</v>
      </c>
      <c r="J71" s="1">
        <v>72</v>
      </c>
      <c r="K71" s="1">
        <v>30</v>
      </c>
      <c r="L71" s="1">
        <v>42</v>
      </c>
      <c r="M71" s="1">
        <v>6</v>
      </c>
      <c r="N71" s="1">
        <v>4</v>
      </c>
      <c r="O71" s="1">
        <v>2</v>
      </c>
      <c r="P71" s="34">
        <f t="shared" si="60"/>
        <v>8.3333333333333321</v>
      </c>
      <c r="Q71" s="34">
        <f t="shared" si="61"/>
        <v>13.333333333333334</v>
      </c>
      <c r="R71" s="34">
        <f t="shared" si="62"/>
        <v>4.7619047619047619</v>
      </c>
      <c r="S71" s="26">
        <f>S65-S69</f>
        <v>2412.8601215573767</v>
      </c>
      <c r="T71" s="26">
        <f t="shared" ref="T71:U71" si="68">T65-T69</f>
        <v>2449.300893579999</v>
      </c>
      <c r="U71" s="26">
        <f t="shared" si="68"/>
        <v>2357.8717953894602</v>
      </c>
    </row>
    <row r="72" spans="1:21" ht="8.4" customHeight="1" x14ac:dyDescent="0.2">
      <c r="A72" s="1" t="s">
        <v>225</v>
      </c>
      <c r="B72" s="1">
        <v>72</v>
      </c>
      <c r="C72" s="1">
        <v>30</v>
      </c>
      <c r="D72" s="1">
        <v>42</v>
      </c>
      <c r="E72" s="1">
        <v>6</v>
      </c>
      <c r="F72" s="1">
        <v>4</v>
      </c>
      <c r="G72" s="1">
        <v>2</v>
      </c>
      <c r="I72" s="33" t="s">
        <v>96</v>
      </c>
      <c r="J72" s="1">
        <v>76</v>
      </c>
      <c r="K72" s="1">
        <v>33</v>
      </c>
      <c r="L72" s="1">
        <v>43</v>
      </c>
      <c r="M72" s="1">
        <v>1</v>
      </c>
      <c r="N72" s="1">
        <v>1</v>
      </c>
      <c r="O72" s="1">
        <v>0</v>
      </c>
      <c r="P72" s="34">
        <f t="shared" si="60"/>
        <v>1.3157894736842104</v>
      </c>
      <c r="Q72" s="34">
        <f t="shared" si="61"/>
        <v>3.0303030303030303</v>
      </c>
      <c r="R72" s="34">
        <f t="shared" si="62"/>
        <v>0</v>
      </c>
      <c r="S72" s="26">
        <f>100-S67</f>
        <v>95.175438596491233</v>
      </c>
      <c r="T72" s="26">
        <f t="shared" ref="T72:U72" si="69">100-T67</f>
        <v>91.818181818181813</v>
      </c>
      <c r="U72" s="26">
        <f t="shared" si="69"/>
        <v>97.61904761904762</v>
      </c>
    </row>
    <row r="73" spans="1:21" ht="8.4" customHeight="1" x14ac:dyDescent="0.2">
      <c r="A73" s="1" t="s">
        <v>226</v>
      </c>
      <c r="B73" s="1">
        <v>76</v>
      </c>
      <c r="C73" s="1">
        <v>33</v>
      </c>
      <c r="D73" s="1">
        <v>43</v>
      </c>
      <c r="E73" s="1">
        <v>1</v>
      </c>
      <c r="F73" s="1">
        <v>1</v>
      </c>
      <c r="G73" s="1">
        <v>0</v>
      </c>
      <c r="I73" s="25"/>
      <c r="J73" s="25"/>
      <c r="K73" s="25"/>
      <c r="L73" s="25"/>
      <c r="M73" s="25"/>
      <c r="N73" s="25"/>
      <c r="O73" s="25"/>
      <c r="P73" s="34">
        <f>SUM(P65:P71)*5</f>
        <v>1154.0881917328149</v>
      </c>
      <c r="Q73" s="34">
        <f>SUM(Q65:Q71)*5</f>
        <v>1358.391802670908</v>
      </c>
      <c r="R73" s="34">
        <f>SUM(R65:R71)*5</f>
        <v>976.91941443707969</v>
      </c>
      <c r="S73" s="35">
        <f>S71/S72</f>
        <v>25.351710032953083</v>
      </c>
      <c r="T73" s="35">
        <f t="shared" ref="T73:U73" si="70">T71/T72</f>
        <v>26.675554286514842</v>
      </c>
      <c r="U73" s="35">
        <f t="shared" si="70"/>
        <v>24.153808635696908</v>
      </c>
    </row>
    <row r="74" spans="1:21" ht="8.4" customHeight="1" x14ac:dyDescent="0.2">
      <c r="A74" s="1" t="s">
        <v>233</v>
      </c>
    </row>
    <row r="75" spans="1:21" ht="8.4" customHeight="1" x14ac:dyDescent="0.2">
      <c r="A75" s="1" t="s">
        <v>0</v>
      </c>
      <c r="B75" s="1">
        <v>1839</v>
      </c>
      <c r="C75" s="1">
        <v>913</v>
      </c>
      <c r="D75" s="1">
        <v>926</v>
      </c>
      <c r="E75" s="1">
        <v>666</v>
      </c>
      <c r="F75" s="1">
        <v>368</v>
      </c>
      <c r="G75" s="1">
        <v>298</v>
      </c>
      <c r="I75" s="33" t="s">
        <v>89</v>
      </c>
      <c r="J75" s="1">
        <v>402</v>
      </c>
      <c r="K75" s="1">
        <v>214</v>
      </c>
      <c r="L75" s="1">
        <v>188</v>
      </c>
      <c r="M75" s="1">
        <v>375</v>
      </c>
      <c r="N75" s="1">
        <v>206</v>
      </c>
      <c r="O75" s="1">
        <v>169</v>
      </c>
      <c r="P75" s="34">
        <f t="shared" ref="P75:P82" si="71">M75/J75*100</f>
        <v>93.28358208955224</v>
      </c>
      <c r="Q75" s="34">
        <f t="shared" ref="Q75:Q82" si="72">N75/K75*100</f>
        <v>96.261682242990659</v>
      </c>
      <c r="R75" s="34">
        <f t="shared" ref="R75:R82" si="73">O75/L75*100</f>
        <v>89.893617021276597</v>
      </c>
      <c r="S75" s="26">
        <f>P83+1500</f>
        <v>2455.1766409759148</v>
      </c>
      <c r="T75" s="26">
        <f t="shared" ref="T75" si="74">Q83+1500</f>
        <v>2571.3387267240082</v>
      </c>
      <c r="U75" s="26">
        <f t="shared" ref="U75" si="75">R83+1500</f>
        <v>2357.4209588141475</v>
      </c>
    </row>
    <row r="76" spans="1:21" ht="8.4" customHeight="1" x14ac:dyDescent="0.2">
      <c r="A76" s="1" t="s">
        <v>219</v>
      </c>
      <c r="B76" s="1">
        <v>402</v>
      </c>
      <c r="C76" s="1">
        <v>214</v>
      </c>
      <c r="D76" s="1">
        <v>188</v>
      </c>
      <c r="E76" s="1">
        <v>375</v>
      </c>
      <c r="F76" s="1">
        <v>206</v>
      </c>
      <c r="G76" s="1">
        <v>169</v>
      </c>
      <c r="I76" s="33" t="s">
        <v>90</v>
      </c>
      <c r="J76" s="1">
        <v>341</v>
      </c>
      <c r="K76" s="1">
        <v>154</v>
      </c>
      <c r="L76" s="1">
        <v>187</v>
      </c>
      <c r="M76" s="1">
        <v>197</v>
      </c>
      <c r="N76" s="1">
        <v>108</v>
      </c>
      <c r="O76" s="1">
        <v>89</v>
      </c>
      <c r="P76" s="34">
        <f t="shared" si="71"/>
        <v>57.771260997067451</v>
      </c>
      <c r="Q76" s="34">
        <f t="shared" si="72"/>
        <v>70.129870129870127</v>
      </c>
      <c r="R76" s="34">
        <f t="shared" si="73"/>
        <v>47.593582887700535</v>
      </c>
      <c r="S76" s="25"/>
      <c r="T76" s="25"/>
      <c r="U76" s="25"/>
    </row>
    <row r="77" spans="1:21" ht="8.4" customHeight="1" x14ac:dyDescent="0.2">
      <c r="A77" s="1" t="s">
        <v>220</v>
      </c>
      <c r="B77" s="1">
        <v>341</v>
      </c>
      <c r="C77" s="1">
        <v>154</v>
      </c>
      <c r="D77" s="1">
        <v>187</v>
      </c>
      <c r="E77" s="1">
        <v>197</v>
      </c>
      <c r="F77" s="1">
        <v>108</v>
      </c>
      <c r="G77" s="1">
        <v>89</v>
      </c>
      <c r="I77" s="33" t="s">
        <v>91</v>
      </c>
      <c r="J77" s="1">
        <v>268</v>
      </c>
      <c r="K77" s="1">
        <v>127</v>
      </c>
      <c r="L77" s="1">
        <v>141</v>
      </c>
      <c r="M77" s="1">
        <v>60</v>
      </c>
      <c r="N77" s="1">
        <v>34</v>
      </c>
      <c r="O77" s="1">
        <v>26</v>
      </c>
      <c r="P77" s="34">
        <f t="shared" si="71"/>
        <v>22.388059701492537</v>
      </c>
      <c r="Q77" s="34">
        <f t="shared" si="72"/>
        <v>26.771653543307089</v>
      </c>
      <c r="R77" s="34">
        <f t="shared" si="73"/>
        <v>18.439716312056735</v>
      </c>
      <c r="S77" s="26">
        <f>(P81+P82)/2</f>
        <v>2.9844720496894408</v>
      </c>
      <c r="T77" s="26">
        <f t="shared" ref="T77" si="76">(Q81+Q82)/2</f>
        <v>2.4749721913236931</v>
      </c>
      <c r="U77" s="26">
        <f t="shared" ref="U77" si="77">(R81+R82)/2</f>
        <v>3.6764705882352944</v>
      </c>
    </row>
    <row r="78" spans="1:21" ht="8.4" customHeight="1" x14ac:dyDescent="0.2">
      <c r="A78" s="1" t="s">
        <v>221</v>
      </c>
      <c r="B78" s="1">
        <v>268</v>
      </c>
      <c r="C78" s="1">
        <v>127</v>
      </c>
      <c r="D78" s="1">
        <v>141</v>
      </c>
      <c r="E78" s="1">
        <v>60</v>
      </c>
      <c r="F78" s="1">
        <v>34</v>
      </c>
      <c r="G78" s="1">
        <v>26</v>
      </c>
      <c r="I78" s="33" t="s">
        <v>92</v>
      </c>
      <c r="J78" s="1">
        <v>185</v>
      </c>
      <c r="K78" s="1">
        <v>83</v>
      </c>
      <c r="L78" s="1">
        <v>102</v>
      </c>
      <c r="M78" s="1">
        <v>8</v>
      </c>
      <c r="N78" s="1">
        <v>5</v>
      </c>
      <c r="O78" s="1">
        <v>3</v>
      </c>
      <c r="P78" s="34">
        <f t="shared" si="71"/>
        <v>4.3243243243243246</v>
      </c>
      <c r="Q78" s="34">
        <f t="shared" si="72"/>
        <v>6.024096385542169</v>
      </c>
      <c r="R78" s="34">
        <f t="shared" si="73"/>
        <v>2.9411764705882351</v>
      </c>
      <c r="S78" s="26"/>
      <c r="T78" s="26"/>
      <c r="U78" s="26"/>
    </row>
    <row r="79" spans="1:21" ht="8.4" customHeight="1" x14ac:dyDescent="0.2">
      <c r="A79" s="1" t="s">
        <v>222</v>
      </c>
      <c r="B79" s="1">
        <v>185</v>
      </c>
      <c r="C79" s="1">
        <v>83</v>
      </c>
      <c r="D79" s="1">
        <v>102</v>
      </c>
      <c r="E79" s="1">
        <v>8</v>
      </c>
      <c r="F79" s="1">
        <v>5</v>
      </c>
      <c r="G79" s="1">
        <v>3</v>
      </c>
      <c r="I79" s="33" t="s">
        <v>93</v>
      </c>
      <c r="J79" s="1">
        <v>228</v>
      </c>
      <c r="K79" s="1">
        <v>114</v>
      </c>
      <c r="L79" s="1">
        <v>114</v>
      </c>
      <c r="M79" s="1">
        <v>13</v>
      </c>
      <c r="N79" s="1">
        <v>7</v>
      </c>
      <c r="O79" s="1">
        <v>6</v>
      </c>
      <c r="P79" s="34">
        <f t="shared" si="71"/>
        <v>5.7017543859649118</v>
      </c>
      <c r="Q79" s="34">
        <f t="shared" si="72"/>
        <v>6.140350877192982</v>
      </c>
      <c r="R79" s="34">
        <f t="shared" si="73"/>
        <v>5.2631578947368416</v>
      </c>
      <c r="S79" s="26">
        <f>S77*50</f>
        <v>149.22360248447205</v>
      </c>
      <c r="T79" s="26">
        <f t="shared" ref="T79:U79" si="78">T77*50</f>
        <v>123.74860956618465</v>
      </c>
      <c r="U79" s="26">
        <f t="shared" si="78"/>
        <v>183.82352941176472</v>
      </c>
    </row>
    <row r="80" spans="1:21" ht="8.4" customHeight="1" x14ac:dyDescent="0.2">
      <c r="A80" s="1" t="s">
        <v>223</v>
      </c>
      <c r="B80" s="1">
        <v>228</v>
      </c>
      <c r="C80" s="1">
        <v>114</v>
      </c>
      <c r="D80" s="1">
        <v>114</v>
      </c>
      <c r="E80" s="1">
        <v>13</v>
      </c>
      <c r="F80" s="1">
        <v>7</v>
      </c>
      <c r="G80" s="1">
        <v>6</v>
      </c>
      <c r="I80" s="33" t="s">
        <v>94</v>
      </c>
      <c r="J80" s="1">
        <v>154</v>
      </c>
      <c r="K80" s="1">
        <v>70</v>
      </c>
      <c r="L80" s="1">
        <v>84</v>
      </c>
      <c r="M80" s="1">
        <v>4</v>
      </c>
      <c r="N80" s="1">
        <v>4</v>
      </c>
      <c r="O80" s="1">
        <v>0</v>
      </c>
      <c r="P80" s="34">
        <f t="shared" si="71"/>
        <v>2.5974025974025974</v>
      </c>
      <c r="Q80" s="34">
        <f t="shared" si="72"/>
        <v>5.7142857142857144</v>
      </c>
      <c r="R80" s="34">
        <f t="shared" si="73"/>
        <v>0</v>
      </c>
      <c r="S80" s="26"/>
      <c r="T80" s="26"/>
      <c r="U80" s="26"/>
    </row>
    <row r="81" spans="1:21" ht="8.4" customHeight="1" x14ac:dyDescent="0.2">
      <c r="A81" s="1" t="s">
        <v>224</v>
      </c>
      <c r="B81" s="1">
        <v>154</v>
      </c>
      <c r="C81" s="1">
        <v>70</v>
      </c>
      <c r="D81" s="1">
        <v>84</v>
      </c>
      <c r="E81" s="1">
        <v>4</v>
      </c>
      <c r="F81" s="1">
        <v>4</v>
      </c>
      <c r="G81" s="1">
        <v>0</v>
      </c>
      <c r="I81" s="33" t="s">
        <v>95</v>
      </c>
      <c r="J81" s="1">
        <v>161</v>
      </c>
      <c r="K81" s="1">
        <v>93</v>
      </c>
      <c r="L81" s="1">
        <v>68</v>
      </c>
      <c r="M81" s="1">
        <v>8</v>
      </c>
      <c r="N81" s="1">
        <v>3</v>
      </c>
      <c r="O81" s="1">
        <v>5</v>
      </c>
      <c r="P81" s="34">
        <f t="shared" si="71"/>
        <v>4.9689440993788816</v>
      </c>
      <c r="Q81" s="34">
        <f t="shared" si="72"/>
        <v>3.225806451612903</v>
      </c>
      <c r="R81" s="34">
        <f t="shared" si="73"/>
        <v>7.3529411764705888</v>
      </c>
      <c r="S81" s="26">
        <f>S75-S79</f>
        <v>2305.9530384914428</v>
      </c>
      <c r="T81" s="26">
        <f t="shared" ref="T81:U81" si="79">T75-T79</f>
        <v>2447.5901171578234</v>
      </c>
      <c r="U81" s="26">
        <f t="shared" si="79"/>
        <v>2173.5974294023827</v>
      </c>
    </row>
    <row r="82" spans="1:21" ht="8.4" customHeight="1" x14ac:dyDescent="0.2">
      <c r="A82" s="1" t="s">
        <v>225</v>
      </c>
      <c r="B82" s="1">
        <v>161</v>
      </c>
      <c r="C82" s="1">
        <v>93</v>
      </c>
      <c r="D82" s="1">
        <v>68</v>
      </c>
      <c r="E82" s="1">
        <v>8</v>
      </c>
      <c r="F82" s="1">
        <v>3</v>
      </c>
      <c r="G82" s="1">
        <v>5</v>
      </c>
      <c r="I82" s="33" t="s">
        <v>96</v>
      </c>
      <c r="J82" s="1">
        <v>100</v>
      </c>
      <c r="K82" s="1">
        <v>58</v>
      </c>
      <c r="L82" s="1">
        <v>42</v>
      </c>
      <c r="M82" s="1">
        <v>1</v>
      </c>
      <c r="N82" s="1">
        <v>1</v>
      </c>
      <c r="O82" s="1">
        <v>0</v>
      </c>
      <c r="P82" s="34">
        <f t="shared" si="71"/>
        <v>1</v>
      </c>
      <c r="Q82" s="34">
        <f t="shared" si="72"/>
        <v>1.7241379310344827</v>
      </c>
      <c r="R82" s="34">
        <f t="shared" si="73"/>
        <v>0</v>
      </c>
      <c r="S82" s="26">
        <f>100-S77</f>
        <v>97.015527950310556</v>
      </c>
      <c r="T82" s="26">
        <f t="shared" ref="T82:U82" si="80">100-T77</f>
        <v>97.525027808676313</v>
      </c>
      <c r="U82" s="26">
        <f t="shared" si="80"/>
        <v>96.32352941176471</v>
      </c>
    </row>
    <row r="83" spans="1:21" ht="8.4" customHeight="1" x14ac:dyDescent="0.2">
      <c r="A83" s="1" t="s">
        <v>226</v>
      </c>
      <c r="B83" s="1">
        <v>100</v>
      </c>
      <c r="C83" s="1">
        <v>58</v>
      </c>
      <c r="D83" s="1">
        <v>42</v>
      </c>
      <c r="E83" s="1">
        <v>1</v>
      </c>
      <c r="F83" s="1">
        <v>1</v>
      </c>
      <c r="G83" s="1">
        <v>0</v>
      </c>
      <c r="I83" s="25"/>
      <c r="J83" s="25"/>
      <c r="K83" s="25"/>
      <c r="L83" s="25"/>
      <c r="M83" s="25"/>
      <c r="N83" s="25"/>
      <c r="O83" s="25"/>
      <c r="P83" s="34">
        <f>SUM(P75:P81)*5</f>
        <v>955.17664097591478</v>
      </c>
      <c r="Q83" s="34">
        <f>SUM(Q75:Q81)*5</f>
        <v>1071.3387267240082</v>
      </c>
      <c r="R83" s="34">
        <f>SUM(R75:R81)*5</f>
        <v>857.42095881414753</v>
      </c>
      <c r="S83" s="35">
        <f>S81/S82</f>
        <v>23.768906763796686</v>
      </c>
      <c r="T83" s="35">
        <f t="shared" ref="T83:U83" si="81">T81/T82</f>
        <v>25.09704608297557</v>
      </c>
      <c r="U83" s="35">
        <f t="shared" si="81"/>
        <v>22.565591633490385</v>
      </c>
    </row>
    <row r="84" spans="1:21" ht="8.4" customHeight="1" x14ac:dyDescent="0.2">
      <c r="A84" s="4" t="s">
        <v>694</v>
      </c>
      <c r="B84" s="2"/>
      <c r="C84" s="2"/>
      <c r="D84" s="2"/>
      <c r="E84" s="2"/>
      <c r="F84" s="2"/>
      <c r="G84" s="2"/>
    </row>
    <row r="85" spans="1:21" ht="8.4" customHeight="1" x14ac:dyDescent="0.2">
      <c r="A85" s="3" t="s">
        <v>695</v>
      </c>
    </row>
    <row r="86" spans="1:21" ht="8.4" customHeight="1" x14ac:dyDescent="0.2">
      <c r="A86" s="1" t="s">
        <v>724</v>
      </c>
    </row>
    <row r="87" spans="1:21" ht="8.4" customHeight="1" x14ac:dyDescent="0.2">
      <c r="A87" s="21"/>
      <c r="B87" s="17" t="s">
        <v>0</v>
      </c>
      <c r="C87" s="17"/>
      <c r="D87" s="17"/>
      <c r="E87" s="17" t="s">
        <v>218</v>
      </c>
      <c r="F87" s="17"/>
      <c r="G87" s="18"/>
    </row>
    <row r="88" spans="1:21" ht="8.4" customHeight="1" x14ac:dyDescent="0.2">
      <c r="A88" s="23" t="s">
        <v>107</v>
      </c>
      <c r="B88" s="19" t="s">
        <v>0</v>
      </c>
      <c r="C88" s="19" t="s">
        <v>105</v>
      </c>
      <c r="D88" s="19" t="s">
        <v>106</v>
      </c>
      <c r="E88" s="19" t="s">
        <v>0</v>
      </c>
      <c r="F88" s="19" t="s">
        <v>105</v>
      </c>
      <c r="G88" s="20" t="s">
        <v>106</v>
      </c>
    </row>
    <row r="89" spans="1:21" ht="8.4" customHeight="1" x14ac:dyDescent="0.2">
      <c r="A89" s="1" t="s">
        <v>234</v>
      </c>
    </row>
    <row r="90" spans="1:21" ht="8.4" customHeight="1" x14ac:dyDescent="0.2">
      <c r="A90" s="1" t="s">
        <v>0</v>
      </c>
      <c r="B90" s="1">
        <v>1689</v>
      </c>
      <c r="C90" s="1">
        <v>755</v>
      </c>
      <c r="D90" s="1">
        <v>934</v>
      </c>
      <c r="E90" s="1">
        <v>653</v>
      </c>
      <c r="F90" s="1">
        <v>330</v>
      </c>
      <c r="G90" s="1">
        <v>323</v>
      </c>
      <c r="I90" s="33" t="s">
        <v>89</v>
      </c>
      <c r="J90" s="1">
        <v>665</v>
      </c>
      <c r="K90" s="1">
        <v>333</v>
      </c>
      <c r="L90" s="1">
        <v>332</v>
      </c>
      <c r="M90" s="1">
        <v>640</v>
      </c>
      <c r="N90" s="1">
        <v>331</v>
      </c>
      <c r="O90" s="1">
        <v>309</v>
      </c>
      <c r="P90" s="34">
        <f t="shared" ref="P90:P97" si="82">M90/J90*100</f>
        <v>96.240601503759393</v>
      </c>
      <c r="Q90" s="34">
        <f t="shared" ref="Q90:Q97" si="83">N90/K90*100</f>
        <v>99.3993993993994</v>
      </c>
      <c r="R90" s="34">
        <f t="shared" ref="R90:R97" si="84">O90/L90*100</f>
        <v>93.07228915662651</v>
      </c>
      <c r="S90" s="26">
        <f>P98+1500</f>
        <v>2496.0274349270794</v>
      </c>
      <c r="T90" s="26">
        <f t="shared" ref="T90" si="85">Q98+1500</f>
        <v>2593.4908398811849</v>
      </c>
      <c r="U90" s="26">
        <f t="shared" ref="U90" si="86">R98+1500</f>
        <v>2412.3475383381237</v>
      </c>
    </row>
    <row r="91" spans="1:21" ht="8.4" customHeight="1" x14ac:dyDescent="0.2">
      <c r="A91" s="1" t="s">
        <v>219</v>
      </c>
      <c r="B91" s="1">
        <v>370</v>
      </c>
      <c r="C91" s="1">
        <v>178</v>
      </c>
      <c r="D91" s="1">
        <v>192</v>
      </c>
      <c r="E91" s="1">
        <v>345</v>
      </c>
      <c r="F91" s="1">
        <v>172</v>
      </c>
      <c r="G91" s="1">
        <v>173</v>
      </c>
      <c r="I91" s="33" t="s">
        <v>90</v>
      </c>
      <c r="J91" s="1">
        <v>504</v>
      </c>
      <c r="K91" s="1">
        <v>234</v>
      </c>
      <c r="L91" s="1">
        <v>270</v>
      </c>
      <c r="M91" s="1">
        <v>289</v>
      </c>
      <c r="N91" s="1">
        <v>168</v>
      </c>
      <c r="O91" s="1">
        <v>121</v>
      </c>
      <c r="P91" s="34">
        <f t="shared" si="82"/>
        <v>57.341269841269835</v>
      </c>
      <c r="Q91" s="34">
        <f t="shared" si="83"/>
        <v>71.794871794871796</v>
      </c>
      <c r="R91" s="34">
        <f t="shared" si="84"/>
        <v>44.81481481481481</v>
      </c>
      <c r="S91" s="25"/>
      <c r="T91" s="25"/>
      <c r="U91" s="25"/>
    </row>
    <row r="92" spans="1:21" ht="8.4" customHeight="1" x14ac:dyDescent="0.2">
      <c r="A92" s="1" t="s">
        <v>220</v>
      </c>
      <c r="B92" s="1">
        <v>266</v>
      </c>
      <c r="C92" s="1">
        <v>117</v>
      </c>
      <c r="D92" s="1">
        <v>149</v>
      </c>
      <c r="E92" s="1">
        <v>172</v>
      </c>
      <c r="F92" s="1">
        <v>92</v>
      </c>
      <c r="G92" s="1">
        <v>80</v>
      </c>
      <c r="I92" s="33" t="s">
        <v>91</v>
      </c>
      <c r="J92" s="1">
        <v>377</v>
      </c>
      <c r="K92" s="1">
        <v>176</v>
      </c>
      <c r="L92" s="1">
        <v>201</v>
      </c>
      <c r="M92" s="1">
        <v>88</v>
      </c>
      <c r="N92" s="1">
        <v>47</v>
      </c>
      <c r="O92" s="1">
        <v>41</v>
      </c>
      <c r="P92" s="34">
        <f t="shared" si="82"/>
        <v>23.342175066312997</v>
      </c>
      <c r="Q92" s="34">
        <f t="shared" si="83"/>
        <v>26.704545454545453</v>
      </c>
      <c r="R92" s="34">
        <f t="shared" si="84"/>
        <v>20.398009950248756</v>
      </c>
      <c r="S92" s="26">
        <f>(P96+P97)/2</f>
        <v>3.5086805555555554</v>
      </c>
      <c r="T92" s="26">
        <f t="shared" ref="T92" si="87">(Q96+Q97)/2</f>
        <v>2.1710234824988923</v>
      </c>
      <c r="U92" s="26">
        <f t="shared" ref="U92" si="88">(R96+R97)/2</f>
        <v>5.204962243797195</v>
      </c>
    </row>
    <row r="93" spans="1:21" ht="8.4" customHeight="1" x14ac:dyDescent="0.2">
      <c r="A93" s="1" t="s">
        <v>221</v>
      </c>
      <c r="B93" s="1">
        <v>262</v>
      </c>
      <c r="C93" s="1">
        <v>108</v>
      </c>
      <c r="D93" s="1">
        <v>154</v>
      </c>
      <c r="E93" s="1">
        <v>74</v>
      </c>
      <c r="F93" s="1">
        <v>37</v>
      </c>
      <c r="G93" s="1">
        <v>37</v>
      </c>
      <c r="I93" s="33" t="s">
        <v>92</v>
      </c>
      <c r="J93" s="1">
        <v>312</v>
      </c>
      <c r="K93" s="1">
        <v>157</v>
      </c>
      <c r="L93" s="1">
        <v>155</v>
      </c>
      <c r="M93" s="1">
        <v>27</v>
      </c>
      <c r="N93" s="1">
        <v>12</v>
      </c>
      <c r="O93" s="1">
        <v>15</v>
      </c>
      <c r="P93" s="34">
        <f t="shared" si="82"/>
        <v>8.6538461538461533</v>
      </c>
      <c r="Q93" s="34">
        <f t="shared" si="83"/>
        <v>7.6433121019108281</v>
      </c>
      <c r="R93" s="34">
        <f t="shared" si="84"/>
        <v>9.67741935483871</v>
      </c>
      <c r="S93" s="26"/>
      <c r="T93" s="26"/>
      <c r="U93" s="26"/>
    </row>
    <row r="94" spans="1:21" ht="8.4" customHeight="1" x14ac:dyDescent="0.2">
      <c r="A94" s="1" t="s">
        <v>222</v>
      </c>
      <c r="B94" s="1">
        <v>196</v>
      </c>
      <c r="C94" s="1">
        <v>99</v>
      </c>
      <c r="D94" s="1">
        <v>97</v>
      </c>
      <c r="E94" s="1">
        <v>28</v>
      </c>
      <c r="F94" s="1">
        <v>17</v>
      </c>
      <c r="G94" s="1">
        <v>11</v>
      </c>
      <c r="I94" s="33" t="s">
        <v>93</v>
      </c>
      <c r="J94" s="1">
        <v>269</v>
      </c>
      <c r="K94" s="1">
        <v>114</v>
      </c>
      <c r="L94" s="1">
        <v>155</v>
      </c>
      <c r="M94" s="1">
        <v>16</v>
      </c>
      <c r="N94" s="1">
        <v>7</v>
      </c>
      <c r="O94" s="1">
        <v>9</v>
      </c>
      <c r="P94" s="34">
        <f t="shared" si="82"/>
        <v>5.9479553903345721</v>
      </c>
      <c r="Q94" s="34">
        <f t="shared" si="83"/>
        <v>6.140350877192982</v>
      </c>
      <c r="R94" s="34">
        <f t="shared" si="84"/>
        <v>5.806451612903226</v>
      </c>
      <c r="S94" s="26">
        <f>S92*50</f>
        <v>175.43402777777777</v>
      </c>
      <c r="T94" s="26">
        <f t="shared" ref="T94:U94" si="89">T92*50</f>
        <v>108.55117412494462</v>
      </c>
      <c r="U94" s="26">
        <f t="shared" si="89"/>
        <v>260.24811218985974</v>
      </c>
    </row>
    <row r="95" spans="1:21" ht="8.4" customHeight="1" x14ac:dyDescent="0.2">
      <c r="A95" s="1" t="s">
        <v>223</v>
      </c>
      <c r="B95" s="1">
        <v>188</v>
      </c>
      <c r="C95" s="1">
        <v>73</v>
      </c>
      <c r="D95" s="1">
        <v>115</v>
      </c>
      <c r="E95" s="1">
        <v>15</v>
      </c>
      <c r="F95" s="1">
        <v>4</v>
      </c>
      <c r="G95" s="1">
        <v>11</v>
      </c>
      <c r="I95" s="33" t="s">
        <v>94</v>
      </c>
      <c r="J95" s="1">
        <v>197</v>
      </c>
      <c r="K95" s="1">
        <v>93</v>
      </c>
      <c r="L95" s="1">
        <v>104</v>
      </c>
      <c r="M95" s="1">
        <v>9</v>
      </c>
      <c r="N95" s="1">
        <v>5</v>
      </c>
      <c r="O95" s="1">
        <v>4</v>
      </c>
      <c r="P95" s="34">
        <f t="shared" si="82"/>
        <v>4.5685279187817258</v>
      </c>
      <c r="Q95" s="34">
        <f t="shared" si="83"/>
        <v>5.376344086021505</v>
      </c>
      <c r="R95" s="34">
        <f t="shared" si="84"/>
        <v>3.8461538461538463</v>
      </c>
      <c r="S95" s="26"/>
      <c r="T95" s="26"/>
      <c r="U95" s="26"/>
    </row>
    <row r="96" spans="1:21" ht="8.4" customHeight="1" x14ac:dyDescent="0.2">
      <c r="A96" s="1" t="s">
        <v>224</v>
      </c>
      <c r="B96" s="1">
        <v>143</v>
      </c>
      <c r="C96" s="1">
        <v>60</v>
      </c>
      <c r="D96" s="1">
        <v>83</v>
      </c>
      <c r="E96" s="1">
        <v>6</v>
      </c>
      <c r="F96" s="1">
        <v>1</v>
      </c>
      <c r="G96" s="1">
        <v>5</v>
      </c>
      <c r="I96" s="33" t="s">
        <v>95</v>
      </c>
      <c r="J96" s="1">
        <v>225</v>
      </c>
      <c r="K96" s="1">
        <v>122</v>
      </c>
      <c r="L96" s="1">
        <v>103</v>
      </c>
      <c r="M96" s="1">
        <v>7</v>
      </c>
      <c r="N96" s="1">
        <v>2</v>
      </c>
      <c r="O96" s="1">
        <v>5</v>
      </c>
      <c r="P96" s="34">
        <f t="shared" si="82"/>
        <v>3.1111111111111112</v>
      </c>
      <c r="Q96" s="34">
        <f t="shared" si="83"/>
        <v>1.639344262295082</v>
      </c>
      <c r="R96" s="34">
        <f t="shared" si="84"/>
        <v>4.8543689320388346</v>
      </c>
      <c r="S96" s="26">
        <f>S90-S94</f>
        <v>2320.5934071493016</v>
      </c>
      <c r="T96" s="26">
        <f t="shared" ref="T96:U96" si="90">T90-T94</f>
        <v>2484.9396657562402</v>
      </c>
      <c r="U96" s="26">
        <f t="shared" si="90"/>
        <v>2152.0994261482638</v>
      </c>
    </row>
    <row r="97" spans="1:21" ht="8.4" customHeight="1" x14ac:dyDescent="0.2">
      <c r="A97" s="1" t="s">
        <v>225</v>
      </c>
      <c r="B97" s="1">
        <v>148</v>
      </c>
      <c r="C97" s="1">
        <v>65</v>
      </c>
      <c r="D97" s="1">
        <v>83</v>
      </c>
      <c r="E97" s="1">
        <v>9</v>
      </c>
      <c r="F97" s="1">
        <v>5</v>
      </c>
      <c r="G97" s="1">
        <v>4</v>
      </c>
      <c r="I97" s="33" t="s">
        <v>96</v>
      </c>
      <c r="J97" s="1">
        <v>128</v>
      </c>
      <c r="K97" s="1">
        <v>74</v>
      </c>
      <c r="L97" s="1">
        <v>54</v>
      </c>
      <c r="M97" s="1">
        <v>5</v>
      </c>
      <c r="N97" s="1">
        <v>2</v>
      </c>
      <c r="O97" s="1">
        <v>3</v>
      </c>
      <c r="P97" s="34">
        <f t="shared" si="82"/>
        <v>3.90625</v>
      </c>
      <c r="Q97" s="34">
        <f t="shared" si="83"/>
        <v>2.7027027027027026</v>
      </c>
      <c r="R97" s="34">
        <f t="shared" si="84"/>
        <v>5.5555555555555554</v>
      </c>
      <c r="S97" s="26">
        <f>100-S92</f>
        <v>96.491319444444443</v>
      </c>
      <c r="T97" s="26">
        <f t="shared" ref="T97:U97" si="91">100-T92</f>
        <v>97.828976517501104</v>
      </c>
      <c r="U97" s="26">
        <f t="shared" si="91"/>
        <v>94.795037756202802</v>
      </c>
    </row>
    <row r="98" spans="1:21" ht="8.4" customHeight="1" x14ac:dyDescent="0.2">
      <c r="A98" s="1" t="s">
        <v>226</v>
      </c>
      <c r="B98" s="1">
        <v>116</v>
      </c>
      <c r="C98" s="1">
        <v>55</v>
      </c>
      <c r="D98" s="1">
        <v>61</v>
      </c>
      <c r="E98" s="1">
        <v>4</v>
      </c>
      <c r="F98" s="1">
        <v>2</v>
      </c>
      <c r="G98" s="1">
        <v>2</v>
      </c>
      <c r="I98" s="25"/>
      <c r="J98" s="25"/>
      <c r="K98" s="25"/>
      <c r="L98" s="25"/>
      <c r="M98" s="25"/>
      <c r="N98" s="25"/>
      <c r="O98" s="25"/>
      <c r="P98" s="34">
        <f>SUM(P90:P96)*5</f>
        <v>996.02743492707918</v>
      </c>
      <c r="Q98" s="34">
        <f>SUM(Q90:Q96)*5</f>
        <v>1093.4908398811851</v>
      </c>
      <c r="R98" s="34">
        <f>SUM(R90:R96)*5</f>
        <v>912.34753833812351</v>
      </c>
      <c r="S98" s="35">
        <f>S96/S97</f>
        <v>24.049763445150106</v>
      </c>
      <c r="T98" s="35">
        <f t="shared" ref="T98:U98" si="92">T96/T97</f>
        <v>25.400855188459396</v>
      </c>
      <c r="U98" s="35">
        <f t="shared" si="92"/>
        <v>22.702659095754658</v>
      </c>
    </row>
    <row r="99" spans="1:21" ht="8.4" customHeight="1" x14ac:dyDescent="0.2">
      <c r="A99" s="1" t="s">
        <v>235</v>
      </c>
    </row>
    <row r="100" spans="1:21" ht="8.4" customHeight="1" x14ac:dyDescent="0.2">
      <c r="A100" s="1" t="s">
        <v>0</v>
      </c>
      <c r="B100" s="1">
        <v>5991</v>
      </c>
      <c r="C100" s="1">
        <v>3153</v>
      </c>
      <c r="D100" s="1">
        <v>2838</v>
      </c>
      <c r="E100" s="1">
        <v>2769</v>
      </c>
      <c r="F100" s="1">
        <v>1636</v>
      </c>
      <c r="G100" s="1">
        <v>1133</v>
      </c>
      <c r="I100" s="33" t="s">
        <v>89</v>
      </c>
      <c r="J100" s="1">
        <v>665</v>
      </c>
      <c r="K100" s="1">
        <v>333</v>
      </c>
      <c r="L100" s="1">
        <v>332</v>
      </c>
      <c r="M100" s="1">
        <v>640</v>
      </c>
      <c r="N100" s="1">
        <v>331</v>
      </c>
      <c r="O100" s="1">
        <v>309</v>
      </c>
      <c r="P100" s="34">
        <f t="shared" ref="P100:P107" si="93">M100/J100*100</f>
        <v>96.240601503759393</v>
      </c>
      <c r="Q100" s="34">
        <f t="shared" ref="Q100:Q107" si="94">N100/K100*100</f>
        <v>99.3993993993994</v>
      </c>
      <c r="R100" s="34">
        <f t="shared" ref="R100:R107" si="95">O100/L100*100</f>
        <v>93.07228915662651</v>
      </c>
      <c r="S100" s="26">
        <f>P108+1500</f>
        <v>2496.0274349270794</v>
      </c>
      <c r="T100" s="26">
        <f t="shared" ref="T100" si="96">Q108+1500</f>
        <v>2593.4908398811849</v>
      </c>
      <c r="U100" s="26">
        <f t="shared" ref="U100" si="97">R108+1500</f>
        <v>2412.3475383381237</v>
      </c>
    </row>
    <row r="101" spans="1:21" ht="8.4" customHeight="1" x14ac:dyDescent="0.2">
      <c r="A101" s="1" t="s">
        <v>219</v>
      </c>
      <c r="B101" s="1">
        <v>1312</v>
      </c>
      <c r="C101" s="1">
        <v>730</v>
      </c>
      <c r="D101" s="1">
        <v>582</v>
      </c>
      <c r="E101" s="1">
        <v>1253</v>
      </c>
      <c r="F101" s="1">
        <v>707</v>
      </c>
      <c r="G101" s="1">
        <v>546</v>
      </c>
      <c r="I101" s="33" t="s">
        <v>90</v>
      </c>
      <c r="J101" s="1">
        <v>504</v>
      </c>
      <c r="K101" s="1">
        <v>234</v>
      </c>
      <c r="L101" s="1">
        <v>270</v>
      </c>
      <c r="M101" s="1">
        <v>289</v>
      </c>
      <c r="N101" s="1">
        <v>168</v>
      </c>
      <c r="O101" s="1">
        <v>121</v>
      </c>
      <c r="P101" s="34">
        <f t="shared" si="93"/>
        <v>57.341269841269835</v>
      </c>
      <c r="Q101" s="34">
        <f t="shared" si="94"/>
        <v>71.794871794871796</v>
      </c>
      <c r="R101" s="34">
        <f t="shared" si="95"/>
        <v>44.81481481481481</v>
      </c>
      <c r="S101" s="25"/>
      <c r="T101" s="25"/>
      <c r="U101" s="25"/>
    </row>
    <row r="102" spans="1:21" ht="8.4" customHeight="1" x14ac:dyDescent="0.2">
      <c r="A102" s="1" t="s">
        <v>220</v>
      </c>
      <c r="B102" s="1">
        <v>1133</v>
      </c>
      <c r="C102" s="1">
        <v>601</v>
      </c>
      <c r="D102" s="1">
        <v>532</v>
      </c>
      <c r="E102" s="1">
        <v>790</v>
      </c>
      <c r="F102" s="1">
        <v>482</v>
      </c>
      <c r="G102" s="1">
        <v>308</v>
      </c>
      <c r="I102" s="33" t="s">
        <v>91</v>
      </c>
      <c r="J102" s="1">
        <v>377</v>
      </c>
      <c r="K102" s="1">
        <v>176</v>
      </c>
      <c r="L102" s="1">
        <v>201</v>
      </c>
      <c r="M102" s="1">
        <v>88</v>
      </c>
      <c r="N102" s="1">
        <v>47</v>
      </c>
      <c r="O102" s="1">
        <v>41</v>
      </c>
      <c r="P102" s="34">
        <f t="shared" si="93"/>
        <v>23.342175066312997</v>
      </c>
      <c r="Q102" s="34">
        <f t="shared" si="94"/>
        <v>26.704545454545453</v>
      </c>
      <c r="R102" s="34">
        <f t="shared" si="95"/>
        <v>20.398009950248756</v>
      </c>
      <c r="S102" s="26">
        <f>(P106+P107)/2</f>
        <v>3.5086805555555554</v>
      </c>
      <c r="T102" s="26">
        <f t="shared" ref="T102" si="98">(Q106+Q107)/2</f>
        <v>2.1710234824988923</v>
      </c>
      <c r="U102" s="26">
        <f t="shared" ref="U102" si="99">(R106+R107)/2</f>
        <v>5.204962243797195</v>
      </c>
    </row>
    <row r="103" spans="1:21" ht="8.4" customHeight="1" x14ac:dyDescent="0.2">
      <c r="A103" s="1" t="s">
        <v>221</v>
      </c>
      <c r="B103" s="1">
        <v>967</v>
      </c>
      <c r="C103" s="1">
        <v>483</v>
      </c>
      <c r="D103" s="1">
        <v>484</v>
      </c>
      <c r="E103" s="1">
        <v>373</v>
      </c>
      <c r="F103" s="1">
        <v>220</v>
      </c>
      <c r="G103" s="1">
        <v>153</v>
      </c>
      <c r="I103" s="33" t="s">
        <v>92</v>
      </c>
      <c r="J103" s="1">
        <v>312</v>
      </c>
      <c r="K103" s="1">
        <v>157</v>
      </c>
      <c r="L103" s="1">
        <v>155</v>
      </c>
      <c r="M103" s="1">
        <v>27</v>
      </c>
      <c r="N103" s="1">
        <v>12</v>
      </c>
      <c r="O103" s="1">
        <v>15</v>
      </c>
      <c r="P103" s="34">
        <f t="shared" si="93"/>
        <v>8.6538461538461533</v>
      </c>
      <c r="Q103" s="34">
        <f t="shared" si="94"/>
        <v>7.6433121019108281</v>
      </c>
      <c r="R103" s="34">
        <f t="shared" si="95"/>
        <v>9.67741935483871</v>
      </c>
      <c r="S103" s="26"/>
      <c r="T103" s="26"/>
      <c r="U103" s="26"/>
    </row>
    <row r="104" spans="1:21" ht="8.4" customHeight="1" x14ac:dyDescent="0.2">
      <c r="A104" s="1" t="s">
        <v>222</v>
      </c>
      <c r="B104" s="1">
        <v>676</v>
      </c>
      <c r="C104" s="1">
        <v>346</v>
      </c>
      <c r="D104" s="1">
        <v>330</v>
      </c>
      <c r="E104" s="1">
        <v>152</v>
      </c>
      <c r="F104" s="1">
        <v>100</v>
      </c>
      <c r="G104" s="1">
        <v>52</v>
      </c>
      <c r="I104" s="33" t="s">
        <v>93</v>
      </c>
      <c r="J104" s="1">
        <v>269</v>
      </c>
      <c r="K104" s="1">
        <v>114</v>
      </c>
      <c r="L104" s="1">
        <v>155</v>
      </c>
      <c r="M104" s="1">
        <v>16</v>
      </c>
      <c r="N104" s="1">
        <v>7</v>
      </c>
      <c r="O104" s="1">
        <v>9</v>
      </c>
      <c r="P104" s="34">
        <f t="shared" si="93"/>
        <v>5.9479553903345721</v>
      </c>
      <c r="Q104" s="34">
        <f t="shared" si="94"/>
        <v>6.140350877192982</v>
      </c>
      <c r="R104" s="34">
        <f t="shared" si="95"/>
        <v>5.806451612903226</v>
      </c>
      <c r="S104" s="26">
        <f>S102*50</f>
        <v>175.43402777777777</v>
      </c>
      <c r="T104" s="26">
        <f t="shared" ref="T104:U104" si="100">T102*50</f>
        <v>108.55117412494462</v>
      </c>
      <c r="U104" s="26">
        <f t="shared" si="100"/>
        <v>260.24811218985974</v>
      </c>
    </row>
    <row r="105" spans="1:21" ht="8.4" customHeight="1" x14ac:dyDescent="0.2">
      <c r="A105" s="1" t="s">
        <v>223</v>
      </c>
      <c r="B105" s="1">
        <v>617</v>
      </c>
      <c r="C105" s="1">
        <v>320</v>
      </c>
      <c r="D105" s="1">
        <v>297</v>
      </c>
      <c r="E105" s="1">
        <v>87</v>
      </c>
      <c r="F105" s="1">
        <v>49</v>
      </c>
      <c r="G105" s="1">
        <v>38</v>
      </c>
      <c r="I105" s="33" t="s">
        <v>94</v>
      </c>
      <c r="J105" s="1">
        <v>197</v>
      </c>
      <c r="K105" s="1">
        <v>93</v>
      </c>
      <c r="L105" s="1">
        <v>104</v>
      </c>
      <c r="M105" s="1">
        <v>9</v>
      </c>
      <c r="N105" s="1">
        <v>5</v>
      </c>
      <c r="O105" s="1">
        <v>4</v>
      </c>
      <c r="P105" s="34">
        <f t="shared" si="93"/>
        <v>4.5685279187817258</v>
      </c>
      <c r="Q105" s="34">
        <f t="shared" si="94"/>
        <v>5.376344086021505</v>
      </c>
      <c r="R105" s="34">
        <f t="shared" si="95"/>
        <v>3.8461538461538463</v>
      </c>
      <c r="S105" s="26"/>
      <c r="T105" s="26"/>
      <c r="U105" s="26"/>
    </row>
    <row r="106" spans="1:21" ht="8.4" customHeight="1" x14ac:dyDescent="0.2">
      <c r="A106" s="1" t="s">
        <v>224</v>
      </c>
      <c r="B106" s="1">
        <v>511</v>
      </c>
      <c r="C106" s="1">
        <v>264</v>
      </c>
      <c r="D106" s="1">
        <v>247</v>
      </c>
      <c r="E106" s="1">
        <v>52</v>
      </c>
      <c r="F106" s="1">
        <v>40</v>
      </c>
      <c r="G106" s="1">
        <v>12</v>
      </c>
      <c r="I106" s="33" t="s">
        <v>95</v>
      </c>
      <c r="J106" s="1">
        <v>225</v>
      </c>
      <c r="K106" s="1">
        <v>122</v>
      </c>
      <c r="L106" s="1">
        <v>103</v>
      </c>
      <c r="M106" s="1">
        <v>7</v>
      </c>
      <c r="N106" s="1">
        <v>2</v>
      </c>
      <c r="O106" s="1">
        <v>5</v>
      </c>
      <c r="P106" s="34">
        <f t="shared" si="93"/>
        <v>3.1111111111111112</v>
      </c>
      <c r="Q106" s="34">
        <f t="shared" si="94"/>
        <v>1.639344262295082</v>
      </c>
      <c r="R106" s="34">
        <f t="shared" si="95"/>
        <v>4.8543689320388346</v>
      </c>
      <c r="S106" s="26">
        <f>S100-S104</f>
        <v>2320.5934071493016</v>
      </c>
      <c r="T106" s="26">
        <f t="shared" ref="T106:U106" si="101">T100-T104</f>
        <v>2484.9396657562402</v>
      </c>
      <c r="U106" s="26">
        <f t="shared" si="101"/>
        <v>2152.0994261482638</v>
      </c>
    </row>
    <row r="107" spans="1:21" ht="8.4" customHeight="1" x14ac:dyDescent="0.2">
      <c r="A107" s="1" t="s">
        <v>225</v>
      </c>
      <c r="B107" s="1">
        <v>460</v>
      </c>
      <c r="C107" s="1">
        <v>246</v>
      </c>
      <c r="D107" s="1">
        <v>214</v>
      </c>
      <c r="E107" s="1">
        <v>38</v>
      </c>
      <c r="F107" s="1">
        <v>24</v>
      </c>
      <c r="G107" s="1">
        <v>14</v>
      </c>
      <c r="I107" s="33" t="s">
        <v>96</v>
      </c>
      <c r="J107" s="1">
        <v>128</v>
      </c>
      <c r="K107" s="1">
        <v>74</v>
      </c>
      <c r="L107" s="1">
        <v>54</v>
      </c>
      <c r="M107" s="1">
        <v>5</v>
      </c>
      <c r="N107" s="1">
        <v>2</v>
      </c>
      <c r="O107" s="1">
        <v>3</v>
      </c>
      <c r="P107" s="34">
        <f t="shared" si="93"/>
        <v>3.90625</v>
      </c>
      <c r="Q107" s="34">
        <f t="shared" si="94"/>
        <v>2.7027027027027026</v>
      </c>
      <c r="R107" s="34">
        <f t="shared" si="95"/>
        <v>5.5555555555555554</v>
      </c>
      <c r="S107" s="26">
        <f>100-S102</f>
        <v>96.491319444444443</v>
      </c>
      <c r="T107" s="26">
        <f t="shared" ref="T107:U107" si="102">100-T102</f>
        <v>97.828976517501104</v>
      </c>
      <c r="U107" s="26">
        <f t="shared" si="102"/>
        <v>94.795037756202802</v>
      </c>
    </row>
    <row r="108" spans="1:21" ht="8.4" customHeight="1" x14ac:dyDescent="0.2">
      <c r="A108" s="1" t="s">
        <v>226</v>
      </c>
      <c r="B108" s="1">
        <v>315</v>
      </c>
      <c r="C108" s="1">
        <v>163</v>
      </c>
      <c r="D108" s="1">
        <v>152</v>
      </c>
      <c r="E108" s="1">
        <v>24</v>
      </c>
      <c r="F108" s="1">
        <v>14</v>
      </c>
      <c r="G108" s="1">
        <v>10</v>
      </c>
      <c r="I108" s="25"/>
      <c r="J108" s="25"/>
      <c r="K108" s="25"/>
      <c r="L108" s="25"/>
      <c r="M108" s="25"/>
      <c r="N108" s="25"/>
      <c r="O108" s="25"/>
      <c r="P108" s="34">
        <f>SUM(P100:P106)*5</f>
        <v>996.02743492707918</v>
      </c>
      <c r="Q108" s="34">
        <f>SUM(Q100:Q106)*5</f>
        <v>1093.4908398811851</v>
      </c>
      <c r="R108" s="34">
        <f>SUM(R100:R106)*5</f>
        <v>912.34753833812351</v>
      </c>
      <c r="S108" s="35">
        <f>S106/S107</f>
        <v>24.049763445150106</v>
      </c>
      <c r="T108" s="35">
        <f t="shared" ref="T108:U108" si="103">T106/T107</f>
        <v>25.400855188459396</v>
      </c>
      <c r="U108" s="35">
        <f t="shared" si="103"/>
        <v>22.702659095754658</v>
      </c>
    </row>
    <row r="109" spans="1:21" ht="8.4" customHeight="1" x14ac:dyDescent="0.2">
      <c r="A109" s="1" t="s">
        <v>236</v>
      </c>
    </row>
    <row r="110" spans="1:21" ht="8.4" customHeight="1" x14ac:dyDescent="0.2">
      <c r="A110" s="1" t="s">
        <v>0</v>
      </c>
      <c r="B110" s="1">
        <v>9880</v>
      </c>
      <c r="C110" s="1">
        <v>4682</v>
      </c>
      <c r="D110" s="1">
        <v>5198</v>
      </c>
      <c r="E110" s="1">
        <v>2496</v>
      </c>
      <c r="F110" s="1">
        <v>1334</v>
      </c>
      <c r="G110" s="1">
        <v>1162</v>
      </c>
      <c r="I110" s="33" t="s">
        <v>89</v>
      </c>
      <c r="J110" s="1">
        <v>665</v>
      </c>
      <c r="K110" s="1">
        <v>333</v>
      </c>
      <c r="L110" s="1">
        <v>332</v>
      </c>
      <c r="M110" s="1">
        <v>640</v>
      </c>
      <c r="N110" s="1">
        <v>331</v>
      </c>
      <c r="O110" s="1">
        <v>309</v>
      </c>
      <c r="P110" s="34">
        <f t="shared" ref="P110:P117" si="104">M110/J110*100</f>
        <v>96.240601503759393</v>
      </c>
      <c r="Q110" s="34">
        <f t="shared" ref="Q110:Q117" si="105">N110/K110*100</f>
        <v>99.3993993993994</v>
      </c>
      <c r="R110" s="34">
        <f t="shared" ref="R110:R117" si="106">O110/L110*100</f>
        <v>93.07228915662651</v>
      </c>
      <c r="S110" s="26">
        <f>P118+1500</f>
        <v>2496.0274349270794</v>
      </c>
      <c r="T110" s="26">
        <f t="shared" ref="T110" si="107">Q118+1500</f>
        <v>2593.4908398811849</v>
      </c>
      <c r="U110" s="26">
        <f t="shared" ref="U110" si="108">R118+1500</f>
        <v>2412.3475383381237</v>
      </c>
    </row>
    <row r="111" spans="1:21" ht="8.4" customHeight="1" x14ac:dyDescent="0.2">
      <c r="A111" s="1" t="s">
        <v>219</v>
      </c>
      <c r="B111" s="1">
        <v>1663</v>
      </c>
      <c r="C111" s="1">
        <v>802</v>
      </c>
      <c r="D111" s="1">
        <v>861</v>
      </c>
      <c r="E111" s="1">
        <v>1457</v>
      </c>
      <c r="F111" s="1">
        <v>758</v>
      </c>
      <c r="G111" s="1">
        <v>699</v>
      </c>
      <c r="I111" s="33" t="s">
        <v>90</v>
      </c>
      <c r="J111" s="1">
        <v>504</v>
      </c>
      <c r="K111" s="1">
        <v>234</v>
      </c>
      <c r="L111" s="1">
        <v>270</v>
      </c>
      <c r="M111" s="1">
        <v>289</v>
      </c>
      <c r="N111" s="1">
        <v>168</v>
      </c>
      <c r="O111" s="1">
        <v>121</v>
      </c>
      <c r="P111" s="34">
        <f t="shared" si="104"/>
        <v>57.341269841269835</v>
      </c>
      <c r="Q111" s="34">
        <f t="shared" si="105"/>
        <v>71.794871794871796</v>
      </c>
      <c r="R111" s="34">
        <f t="shared" si="106"/>
        <v>44.81481481481481</v>
      </c>
      <c r="S111" s="25"/>
      <c r="T111" s="25"/>
      <c r="U111" s="25"/>
    </row>
    <row r="112" spans="1:21" ht="8.4" customHeight="1" x14ac:dyDescent="0.2">
      <c r="A112" s="1" t="s">
        <v>220</v>
      </c>
      <c r="B112" s="1">
        <v>1621</v>
      </c>
      <c r="C112" s="1">
        <v>729</v>
      </c>
      <c r="D112" s="1">
        <v>892</v>
      </c>
      <c r="E112" s="1">
        <v>654</v>
      </c>
      <c r="F112" s="1">
        <v>379</v>
      </c>
      <c r="G112" s="1">
        <v>275</v>
      </c>
      <c r="I112" s="33" t="s">
        <v>91</v>
      </c>
      <c r="J112" s="1">
        <v>377</v>
      </c>
      <c r="K112" s="1">
        <v>176</v>
      </c>
      <c r="L112" s="1">
        <v>201</v>
      </c>
      <c r="M112" s="1">
        <v>88</v>
      </c>
      <c r="N112" s="1">
        <v>47</v>
      </c>
      <c r="O112" s="1">
        <v>41</v>
      </c>
      <c r="P112" s="34">
        <f t="shared" si="104"/>
        <v>23.342175066312997</v>
      </c>
      <c r="Q112" s="34">
        <f t="shared" si="105"/>
        <v>26.704545454545453</v>
      </c>
      <c r="R112" s="34">
        <f t="shared" si="106"/>
        <v>20.398009950248756</v>
      </c>
      <c r="S112" s="26">
        <f>(P116+P117)/2</f>
        <v>3.5086805555555554</v>
      </c>
      <c r="T112" s="26">
        <f t="shared" ref="T112" si="109">(Q116+Q117)/2</f>
        <v>2.1710234824988923</v>
      </c>
      <c r="U112" s="26">
        <f t="shared" ref="U112" si="110">(R116+R117)/2</f>
        <v>5.204962243797195</v>
      </c>
    </row>
    <row r="113" spans="1:21" ht="8.4" customHeight="1" x14ac:dyDescent="0.2">
      <c r="A113" s="1" t="s">
        <v>221</v>
      </c>
      <c r="B113" s="1">
        <v>1639</v>
      </c>
      <c r="C113" s="1">
        <v>750</v>
      </c>
      <c r="D113" s="1">
        <v>889</v>
      </c>
      <c r="E113" s="1">
        <v>220</v>
      </c>
      <c r="F113" s="1">
        <v>123</v>
      </c>
      <c r="G113" s="1">
        <v>97</v>
      </c>
      <c r="I113" s="33" t="s">
        <v>92</v>
      </c>
      <c r="J113" s="1">
        <v>312</v>
      </c>
      <c r="K113" s="1">
        <v>157</v>
      </c>
      <c r="L113" s="1">
        <v>155</v>
      </c>
      <c r="M113" s="1">
        <v>27</v>
      </c>
      <c r="N113" s="1">
        <v>12</v>
      </c>
      <c r="O113" s="1">
        <v>15</v>
      </c>
      <c r="P113" s="34">
        <f t="shared" si="104"/>
        <v>8.6538461538461533</v>
      </c>
      <c r="Q113" s="34">
        <f t="shared" si="105"/>
        <v>7.6433121019108281</v>
      </c>
      <c r="R113" s="34">
        <f t="shared" si="106"/>
        <v>9.67741935483871</v>
      </c>
      <c r="S113" s="26"/>
      <c r="T113" s="26"/>
      <c r="U113" s="26"/>
    </row>
    <row r="114" spans="1:21" ht="8.4" customHeight="1" x14ac:dyDescent="0.2">
      <c r="A114" s="1" t="s">
        <v>222</v>
      </c>
      <c r="B114" s="1">
        <v>1401</v>
      </c>
      <c r="C114" s="1">
        <v>562</v>
      </c>
      <c r="D114" s="1">
        <v>839</v>
      </c>
      <c r="E114" s="1">
        <v>61</v>
      </c>
      <c r="F114" s="1">
        <v>28</v>
      </c>
      <c r="G114" s="1">
        <v>33</v>
      </c>
      <c r="I114" s="33" t="s">
        <v>93</v>
      </c>
      <c r="J114" s="1">
        <v>269</v>
      </c>
      <c r="K114" s="1">
        <v>114</v>
      </c>
      <c r="L114" s="1">
        <v>155</v>
      </c>
      <c r="M114" s="1">
        <v>16</v>
      </c>
      <c r="N114" s="1">
        <v>7</v>
      </c>
      <c r="O114" s="1">
        <v>9</v>
      </c>
      <c r="P114" s="34">
        <f t="shared" si="104"/>
        <v>5.9479553903345721</v>
      </c>
      <c r="Q114" s="34">
        <f t="shared" si="105"/>
        <v>6.140350877192982</v>
      </c>
      <c r="R114" s="34">
        <f t="shared" si="106"/>
        <v>5.806451612903226</v>
      </c>
      <c r="S114" s="26">
        <f>S112*50</f>
        <v>175.43402777777777</v>
      </c>
      <c r="T114" s="26">
        <f t="shared" ref="T114:U114" si="111">T112*50</f>
        <v>108.55117412494462</v>
      </c>
      <c r="U114" s="26">
        <f t="shared" si="111"/>
        <v>260.24811218985974</v>
      </c>
    </row>
    <row r="115" spans="1:21" ht="8.4" customHeight="1" x14ac:dyDescent="0.2">
      <c r="A115" s="1" t="s">
        <v>223</v>
      </c>
      <c r="B115" s="1">
        <v>1309</v>
      </c>
      <c r="C115" s="1">
        <v>734</v>
      </c>
      <c r="D115" s="1">
        <v>575</v>
      </c>
      <c r="E115" s="1">
        <v>36</v>
      </c>
      <c r="F115" s="1">
        <v>18</v>
      </c>
      <c r="G115" s="1">
        <v>18</v>
      </c>
      <c r="I115" s="33" t="s">
        <v>94</v>
      </c>
      <c r="J115" s="1">
        <v>197</v>
      </c>
      <c r="K115" s="1">
        <v>93</v>
      </c>
      <c r="L115" s="1">
        <v>104</v>
      </c>
      <c r="M115" s="1">
        <v>9</v>
      </c>
      <c r="N115" s="1">
        <v>5</v>
      </c>
      <c r="O115" s="1">
        <v>4</v>
      </c>
      <c r="P115" s="34">
        <f t="shared" si="104"/>
        <v>4.5685279187817258</v>
      </c>
      <c r="Q115" s="34">
        <f t="shared" si="105"/>
        <v>5.376344086021505</v>
      </c>
      <c r="R115" s="34">
        <f t="shared" si="106"/>
        <v>3.8461538461538463</v>
      </c>
      <c r="S115" s="26"/>
      <c r="T115" s="26"/>
      <c r="U115" s="26"/>
    </row>
    <row r="116" spans="1:21" ht="8.4" customHeight="1" x14ac:dyDescent="0.2">
      <c r="A116" s="1" t="s">
        <v>224</v>
      </c>
      <c r="B116" s="1">
        <v>852</v>
      </c>
      <c r="C116" s="1">
        <v>379</v>
      </c>
      <c r="D116" s="1">
        <v>473</v>
      </c>
      <c r="E116" s="1">
        <v>38</v>
      </c>
      <c r="F116" s="1">
        <v>14</v>
      </c>
      <c r="G116" s="1">
        <v>24</v>
      </c>
      <c r="I116" s="33" t="s">
        <v>95</v>
      </c>
      <c r="J116" s="1">
        <v>225</v>
      </c>
      <c r="K116" s="1">
        <v>122</v>
      </c>
      <c r="L116" s="1">
        <v>103</v>
      </c>
      <c r="M116" s="1">
        <v>7</v>
      </c>
      <c r="N116" s="1">
        <v>2</v>
      </c>
      <c r="O116" s="1">
        <v>5</v>
      </c>
      <c r="P116" s="34">
        <f t="shared" si="104"/>
        <v>3.1111111111111112</v>
      </c>
      <c r="Q116" s="34">
        <f t="shared" si="105"/>
        <v>1.639344262295082</v>
      </c>
      <c r="R116" s="34">
        <f t="shared" si="106"/>
        <v>4.8543689320388346</v>
      </c>
      <c r="S116" s="26">
        <f>S110-S114</f>
        <v>2320.5934071493016</v>
      </c>
      <c r="T116" s="26">
        <f t="shared" ref="T116:U116" si="112">T110-T114</f>
        <v>2484.9396657562402</v>
      </c>
      <c r="U116" s="26">
        <f t="shared" si="112"/>
        <v>2152.0994261482638</v>
      </c>
    </row>
    <row r="117" spans="1:21" ht="8.4" customHeight="1" x14ac:dyDescent="0.2">
      <c r="A117" s="1" t="s">
        <v>225</v>
      </c>
      <c r="B117" s="1">
        <v>829</v>
      </c>
      <c r="C117" s="1">
        <v>449</v>
      </c>
      <c r="D117" s="1">
        <v>380</v>
      </c>
      <c r="E117" s="1">
        <v>17</v>
      </c>
      <c r="F117" s="1">
        <v>9</v>
      </c>
      <c r="G117" s="1">
        <v>8</v>
      </c>
      <c r="I117" s="33" t="s">
        <v>96</v>
      </c>
      <c r="J117" s="1">
        <v>128</v>
      </c>
      <c r="K117" s="1">
        <v>74</v>
      </c>
      <c r="L117" s="1">
        <v>54</v>
      </c>
      <c r="M117" s="1">
        <v>5</v>
      </c>
      <c r="N117" s="1">
        <v>2</v>
      </c>
      <c r="O117" s="1">
        <v>3</v>
      </c>
      <c r="P117" s="34">
        <f t="shared" si="104"/>
        <v>3.90625</v>
      </c>
      <c r="Q117" s="34">
        <f t="shared" si="105"/>
        <v>2.7027027027027026</v>
      </c>
      <c r="R117" s="34">
        <f t="shared" si="106"/>
        <v>5.5555555555555554</v>
      </c>
      <c r="S117" s="26">
        <f>100-S112</f>
        <v>96.491319444444443</v>
      </c>
      <c r="T117" s="26">
        <f t="shared" ref="T117:U117" si="113">100-T112</f>
        <v>97.828976517501104</v>
      </c>
      <c r="U117" s="26">
        <f t="shared" si="113"/>
        <v>94.795037756202802</v>
      </c>
    </row>
    <row r="118" spans="1:21" ht="8.4" customHeight="1" x14ac:dyDescent="0.2">
      <c r="A118" s="1" t="s">
        <v>226</v>
      </c>
      <c r="B118" s="1">
        <v>566</v>
      </c>
      <c r="C118" s="1">
        <v>277</v>
      </c>
      <c r="D118" s="1">
        <v>289</v>
      </c>
      <c r="E118" s="1">
        <v>13</v>
      </c>
      <c r="F118" s="1">
        <v>5</v>
      </c>
      <c r="G118" s="1">
        <v>8</v>
      </c>
      <c r="I118" s="25"/>
      <c r="J118" s="25"/>
      <c r="K118" s="25"/>
      <c r="L118" s="25"/>
      <c r="M118" s="25"/>
      <c r="N118" s="25"/>
      <c r="O118" s="25"/>
      <c r="P118" s="34">
        <f>SUM(P110:P116)*5</f>
        <v>996.02743492707918</v>
      </c>
      <c r="Q118" s="34">
        <f>SUM(Q110:Q116)*5</f>
        <v>1093.4908398811851</v>
      </c>
      <c r="R118" s="34">
        <f>SUM(R110:R116)*5</f>
        <v>912.34753833812351</v>
      </c>
      <c r="S118" s="35">
        <f>S116/S117</f>
        <v>24.049763445150106</v>
      </c>
      <c r="T118" s="35">
        <f t="shared" ref="T118:U118" si="114">T116/T117</f>
        <v>25.400855188459396</v>
      </c>
      <c r="U118" s="35">
        <f t="shared" si="114"/>
        <v>22.702659095754658</v>
      </c>
    </row>
    <row r="119" spans="1:21" ht="8.4" customHeight="1" x14ac:dyDescent="0.2">
      <c r="A119" s="1" t="s">
        <v>237</v>
      </c>
    </row>
    <row r="120" spans="1:21" ht="8.4" customHeight="1" x14ac:dyDescent="0.2">
      <c r="A120" s="1" t="s">
        <v>0</v>
      </c>
      <c r="B120" s="1">
        <v>3736</v>
      </c>
      <c r="C120" s="1">
        <v>1953</v>
      </c>
      <c r="D120" s="1">
        <v>1783</v>
      </c>
      <c r="E120" s="1">
        <v>1355</v>
      </c>
      <c r="F120" s="1">
        <v>806</v>
      </c>
      <c r="G120" s="1">
        <v>549</v>
      </c>
      <c r="I120" s="33" t="s">
        <v>89</v>
      </c>
      <c r="J120" s="1">
        <v>665</v>
      </c>
      <c r="K120" s="1">
        <v>333</v>
      </c>
      <c r="L120" s="1">
        <v>332</v>
      </c>
      <c r="M120" s="1">
        <v>640</v>
      </c>
      <c r="N120" s="1">
        <v>331</v>
      </c>
      <c r="O120" s="1">
        <v>309</v>
      </c>
      <c r="P120" s="34">
        <f t="shared" ref="P120:P127" si="115">M120/J120*100</f>
        <v>96.240601503759393</v>
      </c>
      <c r="Q120" s="34">
        <f t="shared" ref="Q120:Q127" si="116">N120/K120*100</f>
        <v>99.3993993993994</v>
      </c>
      <c r="R120" s="34">
        <f t="shared" ref="R120:R127" si="117">O120/L120*100</f>
        <v>93.07228915662651</v>
      </c>
      <c r="S120" s="26">
        <f>P128+1500</f>
        <v>2496.0274349270794</v>
      </c>
      <c r="T120" s="26">
        <f t="shared" ref="T120" si="118">Q128+1500</f>
        <v>2593.4908398811849</v>
      </c>
      <c r="U120" s="26">
        <f t="shared" ref="U120" si="119">R128+1500</f>
        <v>2412.3475383381237</v>
      </c>
    </row>
    <row r="121" spans="1:21" ht="8.4" customHeight="1" x14ac:dyDescent="0.2">
      <c r="A121" s="1" t="s">
        <v>219</v>
      </c>
      <c r="B121" s="1">
        <v>757</v>
      </c>
      <c r="C121" s="1">
        <v>363</v>
      </c>
      <c r="D121" s="1">
        <v>394</v>
      </c>
      <c r="E121" s="1">
        <v>701</v>
      </c>
      <c r="F121" s="1">
        <v>353</v>
      </c>
      <c r="G121" s="1">
        <v>348</v>
      </c>
      <c r="I121" s="33" t="s">
        <v>90</v>
      </c>
      <c r="J121" s="1">
        <v>504</v>
      </c>
      <c r="K121" s="1">
        <v>234</v>
      </c>
      <c r="L121" s="1">
        <v>270</v>
      </c>
      <c r="M121" s="1">
        <v>289</v>
      </c>
      <c r="N121" s="1">
        <v>168</v>
      </c>
      <c r="O121" s="1">
        <v>121</v>
      </c>
      <c r="P121" s="34">
        <f t="shared" si="115"/>
        <v>57.341269841269835</v>
      </c>
      <c r="Q121" s="34">
        <f t="shared" si="116"/>
        <v>71.794871794871796</v>
      </c>
      <c r="R121" s="34">
        <f t="shared" si="117"/>
        <v>44.81481481481481</v>
      </c>
      <c r="S121" s="25"/>
      <c r="T121" s="25"/>
      <c r="U121" s="25"/>
    </row>
    <row r="122" spans="1:21" ht="8.4" customHeight="1" x14ac:dyDescent="0.2">
      <c r="A122" s="1" t="s">
        <v>220</v>
      </c>
      <c r="B122" s="1">
        <v>743</v>
      </c>
      <c r="C122" s="1">
        <v>384</v>
      </c>
      <c r="D122" s="1">
        <v>359</v>
      </c>
      <c r="E122" s="1">
        <v>425</v>
      </c>
      <c r="F122" s="1">
        <v>286</v>
      </c>
      <c r="G122" s="1">
        <v>139</v>
      </c>
      <c r="I122" s="33" t="s">
        <v>91</v>
      </c>
      <c r="J122" s="1">
        <v>377</v>
      </c>
      <c r="K122" s="1">
        <v>176</v>
      </c>
      <c r="L122" s="1">
        <v>201</v>
      </c>
      <c r="M122" s="1">
        <v>88</v>
      </c>
      <c r="N122" s="1">
        <v>47</v>
      </c>
      <c r="O122" s="1">
        <v>41</v>
      </c>
      <c r="P122" s="34">
        <f t="shared" si="115"/>
        <v>23.342175066312997</v>
      </c>
      <c r="Q122" s="34">
        <f t="shared" si="116"/>
        <v>26.704545454545453</v>
      </c>
      <c r="R122" s="34">
        <f t="shared" si="117"/>
        <v>20.398009950248756</v>
      </c>
      <c r="S122" s="26">
        <f>(P126+P127)/2</f>
        <v>3.5086805555555554</v>
      </c>
      <c r="T122" s="26">
        <f t="shared" ref="T122" si="120">(Q126+Q127)/2</f>
        <v>2.1710234824988923</v>
      </c>
      <c r="U122" s="26">
        <f t="shared" ref="U122" si="121">(R126+R127)/2</f>
        <v>5.204962243797195</v>
      </c>
    </row>
    <row r="123" spans="1:21" ht="8.4" customHeight="1" x14ac:dyDescent="0.2">
      <c r="A123" s="1" t="s">
        <v>221</v>
      </c>
      <c r="B123" s="1">
        <v>688</v>
      </c>
      <c r="C123" s="1">
        <v>340</v>
      </c>
      <c r="D123" s="1">
        <v>348</v>
      </c>
      <c r="E123" s="1">
        <v>146</v>
      </c>
      <c r="F123" s="1">
        <v>108</v>
      </c>
      <c r="G123" s="1">
        <v>38</v>
      </c>
      <c r="I123" s="33" t="s">
        <v>92</v>
      </c>
      <c r="J123" s="1">
        <v>312</v>
      </c>
      <c r="K123" s="1">
        <v>157</v>
      </c>
      <c r="L123" s="1">
        <v>155</v>
      </c>
      <c r="M123" s="1">
        <v>27</v>
      </c>
      <c r="N123" s="1">
        <v>12</v>
      </c>
      <c r="O123" s="1">
        <v>15</v>
      </c>
      <c r="P123" s="34">
        <f t="shared" si="115"/>
        <v>8.6538461538461533</v>
      </c>
      <c r="Q123" s="34">
        <f t="shared" si="116"/>
        <v>7.6433121019108281</v>
      </c>
      <c r="R123" s="34">
        <f t="shared" si="117"/>
        <v>9.67741935483871</v>
      </c>
      <c r="S123" s="26"/>
      <c r="T123" s="26"/>
      <c r="U123" s="26"/>
    </row>
    <row r="124" spans="1:21" ht="8.4" customHeight="1" x14ac:dyDescent="0.2">
      <c r="A124" s="1" t="s">
        <v>222</v>
      </c>
      <c r="B124" s="1">
        <v>536</v>
      </c>
      <c r="C124" s="1">
        <v>286</v>
      </c>
      <c r="D124" s="1">
        <v>250</v>
      </c>
      <c r="E124" s="1">
        <v>35</v>
      </c>
      <c r="F124" s="1">
        <v>26</v>
      </c>
      <c r="G124" s="1">
        <v>9</v>
      </c>
      <c r="I124" s="33" t="s">
        <v>93</v>
      </c>
      <c r="J124" s="1">
        <v>269</v>
      </c>
      <c r="K124" s="1">
        <v>114</v>
      </c>
      <c r="L124" s="1">
        <v>155</v>
      </c>
      <c r="M124" s="1">
        <v>16</v>
      </c>
      <c r="N124" s="1">
        <v>7</v>
      </c>
      <c r="O124" s="1">
        <v>9</v>
      </c>
      <c r="P124" s="34">
        <f t="shared" si="115"/>
        <v>5.9479553903345721</v>
      </c>
      <c r="Q124" s="34">
        <f t="shared" si="116"/>
        <v>6.140350877192982</v>
      </c>
      <c r="R124" s="34">
        <f t="shared" si="117"/>
        <v>5.806451612903226</v>
      </c>
      <c r="S124" s="26">
        <f>S122*50</f>
        <v>175.43402777777777</v>
      </c>
      <c r="T124" s="26">
        <f t="shared" ref="T124:U124" si="122">T122*50</f>
        <v>108.55117412494462</v>
      </c>
      <c r="U124" s="26">
        <f t="shared" si="122"/>
        <v>260.24811218985974</v>
      </c>
    </row>
    <row r="125" spans="1:21" ht="8.4" customHeight="1" x14ac:dyDescent="0.2">
      <c r="A125" s="1" t="s">
        <v>223</v>
      </c>
      <c r="B125" s="1">
        <v>410</v>
      </c>
      <c r="C125" s="1">
        <v>218</v>
      </c>
      <c r="D125" s="1">
        <v>192</v>
      </c>
      <c r="E125" s="1">
        <v>21</v>
      </c>
      <c r="F125" s="1">
        <v>12</v>
      </c>
      <c r="G125" s="1">
        <v>9</v>
      </c>
      <c r="I125" s="33" t="s">
        <v>94</v>
      </c>
      <c r="J125" s="1">
        <v>197</v>
      </c>
      <c r="K125" s="1">
        <v>93</v>
      </c>
      <c r="L125" s="1">
        <v>104</v>
      </c>
      <c r="M125" s="1">
        <v>9</v>
      </c>
      <c r="N125" s="1">
        <v>5</v>
      </c>
      <c r="O125" s="1">
        <v>4</v>
      </c>
      <c r="P125" s="34">
        <f t="shared" si="115"/>
        <v>4.5685279187817258</v>
      </c>
      <c r="Q125" s="34">
        <f t="shared" si="116"/>
        <v>5.376344086021505</v>
      </c>
      <c r="R125" s="34">
        <f t="shared" si="117"/>
        <v>3.8461538461538463</v>
      </c>
      <c r="S125" s="26"/>
      <c r="T125" s="26"/>
      <c r="U125" s="26"/>
    </row>
    <row r="126" spans="1:21" ht="8.4" customHeight="1" x14ac:dyDescent="0.2">
      <c r="A126" s="1" t="s">
        <v>224</v>
      </c>
      <c r="B126" s="1">
        <v>251</v>
      </c>
      <c r="C126" s="1">
        <v>144</v>
      </c>
      <c r="D126" s="1">
        <v>107</v>
      </c>
      <c r="E126" s="1">
        <v>6</v>
      </c>
      <c r="F126" s="1">
        <v>5</v>
      </c>
      <c r="G126" s="1">
        <v>1</v>
      </c>
      <c r="I126" s="33" t="s">
        <v>95</v>
      </c>
      <c r="J126" s="1">
        <v>225</v>
      </c>
      <c r="K126" s="1">
        <v>122</v>
      </c>
      <c r="L126" s="1">
        <v>103</v>
      </c>
      <c r="M126" s="1">
        <v>7</v>
      </c>
      <c r="N126" s="1">
        <v>2</v>
      </c>
      <c r="O126" s="1">
        <v>5</v>
      </c>
      <c r="P126" s="34">
        <f t="shared" si="115"/>
        <v>3.1111111111111112</v>
      </c>
      <c r="Q126" s="34">
        <f t="shared" si="116"/>
        <v>1.639344262295082</v>
      </c>
      <c r="R126" s="34">
        <f t="shared" si="117"/>
        <v>4.8543689320388346</v>
      </c>
      <c r="S126" s="26">
        <f>S120-S124</f>
        <v>2320.5934071493016</v>
      </c>
      <c r="T126" s="26">
        <f t="shared" ref="T126:U126" si="123">T120-T124</f>
        <v>2484.9396657562402</v>
      </c>
      <c r="U126" s="26">
        <f t="shared" si="123"/>
        <v>2152.0994261482638</v>
      </c>
    </row>
    <row r="127" spans="1:21" ht="8.4" customHeight="1" x14ac:dyDescent="0.2">
      <c r="A127" s="1" t="s">
        <v>225</v>
      </c>
      <c r="B127" s="1">
        <v>230</v>
      </c>
      <c r="C127" s="1">
        <v>141</v>
      </c>
      <c r="D127" s="1">
        <v>89</v>
      </c>
      <c r="E127" s="1">
        <v>16</v>
      </c>
      <c r="F127" s="1">
        <v>13</v>
      </c>
      <c r="G127" s="1">
        <v>3</v>
      </c>
      <c r="I127" s="33" t="s">
        <v>96</v>
      </c>
      <c r="J127" s="1">
        <v>128</v>
      </c>
      <c r="K127" s="1">
        <v>74</v>
      </c>
      <c r="L127" s="1">
        <v>54</v>
      </c>
      <c r="M127" s="1">
        <v>5</v>
      </c>
      <c r="N127" s="1">
        <v>2</v>
      </c>
      <c r="O127" s="1">
        <v>3</v>
      </c>
      <c r="P127" s="34">
        <f t="shared" si="115"/>
        <v>3.90625</v>
      </c>
      <c r="Q127" s="34">
        <f t="shared" si="116"/>
        <v>2.7027027027027026</v>
      </c>
      <c r="R127" s="34">
        <f t="shared" si="117"/>
        <v>5.5555555555555554</v>
      </c>
      <c r="S127" s="26">
        <f>100-S122</f>
        <v>96.491319444444443</v>
      </c>
      <c r="T127" s="26">
        <f t="shared" ref="T127:U127" si="124">100-T122</f>
        <v>97.828976517501104</v>
      </c>
      <c r="U127" s="26">
        <f t="shared" si="124"/>
        <v>94.795037756202802</v>
      </c>
    </row>
    <row r="128" spans="1:21" ht="8.4" customHeight="1" x14ac:dyDescent="0.2">
      <c r="A128" s="1" t="s">
        <v>226</v>
      </c>
      <c r="B128" s="1">
        <v>121</v>
      </c>
      <c r="C128" s="1">
        <v>77</v>
      </c>
      <c r="D128" s="1">
        <v>44</v>
      </c>
      <c r="E128" s="1">
        <v>5</v>
      </c>
      <c r="F128" s="1">
        <v>3</v>
      </c>
      <c r="G128" s="1">
        <v>2</v>
      </c>
      <c r="I128" s="25"/>
      <c r="J128" s="25"/>
      <c r="K128" s="25"/>
      <c r="L128" s="25"/>
      <c r="M128" s="25"/>
      <c r="N128" s="25"/>
      <c r="O128" s="25"/>
      <c r="P128" s="34">
        <f>SUM(P120:P126)*5</f>
        <v>996.02743492707918</v>
      </c>
      <c r="Q128" s="34">
        <f>SUM(Q120:Q126)*5</f>
        <v>1093.4908398811851</v>
      </c>
      <c r="R128" s="34">
        <f>SUM(R120:R126)*5</f>
        <v>912.34753833812351</v>
      </c>
      <c r="S128" s="35">
        <f>S126/S127</f>
        <v>24.049763445150106</v>
      </c>
      <c r="T128" s="35">
        <f t="shared" ref="T128:U128" si="125">T126/T127</f>
        <v>25.400855188459396</v>
      </c>
      <c r="U128" s="35">
        <f t="shared" si="125"/>
        <v>22.702659095754658</v>
      </c>
    </row>
    <row r="129" spans="1:21" ht="8.4" customHeight="1" x14ac:dyDescent="0.2">
      <c r="A129" s="1" t="s">
        <v>238</v>
      </c>
    </row>
    <row r="130" spans="1:21" ht="8.4" customHeight="1" x14ac:dyDescent="0.2">
      <c r="A130" s="1" t="s">
        <v>0</v>
      </c>
      <c r="B130" s="1">
        <v>11688</v>
      </c>
      <c r="C130" s="1">
        <v>6243</v>
      </c>
      <c r="D130" s="1">
        <v>5445</v>
      </c>
      <c r="E130" s="1">
        <v>4387</v>
      </c>
      <c r="F130" s="1">
        <v>2557</v>
      </c>
      <c r="G130" s="1">
        <v>1830</v>
      </c>
      <c r="I130" s="33" t="s">
        <v>89</v>
      </c>
      <c r="J130" s="1">
        <v>665</v>
      </c>
      <c r="K130" s="1">
        <v>333</v>
      </c>
      <c r="L130" s="1">
        <v>332</v>
      </c>
      <c r="M130" s="1">
        <v>640</v>
      </c>
      <c r="N130" s="1">
        <v>331</v>
      </c>
      <c r="O130" s="1">
        <v>309</v>
      </c>
      <c r="P130" s="34">
        <f t="shared" ref="P130:P137" si="126">M130/J130*100</f>
        <v>96.240601503759393</v>
      </c>
      <c r="Q130" s="34">
        <f t="shared" ref="Q130:Q137" si="127">N130/K130*100</f>
        <v>99.3993993993994</v>
      </c>
      <c r="R130" s="34">
        <f t="shared" ref="R130:R137" si="128">O130/L130*100</f>
        <v>93.07228915662651</v>
      </c>
      <c r="S130" s="26">
        <f>P138+1500</f>
        <v>2496.0274349270794</v>
      </c>
      <c r="T130" s="26">
        <f t="shared" ref="T130" si="129">Q138+1500</f>
        <v>2593.4908398811849</v>
      </c>
      <c r="U130" s="26">
        <f t="shared" ref="U130" si="130">R138+1500</f>
        <v>2412.3475383381237</v>
      </c>
    </row>
    <row r="131" spans="1:21" ht="8.4" customHeight="1" x14ac:dyDescent="0.2">
      <c r="A131" s="1" t="s">
        <v>219</v>
      </c>
      <c r="B131" s="1">
        <v>2199</v>
      </c>
      <c r="C131" s="1">
        <v>1076</v>
      </c>
      <c r="D131" s="1">
        <v>1123</v>
      </c>
      <c r="E131" s="1">
        <v>2037</v>
      </c>
      <c r="F131" s="1">
        <v>1045</v>
      </c>
      <c r="G131" s="1">
        <v>992</v>
      </c>
      <c r="I131" s="33" t="s">
        <v>90</v>
      </c>
      <c r="J131" s="1">
        <v>504</v>
      </c>
      <c r="K131" s="1">
        <v>234</v>
      </c>
      <c r="L131" s="1">
        <v>270</v>
      </c>
      <c r="M131" s="1">
        <v>289</v>
      </c>
      <c r="N131" s="1">
        <v>168</v>
      </c>
      <c r="O131" s="1">
        <v>121</v>
      </c>
      <c r="P131" s="34">
        <f t="shared" si="126"/>
        <v>57.341269841269835</v>
      </c>
      <c r="Q131" s="34">
        <f t="shared" si="127"/>
        <v>71.794871794871796</v>
      </c>
      <c r="R131" s="34">
        <f t="shared" si="128"/>
        <v>44.81481481481481</v>
      </c>
      <c r="S131" s="25"/>
      <c r="T131" s="25"/>
      <c r="U131" s="25"/>
    </row>
    <row r="132" spans="1:21" ht="8.4" customHeight="1" x14ac:dyDescent="0.2">
      <c r="A132" s="1" t="s">
        <v>220</v>
      </c>
      <c r="B132" s="1">
        <v>2335</v>
      </c>
      <c r="C132" s="1">
        <v>1197</v>
      </c>
      <c r="D132" s="1">
        <v>1138</v>
      </c>
      <c r="E132" s="1">
        <v>1327</v>
      </c>
      <c r="F132" s="1">
        <v>848</v>
      </c>
      <c r="G132" s="1">
        <v>479</v>
      </c>
      <c r="I132" s="33" t="s">
        <v>91</v>
      </c>
      <c r="J132" s="1">
        <v>377</v>
      </c>
      <c r="K132" s="1">
        <v>176</v>
      </c>
      <c r="L132" s="1">
        <v>201</v>
      </c>
      <c r="M132" s="1">
        <v>88</v>
      </c>
      <c r="N132" s="1">
        <v>47</v>
      </c>
      <c r="O132" s="1">
        <v>41</v>
      </c>
      <c r="P132" s="34">
        <f t="shared" si="126"/>
        <v>23.342175066312997</v>
      </c>
      <c r="Q132" s="34">
        <f t="shared" si="127"/>
        <v>26.704545454545453</v>
      </c>
      <c r="R132" s="34">
        <f t="shared" si="128"/>
        <v>20.398009950248756</v>
      </c>
      <c r="S132" s="26">
        <f>(P136+P137)/2</f>
        <v>3.5086805555555554</v>
      </c>
      <c r="T132" s="26">
        <f t="shared" ref="T132" si="131">(Q136+Q137)/2</f>
        <v>2.1710234824988923</v>
      </c>
      <c r="U132" s="26">
        <f t="shared" ref="U132" si="132">(R136+R137)/2</f>
        <v>5.204962243797195</v>
      </c>
    </row>
    <row r="133" spans="1:21" ht="8.4" customHeight="1" x14ac:dyDescent="0.2">
      <c r="A133" s="1" t="s">
        <v>221</v>
      </c>
      <c r="B133" s="1">
        <v>2270</v>
      </c>
      <c r="C133" s="1">
        <v>1197</v>
      </c>
      <c r="D133" s="1">
        <v>1073</v>
      </c>
      <c r="E133" s="1">
        <v>602</v>
      </c>
      <c r="F133" s="1">
        <v>400</v>
      </c>
      <c r="G133" s="1">
        <v>202</v>
      </c>
      <c r="I133" s="33" t="s">
        <v>92</v>
      </c>
      <c r="J133" s="1">
        <v>312</v>
      </c>
      <c r="K133" s="1">
        <v>157</v>
      </c>
      <c r="L133" s="1">
        <v>155</v>
      </c>
      <c r="M133" s="1">
        <v>27</v>
      </c>
      <c r="N133" s="1">
        <v>12</v>
      </c>
      <c r="O133" s="1">
        <v>15</v>
      </c>
      <c r="P133" s="34">
        <f t="shared" si="126"/>
        <v>8.6538461538461533</v>
      </c>
      <c r="Q133" s="34">
        <f t="shared" si="127"/>
        <v>7.6433121019108281</v>
      </c>
      <c r="R133" s="34">
        <f t="shared" si="128"/>
        <v>9.67741935483871</v>
      </c>
      <c r="S133" s="26"/>
      <c r="T133" s="26"/>
      <c r="U133" s="26"/>
    </row>
    <row r="134" spans="1:21" ht="8.4" customHeight="1" x14ac:dyDescent="0.2">
      <c r="A134" s="1" t="s">
        <v>222</v>
      </c>
      <c r="B134" s="1">
        <v>1707</v>
      </c>
      <c r="C134" s="1">
        <v>841</v>
      </c>
      <c r="D134" s="1">
        <v>866</v>
      </c>
      <c r="E134" s="1">
        <v>202</v>
      </c>
      <c r="F134" s="1">
        <v>121</v>
      </c>
      <c r="G134" s="1">
        <v>81</v>
      </c>
      <c r="I134" s="33" t="s">
        <v>93</v>
      </c>
      <c r="J134" s="1">
        <v>269</v>
      </c>
      <c r="K134" s="1">
        <v>114</v>
      </c>
      <c r="L134" s="1">
        <v>155</v>
      </c>
      <c r="M134" s="1">
        <v>16</v>
      </c>
      <c r="N134" s="1">
        <v>7</v>
      </c>
      <c r="O134" s="1">
        <v>9</v>
      </c>
      <c r="P134" s="34">
        <f t="shared" si="126"/>
        <v>5.9479553903345721</v>
      </c>
      <c r="Q134" s="34">
        <f t="shared" si="127"/>
        <v>6.140350877192982</v>
      </c>
      <c r="R134" s="34">
        <f t="shared" si="128"/>
        <v>5.806451612903226</v>
      </c>
      <c r="S134" s="26">
        <f>S132*50</f>
        <v>175.43402777777777</v>
      </c>
      <c r="T134" s="26">
        <f t="shared" ref="T134:U134" si="133">T132*50</f>
        <v>108.55117412494462</v>
      </c>
      <c r="U134" s="26">
        <f t="shared" si="133"/>
        <v>260.24811218985974</v>
      </c>
    </row>
    <row r="135" spans="1:21" ht="8.4" customHeight="1" x14ac:dyDescent="0.2">
      <c r="A135" s="1" t="s">
        <v>223</v>
      </c>
      <c r="B135" s="1">
        <v>1349</v>
      </c>
      <c r="C135" s="1">
        <v>816</v>
      </c>
      <c r="D135" s="1">
        <v>533</v>
      </c>
      <c r="E135" s="1">
        <v>98</v>
      </c>
      <c r="F135" s="1">
        <v>57</v>
      </c>
      <c r="G135" s="1">
        <v>41</v>
      </c>
      <c r="I135" s="33" t="s">
        <v>94</v>
      </c>
      <c r="J135" s="1">
        <v>197</v>
      </c>
      <c r="K135" s="1">
        <v>93</v>
      </c>
      <c r="L135" s="1">
        <v>104</v>
      </c>
      <c r="M135" s="1">
        <v>9</v>
      </c>
      <c r="N135" s="1">
        <v>5</v>
      </c>
      <c r="O135" s="1">
        <v>4</v>
      </c>
      <c r="P135" s="34">
        <f t="shared" si="126"/>
        <v>4.5685279187817258</v>
      </c>
      <c r="Q135" s="34">
        <f t="shared" si="127"/>
        <v>5.376344086021505</v>
      </c>
      <c r="R135" s="34">
        <f t="shared" si="128"/>
        <v>3.8461538461538463</v>
      </c>
      <c r="S135" s="26"/>
      <c r="T135" s="26"/>
      <c r="U135" s="26"/>
    </row>
    <row r="136" spans="1:21" ht="8.4" customHeight="1" x14ac:dyDescent="0.2">
      <c r="A136" s="1" t="s">
        <v>224</v>
      </c>
      <c r="B136" s="1">
        <v>850</v>
      </c>
      <c r="C136" s="1">
        <v>513</v>
      </c>
      <c r="D136" s="1">
        <v>337</v>
      </c>
      <c r="E136" s="1">
        <v>61</v>
      </c>
      <c r="F136" s="1">
        <v>42</v>
      </c>
      <c r="G136" s="1">
        <v>19</v>
      </c>
      <c r="I136" s="33" t="s">
        <v>95</v>
      </c>
      <c r="J136" s="1">
        <v>225</v>
      </c>
      <c r="K136" s="1">
        <v>122</v>
      </c>
      <c r="L136" s="1">
        <v>103</v>
      </c>
      <c r="M136" s="1">
        <v>7</v>
      </c>
      <c r="N136" s="1">
        <v>2</v>
      </c>
      <c r="O136" s="1">
        <v>5</v>
      </c>
      <c r="P136" s="34">
        <f t="shared" si="126"/>
        <v>3.1111111111111112</v>
      </c>
      <c r="Q136" s="34">
        <f t="shared" si="127"/>
        <v>1.639344262295082</v>
      </c>
      <c r="R136" s="34">
        <f t="shared" si="128"/>
        <v>4.8543689320388346</v>
      </c>
      <c r="S136" s="26">
        <f>S130-S134</f>
        <v>2320.5934071493016</v>
      </c>
      <c r="T136" s="26">
        <f t="shared" ref="T136:U136" si="134">T130-T134</f>
        <v>2484.9396657562402</v>
      </c>
      <c r="U136" s="26">
        <f t="shared" si="134"/>
        <v>2152.0994261482638</v>
      </c>
    </row>
    <row r="137" spans="1:21" ht="8.4" customHeight="1" x14ac:dyDescent="0.2">
      <c r="A137" s="1" t="s">
        <v>225</v>
      </c>
      <c r="B137" s="1">
        <v>634</v>
      </c>
      <c r="C137" s="1">
        <v>394</v>
      </c>
      <c r="D137" s="1">
        <v>240</v>
      </c>
      <c r="E137" s="1">
        <v>30</v>
      </c>
      <c r="F137" s="1">
        <v>23</v>
      </c>
      <c r="G137" s="1">
        <v>7</v>
      </c>
      <c r="I137" s="33" t="s">
        <v>96</v>
      </c>
      <c r="J137" s="1">
        <v>128</v>
      </c>
      <c r="K137" s="1">
        <v>74</v>
      </c>
      <c r="L137" s="1">
        <v>54</v>
      </c>
      <c r="M137" s="1">
        <v>5</v>
      </c>
      <c r="N137" s="1">
        <v>2</v>
      </c>
      <c r="O137" s="1">
        <v>3</v>
      </c>
      <c r="P137" s="34">
        <f t="shared" si="126"/>
        <v>3.90625</v>
      </c>
      <c r="Q137" s="34">
        <f t="shared" si="127"/>
        <v>2.7027027027027026</v>
      </c>
      <c r="R137" s="34">
        <f t="shared" si="128"/>
        <v>5.5555555555555554</v>
      </c>
      <c r="S137" s="26">
        <f>100-S132</f>
        <v>96.491319444444443</v>
      </c>
      <c r="T137" s="26">
        <f t="shared" ref="T137:U137" si="135">100-T132</f>
        <v>97.828976517501104</v>
      </c>
      <c r="U137" s="26">
        <f t="shared" si="135"/>
        <v>94.795037756202802</v>
      </c>
    </row>
    <row r="138" spans="1:21" ht="8.4" customHeight="1" x14ac:dyDescent="0.2">
      <c r="A138" s="1" t="s">
        <v>226</v>
      </c>
      <c r="B138" s="1">
        <v>344</v>
      </c>
      <c r="C138" s="1">
        <v>209</v>
      </c>
      <c r="D138" s="1">
        <v>135</v>
      </c>
      <c r="E138" s="1">
        <v>30</v>
      </c>
      <c r="F138" s="1">
        <v>21</v>
      </c>
      <c r="G138" s="1">
        <v>9</v>
      </c>
      <c r="I138" s="25"/>
      <c r="J138" s="25"/>
      <c r="K138" s="25"/>
      <c r="L138" s="25"/>
      <c r="M138" s="25"/>
      <c r="N138" s="25"/>
      <c r="O138" s="25"/>
      <c r="P138" s="34">
        <f>SUM(P130:P136)*5</f>
        <v>996.02743492707918</v>
      </c>
      <c r="Q138" s="34">
        <f>SUM(Q130:Q136)*5</f>
        <v>1093.4908398811851</v>
      </c>
      <c r="R138" s="34">
        <f>SUM(R130:R136)*5</f>
        <v>912.34753833812351</v>
      </c>
      <c r="S138" s="35">
        <f>S136/S137</f>
        <v>24.049763445150106</v>
      </c>
      <c r="T138" s="35">
        <f t="shared" ref="T138:U138" si="136">T136/T137</f>
        <v>25.400855188459396</v>
      </c>
      <c r="U138" s="35">
        <f t="shared" si="136"/>
        <v>22.702659095754658</v>
      </c>
    </row>
    <row r="139" spans="1:21" ht="8.4" customHeight="1" x14ac:dyDescent="0.2">
      <c r="A139" s="4" t="s">
        <v>694</v>
      </c>
      <c r="B139" s="2"/>
      <c r="C139" s="2"/>
      <c r="D139" s="2"/>
      <c r="E139" s="2"/>
      <c r="F139" s="2"/>
      <c r="G139" s="2"/>
    </row>
    <row r="140" spans="1:21" ht="8.4" customHeight="1" x14ac:dyDescent="0.2">
      <c r="A140" s="3" t="s">
        <v>695</v>
      </c>
    </row>
  </sheetData>
  <mergeCells count="6">
    <mergeCell ref="B2:D2"/>
    <mergeCell ref="E2:G2"/>
    <mergeCell ref="B87:D87"/>
    <mergeCell ref="E87:G87"/>
    <mergeCell ref="J3:L3"/>
    <mergeCell ref="M3:O3"/>
  </mergeCells>
  <pageMargins left="0.7" right="0.7" top="0.75" bottom="0.75" header="0.3" footer="0.3"/>
  <pageSetup scale="96" orientation="portrait" r:id="rId1"/>
  <rowBreaks count="1" manualBreakCount="1">
    <brk id="8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3707-6545-4736-B3CC-5DCFA304C5B0}">
  <dimension ref="A1:N9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44140625" style="1" customWidth="1"/>
    <col min="2" max="14" width="5.77734375" style="1" customWidth="1"/>
    <col min="15" max="16384" width="8.88671875" style="1"/>
  </cols>
  <sheetData>
    <row r="1" spans="1:14" x14ac:dyDescent="0.2">
      <c r="A1" s="1" t="s">
        <v>804</v>
      </c>
    </row>
    <row r="2" spans="1:14" x14ac:dyDescent="0.2">
      <c r="A2" s="7" t="s">
        <v>728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729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131916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19267</v>
      </c>
    </row>
    <row r="5" spans="1:14" x14ac:dyDescent="0.2">
      <c r="A5" s="1" t="s">
        <v>241</v>
      </c>
      <c r="B5" s="1">
        <v>462</v>
      </c>
      <c r="C5" s="1">
        <v>457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5</v>
      </c>
      <c r="N5" s="1">
        <v>0</v>
      </c>
    </row>
    <row r="6" spans="1:14" x14ac:dyDescent="0.2">
      <c r="A6" s="1" t="s">
        <v>242</v>
      </c>
      <c r="B6" s="1">
        <v>278</v>
      </c>
      <c r="C6" s="1">
        <v>272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5</v>
      </c>
      <c r="N6" s="1">
        <v>1</v>
      </c>
    </row>
    <row r="7" spans="1:14" x14ac:dyDescent="0.2">
      <c r="A7" s="1" t="s">
        <v>243</v>
      </c>
      <c r="B7" s="1">
        <v>1351</v>
      </c>
      <c r="C7" s="1">
        <v>1335</v>
      </c>
      <c r="D7" s="1">
        <v>0</v>
      </c>
      <c r="E7" s="1">
        <v>3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13</v>
      </c>
      <c r="N7" s="1">
        <v>0</v>
      </c>
    </row>
    <row r="8" spans="1:14" x14ac:dyDescent="0.2">
      <c r="A8" s="1" t="s">
        <v>244</v>
      </c>
      <c r="B8" s="1">
        <v>1190</v>
      </c>
      <c r="C8" s="1">
        <v>1164</v>
      </c>
      <c r="D8" s="1">
        <v>4</v>
      </c>
      <c r="E8" s="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10</v>
      </c>
      <c r="N8" s="1">
        <v>9</v>
      </c>
    </row>
    <row r="9" spans="1:14" x14ac:dyDescent="0.2">
      <c r="A9" s="1" t="s">
        <v>245</v>
      </c>
      <c r="B9" s="1">
        <v>606</v>
      </c>
      <c r="C9" s="1">
        <v>586</v>
      </c>
      <c r="D9" s="1">
        <v>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15</v>
      </c>
      <c r="N9" s="1">
        <v>2</v>
      </c>
    </row>
    <row r="10" spans="1:14" x14ac:dyDescent="0.2">
      <c r="A10" s="1" t="s">
        <v>246</v>
      </c>
      <c r="B10" s="1">
        <v>1292</v>
      </c>
      <c r="C10" s="1">
        <v>1263</v>
      </c>
      <c r="D10" s="1">
        <v>7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21</v>
      </c>
      <c r="N10" s="1">
        <v>0</v>
      </c>
    </row>
    <row r="11" spans="1:14" x14ac:dyDescent="0.2">
      <c r="A11" s="1" t="s">
        <v>247</v>
      </c>
      <c r="B11" s="1">
        <v>879</v>
      </c>
      <c r="C11" s="1">
        <v>837</v>
      </c>
      <c r="D11" s="1">
        <v>7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34</v>
      </c>
      <c r="N11" s="1">
        <v>1</v>
      </c>
    </row>
    <row r="12" spans="1:14" x14ac:dyDescent="0.2">
      <c r="A12" s="1" t="s">
        <v>11</v>
      </c>
      <c r="B12" s="1">
        <v>6707</v>
      </c>
      <c r="C12" s="1">
        <v>18</v>
      </c>
      <c r="D12" s="1">
        <v>194</v>
      </c>
      <c r="E12" s="1">
        <v>26</v>
      </c>
      <c r="F12" s="1">
        <v>52</v>
      </c>
      <c r="G12" s="1">
        <v>15</v>
      </c>
      <c r="H12" s="1">
        <v>2</v>
      </c>
      <c r="I12" s="1">
        <v>1</v>
      </c>
      <c r="J12" s="1">
        <v>2</v>
      </c>
      <c r="K12" s="1">
        <v>8</v>
      </c>
      <c r="L12" s="1">
        <v>4</v>
      </c>
      <c r="M12" s="1">
        <v>6323</v>
      </c>
      <c r="N12" s="1">
        <v>62</v>
      </c>
    </row>
    <row r="13" spans="1:14" x14ac:dyDescent="0.2">
      <c r="A13" s="1" t="s">
        <v>248</v>
      </c>
      <c r="B13" s="1">
        <v>2056</v>
      </c>
      <c r="C13" s="1">
        <v>0</v>
      </c>
      <c r="D13" s="1">
        <v>2040</v>
      </c>
      <c r="E13" s="1">
        <v>0</v>
      </c>
      <c r="F13" s="1">
        <v>2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13</v>
      </c>
      <c r="N13" s="1">
        <v>0</v>
      </c>
    </row>
    <row r="14" spans="1:14" x14ac:dyDescent="0.2">
      <c r="A14" s="1" t="s">
        <v>249</v>
      </c>
      <c r="B14" s="1">
        <v>2876</v>
      </c>
      <c r="C14" s="1">
        <v>2</v>
      </c>
      <c r="D14" s="1">
        <v>2841</v>
      </c>
      <c r="E14" s="1">
        <v>3</v>
      </c>
      <c r="F14" s="1">
        <v>2</v>
      </c>
      <c r="G14" s="1">
        <v>1</v>
      </c>
      <c r="H14" s="1">
        <v>0</v>
      </c>
      <c r="I14" s="1">
        <v>0</v>
      </c>
      <c r="J14" s="1">
        <v>1</v>
      </c>
      <c r="K14" s="1">
        <v>2</v>
      </c>
      <c r="L14" s="1">
        <v>1</v>
      </c>
      <c r="M14" s="1">
        <v>18</v>
      </c>
      <c r="N14" s="1">
        <v>5</v>
      </c>
    </row>
    <row r="15" spans="1:14" x14ac:dyDescent="0.2">
      <c r="A15" s="1" t="s">
        <v>250</v>
      </c>
      <c r="B15" s="1">
        <v>1751</v>
      </c>
      <c r="C15" s="1">
        <v>4</v>
      </c>
      <c r="D15" s="1">
        <v>1693</v>
      </c>
      <c r="E15" s="1">
        <v>2</v>
      </c>
      <c r="F15" s="1">
        <v>10</v>
      </c>
      <c r="G15" s="1">
        <v>1</v>
      </c>
      <c r="H15" s="1">
        <v>0</v>
      </c>
      <c r="I15" s="1">
        <v>0</v>
      </c>
      <c r="J15" s="1">
        <v>0</v>
      </c>
      <c r="K15" s="1">
        <v>4</v>
      </c>
      <c r="L15" s="1">
        <v>1</v>
      </c>
      <c r="M15" s="1">
        <v>30</v>
      </c>
      <c r="N15" s="1">
        <v>6</v>
      </c>
    </row>
    <row r="16" spans="1:14" x14ac:dyDescent="0.2">
      <c r="A16" s="1" t="s">
        <v>251</v>
      </c>
      <c r="B16" s="1">
        <v>1870</v>
      </c>
      <c r="C16" s="1">
        <v>0</v>
      </c>
      <c r="D16" s="1">
        <v>1840</v>
      </c>
      <c r="E16" s="1">
        <v>1</v>
      </c>
      <c r="F16" s="1">
        <v>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23</v>
      </c>
      <c r="N16" s="1">
        <v>2</v>
      </c>
    </row>
    <row r="17" spans="1:14" x14ac:dyDescent="0.2">
      <c r="A17" s="1" t="s">
        <v>252</v>
      </c>
      <c r="B17" s="1">
        <v>926</v>
      </c>
      <c r="C17" s="1">
        <v>0</v>
      </c>
      <c r="D17" s="1">
        <v>904</v>
      </c>
      <c r="E17" s="1">
        <v>0</v>
      </c>
      <c r="F17" s="1">
        <v>0</v>
      </c>
      <c r="G17" s="1">
        <v>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15</v>
      </c>
      <c r="N17" s="1">
        <v>5</v>
      </c>
    </row>
    <row r="18" spans="1:14" x14ac:dyDescent="0.2">
      <c r="A18" s="1" t="s">
        <v>253</v>
      </c>
      <c r="B18" s="1">
        <v>2164</v>
      </c>
      <c r="C18" s="1">
        <v>0</v>
      </c>
      <c r="D18" s="1">
        <v>2101</v>
      </c>
      <c r="E18" s="1">
        <v>5</v>
      </c>
      <c r="F18" s="1">
        <v>16</v>
      </c>
      <c r="G18" s="1">
        <v>1</v>
      </c>
      <c r="H18" s="1">
        <v>1</v>
      </c>
      <c r="I18" s="1">
        <v>0</v>
      </c>
      <c r="J18" s="1">
        <v>0</v>
      </c>
      <c r="K18" s="1">
        <v>0</v>
      </c>
      <c r="L18" s="1">
        <v>1</v>
      </c>
      <c r="M18" s="1">
        <v>30</v>
      </c>
      <c r="N18" s="1">
        <v>9</v>
      </c>
    </row>
    <row r="19" spans="1:14" x14ac:dyDescent="0.2">
      <c r="A19" s="1" t="s">
        <v>254</v>
      </c>
      <c r="B19" s="1">
        <v>4463</v>
      </c>
      <c r="C19" s="1">
        <v>2</v>
      </c>
      <c r="D19" s="1">
        <v>4436</v>
      </c>
      <c r="E19" s="1">
        <v>0</v>
      </c>
      <c r="F19" s="1">
        <v>5</v>
      </c>
      <c r="G19" s="1">
        <v>0</v>
      </c>
      <c r="H19" s="1">
        <v>0</v>
      </c>
      <c r="I19" s="1">
        <v>0</v>
      </c>
      <c r="J19" s="1">
        <v>0</v>
      </c>
      <c r="K19" s="1">
        <v>3</v>
      </c>
      <c r="L19" s="1">
        <v>0</v>
      </c>
      <c r="M19" s="1">
        <v>16</v>
      </c>
      <c r="N19" s="1">
        <v>1</v>
      </c>
    </row>
    <row r="20" spans="1:14" x14ac:dyDescent="0.2">
      <c r="A20" s="1" t="s">
        <v>255</v>
      </c>
      <c r="B20" s="1">
        <v>1295</v>
      </c>
      <c r="C20" s="1">
        <v>0</v>
      </c>
      <c r="D20" s="1">
        <v>1292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</v>
      </c>
      <c r="N20" s="1">
        <v>0</v>
      </c>
    </row>
    <row r="21" spans="1:14" x14ac:dyDescent="0.2">
      <c r="A21" s="1" t="s">
        <v>256</v>
      </c>
      <c r="B21" s="1">
        <v>905</v>
      </c>
      <c r="C21" s="1">
        <v>0</v>
      </c>
      <c r="D21" s="1">
        <v>899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6</v>
      </c>
      <c r="N21" s="1">
        <v>0</v>
      </c>
    </row>
    <row r="22" spans="1:14" x14ac:dyDescent="0.2">
      <c r="A22" s="1" t="s">
        <v>257</v>
      </c>
      <c r="B22" s="1">
        <v>23</v>
      </c>
      <c r="C22" s="1">
        <v>4</v>
      </c>
      <c r="D22" s="1">
        <v>0</v>
      </c>
      <c r="E22" s="1">
        <v>2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12</v>
      </c>
      <c r="N22" s="1">
        <v>3</v>
      </c>
    </row>
    <row r="23" spans="1:14" x14ac:dyDescent="0.2">
      <c r="A23" s="1" t="s">
        <v>258</v>
      </c>
      <c r="B23" s="1">
        <v>21</v>
      </c>
      <c r="C23" s="1">
        <v>0</v>
      </c>
      <c r="D23" s="1">
        <v>4</v>
      </c>
      <c r="E23" s="1">
        <v>7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9</v>
      </c>
      <c r="N23" s="1">
        <v>1</v>
      </c>
    </row>
    <row r="24" spans="1:14" x14ac:dyDescent="0.2">
      <c r="A24" s="1" t="s">
        <v>259</v>
      </c>
      <c r="B24" s="1">
        <v>50</v>
      </c>
      <c r="C24" s="1">
        <v>0</v>
      </c>
      <c r="D24" s="1">
        <v>12</v>
      </c>
      <c r="E24" s="1">
        <v>5</v>
      </c>
      <c r="F24" s="1">
        <v>2</v>
      </c>
      <c r="G24" s="1">
        <v>3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14</v>
      </c>
      <c r="N24" s="1">
        <v>14</v>
      </c>
    </row>
    <row r="25" spans="1:14" x14ac:dyDescent="0.2">
      <c r="A25" s="1" t="s">
        <v>260</v>
      </c>
      <c r="B25" s="1">
        <v>21</v>
      </c>
      <c r="C25" s="1">
        <v>0</v>
      </c>
      <c r="D25" s="1">
        <v>9</v>
      </c>
      <c r="E25" s="1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5</v>
      </c>
      <c r="N25" s="1">
        <v>1</v>
      </c>
    </row>
    <row r="26" spans="1:14" x14ac:dyDescent="0.2">
      <c r="A26" s="1" t="s">
        <v>261</v>
      </c>
      <c r="B26" s="1">
        <v>23</v>
      </c>
      <c r="C26" s="1">
        <v>2</v>
      </c>
      <c r="D26" s="1">
        <v>3</v>
      </c>
      <c r="E26" s="1">
        <v>2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12</v>
      </c>
      <c r="N26" s="1">
        <v>2</v>
      </c>
    </row>
    <row r="27" spans="1:14" x14ac:dyDescent="0.2">
      <c r="A27" s="1" t="s">
        <v>262</v>
      </c>
      <c r="B27" s="1">
        <v>55</v>
      </c>
      <c r="C27" s="1">
        <v>2</v>
      </c>
      <c r="D27" s="1">
        <v>14</v>
      </c>
      <c r="E27" s="1">
        <v>2</v>
      </c>
      <c r="F27" s="1">
        <v>2</v>
      </c>
      <c r="G27" s="1">
        <v>2</v>
      </c>
      <c r="H27" s="1">
        <v>0</v>
      </c>
      <c r="I27" s="1">
        <v>0</v>
      </c>
      <c r="J27" s="1">
        <v>0</v>
      </c>
      <c r="K27" s="1">
        <v>1</v>
      </c>
      <c r="L27" s="1">
        <v>1</v>
      </c>
      <c r="M27" s="1">
        <v>24</v>
      </c>
      <c r="N27" s="1">
        <v>7</v>
      </c>
    </row>
    <row r="28" spans="1:14" x14ac:dyDescent="0.2">
      <c r="A28" s="1" t="s">
        <v>263</v>
      </c>
      <c r="B28" s="1">
        <v>67</v>
      </c>
      <c r="C28" s="1">
        <v>0</v>
      </c>
      <c r="D28" s="1">
        <v>39</v>
      </c>
      <c r="E28" s="1">
        <v>2</v>
      </c>
      <c r="F28" s="1">
        <v>0</v>
      </c>
      <c r="G28" s="1">
        <v>7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</v>
      </c>
      <c r="N28" s="1">
        <v>3</v>
      </c>
    </row>
    <row r="29" spans="1:14" x14ac:dyDescent="0.2">
      <c r="A29" s="1" t="s">
        <v>264</v>
      </c>
      <c r="B29" s="1">
        <v>4081</v>
      </c>
      <c r="C29" s="1">
        <v>0</v>
      </c>
      <c r="D29" s="1">
        <v>20</v>
      </c>
      <c r="E29" s="1">
        <v>3997</v>
      </c>
      <c r="F29" s="1">
        <v>4</v>
      </c>
      <c r="G29" s="1">
        <v>2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41</v>
      </c>
      <c r="N29" s="1">
        <v>16</v>
      </c>
    </row>
    <row r="30" spans="1:14" x14ac:dyDescent="0.2">
      <c r="A30" s="1" t="s">
        <v>265</v>
      </c>
      <c r="B30" s="1">
        <v>4508</v>
      </c>
      <c r="C30" s="1">
        <v>1</v>
      </c>
      <c r="D30" s="1">
        <v>30</v>
      </c>
      <c r="E30" s="1">
        <v>4442</v>
      </c>
      <c r="F30" s="1">
        <v>3</v>
      </c>
      <c r="G30" s="1">
        <v>7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14</v>
      </c>
      <c r="N30" s="1">
        <v>10</v>
      </c>
    </row>
    <row r="31" spans="1:14" x14ac:dyDescent="0.2">
      <c r="A31" s="1" t="s">
        <v>266</v>
      </c>
      <c r="B31" s="1">
        <v>2794</v>
      </c>
      <c r="C31" s="1">
        <v>0</v>
      </c>
      <c r="D31" s="1">
        <v>8</v>
      </c>
      <c r="E31" s="1">
        <v>2740</v>
      </c>
      <c r="F31" s="1">
        <v>13</v>
      </c>
      <c r="G31" s="1">
        <v>5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13</v>
      </c>
      <c r="N31" s="1">
        <v>14</v>
      </c>
    </row>
    <row r="32" spans="1:14" x14ac:dyDescent="0.2">
      <c r="A32" s="1" t="s">
        <v>267</v>
      </c>
      <c r="B32" s="1">
        <v>4967</v>
      </c>
      <c r="C32" s="1">
        <v>1</v>
      </c>
      <c r="D32" s="1">
        <v>41</v>
      </c>
      <c r="E32" s="1">
        <v>2</v>
      </c>
      <c r="F32" s="1">
        <v>4842</v>
      </c>
      <c r="G32" s="1">
        <v>2</v>
      </c>
      <c r="H32" s="1">
        <v>0</v>
      </c>
      <c r="I32" s="1">
        <v>1</v>
      </c>
      <c r="J32" s="1">
        <v>0</v>
      </c>
      <c r="K32" s="1">
        <v>2</v>
      </c>
      <c r="L32" s="1">
        <v>6</v>
      </c>
      <c r="M32" s="1">
        <v>34</v>
      </c>
      <c r="N32" s="1">
        <v>36</v>
      </c>
    </row>
    <row r="33" spans="1:14" x14ac:dyDescent="0.2">
      <c r="A33" s="1" t="s">
        <v>268</v>
      </c>
      <c r="B33" s="1">
        <v>3462</v>
      </c>
      <c r="C33" s="1">
        <v>5</v>
      </c>
      <c r="D33" s="1">
        <v>2</v>
      </c>
      <c r="E33" s="1">
        <v>2</v>
      </c>
      <c r="F33" s="1">
        <v>3412</v>
      </c>
      <c r="G33" s="1">
        <v>1</v>
      </c>
      <c r="H33" s="1">
        <v>2</v>
      </c>
      <c r="I33" s="1">
        <v>7</v>
      </c>
      <c r="J33" s="1">
        <v>0</v>
      </c>
      <c r="K33" s="1">
        <v>4</v>
      </c>
      <c r="L33" s="1">
        <v>3</v>
      </c>
      <c r="M33" s="1">
        <v>7</v>
      </c>
      <c r="N33" s="1">
        <v>17</v>
      </c>
    </row>
    <row r="34" spans="1:14" x14ac:dyDescent="0.2">
      <c r="A34" s="1" t="s">
        <v>269</v>
      </c>
      <c r="B34" s="1">
        <v>2845</v>
      </c>
      <c r="C34" s="1">
        <v>0</v>
      </c>
      <c r="D34" s="1">
        <v>3</v>
      </c>
      <c r="E34" s="1">
        <v>0</v>
      </c>
      <c r="F34" s="1">
        <v>2810</v>
      </c>
      <c r="G34" s="1">
        <v>18</v>
      </c>
      <c r="H34" s="1">
        <v>1</v>
      </c>
      <c r="I34" s="1">
        <v>1</v>
      </c>
      <c r="J34" s="1">
        <v>0</v>
      </c>
      <c r="K34" s="1">
        <v>2</v>
      </c>
      <c r="L34" s="1">
        <v>0</v>
      </c>
      <c r="M34" s="1">
        <v>7</v>
      </c>
      <c r="N34" s="1">
        <v>3</v>
      </c>
    </row>
    <row r="35" spans="1:14" x14ac:dyDescent="0.2">
      <c r="A35" s="1" t="s">
        <v>270</v>
      </c>
      <c r="B35" s="1">
        <v>3012</v>
      </c>
      <c r="C35" s="1">
        <v>0</v>
      </c>
      <c r="D35" s="1">
        <v>5</v>
      </c>
      <c r="E35" s="1">
        <v>2</v>
      </c>
      <c r="F35" s="1">
        <v>2978</v>
      </c>
      <c r="G35" s="1">
        <v>6</v>
      </c>
      <c r="H35" s="1">
        <v>0</v>
      </c>
      <c r="I35" s="1">
        <v>0</v>
      </c>
      <c r="J35" s="1">
        <v>1</v>
      </c>
      <c r="K35" s="1">
        <v>1</v>
      </c>
      <c r="L35" s="1">
        <v>1</v>
      </c>
      <c r="M35" s="1">
        <v>3</v>
      </c>
      <c r="N35" s="1">
        <v>15</v>
      </c>
    </row>
    <row r="36" spans="1:14" x14ac:dyDescent="0.2">
      <c r="A36" s="1" t="s">
        <v>271</v>
      </c>
      <c r="B36" s="1">
        <v>1894</v>
      </c>
      <c r="C36" s="1">
        <v>0</v>
      </c>
      <c r="D36" s="1">
        <v>8</v>
      </c>
      <c r="E36" s="1">
        <v>0</v>
      </c>
      <c r="F36" s="1">
        <v>1878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4</v>
      </c>
      <c r="M36" s="1">
        <v>2</v>
      </c>
      <c r="N36" s="1">
        <v>2</v>
      </c>
    </row>
    <row r="37" spans="1:14" x14ac:dyDescent="0.2">
      <c r="A37" s="1" t="s">
        <v>272</v>
      </c>
      <c r="B37" s="1">
        <v>3095</v>
      </c>
      <c r="C37" s="1">
        <v>1</v>
      </c>
      <c r="D37" s="1">
        <v>3</v>
      </c>
      <c r="E37" s="1">
        <v>0</v>
      </c>
      <c r="F37" s="1">
        <v>3067</v>
      </c>
      <c r="G37" s="1">
        <v>6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16</v>
      </c>
      <c r="N37" s="1">
        <v>2</v>
      </c>
    </row>
    <row r="38" spans="1:14" x14ac:dyDescent="0.2">
      <c r="A38" s="1" t="s">
        <v>273</v>
      </c>
      <c r="B38" s="1">
        <v>3412</v>
      </c>
      <c r="C38" s="1">
        <v>0</v>
      </c>
      <c r="D38" s="1">
        <v>16</v>
      </c>
      <c r="E38" s="1">
        <v>10</v>
      </c>
      <c r="F38" s="1">
        <v>19</v>
      </c>
      <c r="G38" s="1">
        <v>3298</v>
      </c>
      <c r="H38" s="1">
        <v>5</v>
      </c>
      <c r="I38" s="1">
        <v>3</v>
      </c>
      <c r="J38" s="1">
        <v>0</v>
      </c>
      <c r="K38" s="1">
        <v>7</v>
      </c>
      <c r="L38" s="1">
        <v>1</v>
      </c>
      <c r="M38" s="1">
        <v>20</v>
      </c>
      <c r="N38" s="1">
        <v>33</v>
      </c>
    </row>
    <row r="39" spans="1:14" x14ac:dyDescent="0.2">
      <c r="A39" s="1" t="s">
        <v>274</v>
      </c>
      <c r="B39" s="1">
        <v>1569</v>
      </c>
      <c r="C39" s="1">
        <v>0</v>
      </c>
      <c r="D39" s="1">
        <v>2</v>
      </c>
      <c r="E39" s="1">
        <v>0</v>
      </c>
      <c r="F39" s="1">
        <v>6</v>
      </c>
      <c r="G39" s="1">
        <v>1514</v>
      </c>
      <c r="H39" s="1">
        <v>5</v>
      </c>
      <c r="I39" s="1">
        <v>10</v>
      </c>
      <c r="J39" s="1">
        <v>0</v>
      </c>
      <c r="K39" s="1">
        <v>3</v>
      </c>
      <c r="L39" s="1">
        <v>5</v>
      </c>
      <c r="M39" s="1">
        <v>11</v>
      </c>
      <c r="N39" s="1">
        <v>13</v>
      </c>
    </row>
    <row r="40" spans="1:14" x14ac:dyDescent="0.2">
      <c r="A40" s="1" t="s">
        <v>275</v>
      </c>
      <c r="B40" s="1">
        <v>2317</v>
      </c>
      <c r="C40" s="1">
        <v>0</v>
      </c>
      <c r="D40" s="1">
        <v>7</v>
      </c>
      <c r="E40" s="1">
        <v>6</v>
      </c>
      <c r="F40" s="1">
        <v>28</v>
      </c>
      <c r="G40" s="1">
        <v>2228</v>
      </c>
      <c r="H40" s="1">
        <v>2</v>
      </c>
      <c r="I40" s="1">
        <v>0</v>
      </c>
      <c r="J40" s="1">
        <v>1</v>
      </c>
      <c r="K40" s="1">
        <v>0</v>
      </c>
      <c r="L40" s="1">
        <v>3</v>
      </c>
      <c r="M40" s="1">
        <v>12</v>
      </c>
      <c r="N40" s="1">
        <v>30</v>
      </c>
    </row>
    <row r="41" spans="1:14" x14ac:dyDescent="0.2">
      <c r="A41" s="1" t="s">
        <v>276</v>
      </c>
      <c r="B41" s="1">
        <v>1140</v>
      </c>
      <c r="C41" s="1">
        <v>0</v>
      </c>
      <c r="D41" s="1">
        <v>5</v>
      </c>
      <c r="E41" s="1">
        <v>0</v>
      </c>
      <c r="F41" s="1">
        <v>9</v>
      </c>
      <c r="G41" s="1">
        <v>1</v>
      </c>
      <c r="H41" s="1">
        <v>1036</v>
      </c>
      <c r="I41" s="1">
        <v>35</v>
      </c>
      <c r="J41" s="1">
        <v>2</v>
      </c>
      <c r="K41" s="1">
        <v>1</v>
      </c>
      <c r="L41" s="1">
        <v>5</v>
      </c>
      <c r="M41" s="1">
        <v>15</v>
      </c>
      <c r="N41" s="1">
        <v>31</v>
      </c>
    </row>
    <row r="42" spans="1:14" x14ac:dyDescent="0.2">
      <c r="A42" s="1" t="s">
        <v>277</v>
      </c>
      <c r="B42" s="1">
        <v>621</v>
      </c>
      <c r="C42" s="1">
        <v>0</v>
      </c>
      <c r="D42" s="1">
        <v>2</v>
      </c>
      <c r="E42" s="1">
        <v>1</v>
      </c>
      <c r="F42" s="1">
        <v>7</v>
      </c>
      <c r="G42" s="1">
        <v>0</v>
      </c>
      <c r="H42" s="1">
        <v>579</v>
      </c>
      <c r="I42" s="1">
        <v>13</v>
      </c>
      <c r="J42" s="1">
        <v>0</v>
      </c>
      <c r="K42" s="1">
        <v>3</v>
      </c>
      <c r="L42" s="1">
        <v>0</v>
      </c>
      <c r="M42" s="1">
        <v>0</v>
      </c>
      <c r="N42" s="1">
        <v>16</v>
      </c>
    </row>
    <row r="43" spans="1:14" x14ac:dyDescent="0.2">
      <c r="A43" s="1" t="s">
        <v>278</v>
      </c>
      <c r="B43" s="1">
        <v>1000</v>
      </c>
      <c r="C43" s="1">
        <v>0</v>
      </c>
      <c r="D43" s="1">
        <v>2</v>
      </c>
      <c r="E43" s="1">
        <v>0</v>
      </c>
      <c r="F43" s="1">
        <v>9</v>
      </c>
      <c r="G43" s="1">
        <v>0</v>
      </c>
      <c r="H43" s="1">
        <v>2</v>
      </c>
      <c r="I43" s="1">
        <v>954</v>
      </c>
      <c r="J43" s="1">
        <v>11</v>
      </c>
      <c r="K43" s="1">
        <v>5</v>
      </c>
      <c r="L43" s="1">
        <v>1</v>
      </c>
      <c r="M43" s="1">
        <v>0</v>
      </c>
      <c r="N43" s="1">
        <v>16</v>
      </c>
    </row>
    <row r="44" spans="1:14" x14ac:dyDescent="0.2">
      <c r="A44" s="1" t="s">
        <v>279</v>
      </c>
      <c r="B44" s="1">
        <v>1118</v>
      </c>
      <c r="C44" s="1">
        <v>0</v>
      </c>
      <c r="D44" s="1">
        <v>1</v>
      </c>
      <c r="E44" s="1">
        <v>0</v>
      </c>
      <c r="F44" s="1">
        <v>0</v>
      </c>
      <c r="G44" s="1">
        <v>6</v>
      </c>
      <c r="H44" s="1">
        <v>20</v>
      </c>
      <c r="I44" s="1">
        <v>1083</v>
      </c>
      <c r="J44" s="1">
        <v>1</v>
      </c>
      <c r="K44" s="1">
        <v>2</v>
      </c>
      <c r="L44" s="1">
        <v>1</v>
      </c>
      <c r="M44" s="1">
        <v>1</v>
      </c>
      <c r="N44" s="1">
        <v>3</v>
      </c>
    </row>
    <row r="45" spans="1:14" x14ac:dyDescent="0.2">
      <c r="A45" s="1" t="s">
        <v>280</v>
      </c>
      <c r="B45" s="1">
        <v>635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598</v>
      </c>
      <c r="J45" s="1">
        <v>31</v>
      </c>
      <c r="K45" s="1">
        <v>1</v>
      </c>
      <c r="L45" s="1">
        <v>0</v>
      </c>
      <c r="M45" s="1">
        <v>2</v>
      </c>
      <c r="N45" s="1">
        <v>2</v>
      </c>
    </row>
    <row r="46" spans="1:14" x14ac:dyDescent="0.2">
      <c r="A46" s="1" t="s">
        <v>281</v>
      </c>
      <c r="B46" s="1">
        <v>911</v>
      </c>
      <c r="C46" s="1">
        <v>0</v>
      </c>
      <c r="D46" s="1">
        <v>5</v>
      </c>
      <c r="E46" s="1">
        <v>2</v>
      </c>
      <c r="F46" s="1">
        <v>9</v>
      </c>
      <c r="G46" s="1">
        <v>2</v>
      </c>
      <c r="H46" s="1">
        <v>0</v>
      </c>
      <c r="I46" s="1">
        <v>881</v>
      </c>
      <c r="J46" s="1">
        <v>4</v>
      </c>
      <c r="K46" s="1">
        <v>0</v>
      </c>
      <c r="L46" s="1">
        <v>0</v>
      </c>
      <c r="M46" s="1">
        <v>0</v>
      </c>
      <c r="N46" s="1">
        <v>8</v>
      </c>
    </row>
    <row r="47" spans="1:14" x14ac:dyDescent="0.2">
      <c r="A47" s="4" t="s">
        <v>694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">
      <c r="A48" s="3" t="s">
        <v>695</v>
      </c>
    </row>
    <row r="49" spans="1:14" x14ac:dyDescent="0.2">
      <c r="A49" s="1" t="s">
        <v>239</v>
      </c>
    </row>
    <row r="50" spans="1:14" x14ac:dyDescent="0.2">
      <c r="A50" s="7" t="s">
        <v>728</v>
      </c>
      <c r="B50" s="8"/>
      <c r="C50" s="8"/>
      <c r="D50" s="8"/>
      <c r="E50" s="9" t="s">
        <v>697</v>
      </c>
      <c r="F50" s="9" t="s">
        <v>700</v>
      </c>
      <c r="G50" s="9" t="s">
        <v>701</v>
      </c>
      <c r="H50" s="9"/>
      <c r="I50" s="9"/>
      <c r="J50" s="9" t="s">
        <v>704</v>
      </c>
      <c r="K50" s="9"/>
      <c r="L50" s="9"/>
      <c r="M50" s="9" t="s">
        <v>705</v>
      </c>
      <c r="N50" s="10" t="s">
        <v>708</v>
      </c>
    </row>
    <row r="51" spans="1:14" x14ac:dyDescent="0.2">
      <c r="A51" s="11" t="s">
        <v>729</v>
      </c>
      <c r="B51" s="12" t="s">
        <v>0</v>
      </c>
      <c r="C51" s="12" t="s">
        <v>1</v>
      </c>
      <c r="D51" s="12" t="s">
        <v>2</v>
      </c>
      <c r="E51" s="12" t="s">
        <v>698</v>
      </c>
      <c r="F51" s="12" t="s">
        <v>699</v>
      </c>
      <c r="G51" s="12" t="s">
        <v>702</v>
      </c>
      <c r="H51" s="12" t="s">
        <v>6</v>
      </c>
      <c r="I51" s="12" t="s">
        <v>7</v>
      </c>
      <c r="J51" s="12" t="s">
        <v>703</v>
      </c>
      <c r="K51" s="12" t="s">
        <v>9</v>
      </c>
      <c r="L51" s="12" t="s">
        <v>10</v>
      </c>
      <c r="M51" s="12" t="s">
        <v>706</v>
      </c>
      <c r="N51" s="13" t="s">
        <v>707</v>
      </c>
    </row>
    <row r="52" spans="1:14" x14ac:dyDescent="0.2">
      <c r="A52" s="1" t="s">
        <v>282</v>
      </c>
      <c r="B52" s="1">
        <v>855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6</v>
      </c>
      <c r="J52" s="1">
        <v>824</v>
      </c>
      <c r="K52" s="1">
        <v>0</v>
      </c>
      <c r="L52" s="1">
        <v>0</v>
      </c>
      <c r="M52" s="1">
        <v>2</v>
      </c>
      <c r="N52" s="1">
        <v>22</v>
      </c>
    </row>
    <row r="53" spans="1:14" x14ac:dyDescent="0.2">
      <c r="A53" s="1" t="s">
        <v>283</v>
      </c>
      <c r="B53" s="1">
        <v>713</v>
      </c>
      <c r="C53" s="1">
        <v>0</v>
      </c>
      <c r="D53" s="1">
        <v>1</v>
      </c>
      <c r="E53" s="1">
        <v>0</v>
      </c>
      <c r="F53" s="1">
        <v>6</v>
      </c>
      <c r="G53" s="1">
        <v>0</v>
      </c>
      <c r="H53" s="1">
        <v>1</v>
      </c>
      <c r="I53" s="1">
        <v>4</v>
      </c>
      <c r="J53" s="1">
        <v>671</v>
      </c>
      <c r="K53" s="1">
        <v>14</v>
      </c>
      <c r="L53" s="1">
        <v>0</v>
      </c>
      <c r="M53" s="1">
        <v>2</v>
      </c>
      <c r="N53" s="1">
        <v>14</v>
      </c>
    </row>
    <row r="54" spans="1:14" x14ac:dyDescent="0.2">
      <c r="A54" s="1" t="s">
        <v>284</v>
      </c>
      <c r="B54" s="1">
        <v>989</v>
      </c>
      <c r="C54" s="1">
        <v>0</v>
      </c>
      <c r="D54" s="1">
        <v>1</v>
      </c>
      <c r="E54" s="1">
        <v>0</v>
      </c>
      <c r="F54" s="1">
        <v>1</v>
      </c>
      <c r="G54" s="1">
        <v>0</v>
      </c>
      <c r="H54" s="1">
        <v>0</v>
      </c>
      <c r="I54" s="1">
        <v>2</v>
      </c>
      <c r="J54" s="1">
        <v>919</v>
      </c>
      <c r="K54" s="1">
        <v>15</v>
      </c>
      <c r="L54" s="1">
        <v>0</v>
      </c>
      <c r="M54" s="1">
        <v>1</v>
      </c>
      <c r="N54" s="1">
        <v>50</v>
      </c>
    </row>
    <row r="55" spans="1:14" x14ac:dyDescent="0.2">
      <c r="A55" s="1" t="s">
        <v>285</v>
      </c>
      <c r="B55" s="1">
        <v>347</v>
      </c>
      <c r="C55" s="1">
        <v>0</v>
      </c>
      <c r="D55" s="1">
        <v>0</v>
      </c>
      <c r="E55" s="1">
        <v>0</v>
      </c>
      <c r="F55" s="1">
        <v>1</v>
      </c>
      <c r="G55" s="1">
        <v>1</v>
      </c>
      <c r="H55" s="1">
        <v>0</v>
      </c>
      <c r="I55" s="1">
        <v>4</v>
      </c>
      <c r="J55" s="1">
        <v>325</v>
      </c>
      <c r="K55" s="1">
        <v>6</v>
      </c>
      <c r="L55" s="1">
        <v>0</v>
      </c>
      <c r="M55" s="1">
        <v>0</v>
      </c>
      <c r="N55" s="1">
        <v>10</v>
      </c>
    </row>
    <row r="56" spans="1:14" x14ac:dyDescent="0.2">
      <c r="A56" s="1" t="s">
        <v>286</v>
      </c>
      <c r="B56" s="1">
        <v>148</v>
      </c>
      <c r="C56" s="1">
        <v>0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140</v>
      </c>
      <c r="K56" s="1">
        <v>0</v>
      </c>
      <c r="L56" s="1">
        <v>0</v>
      </c>
      <c r="M56" s="1">
        <v>0</v>
      </c>
      <c r="N56" s="1">
        <v>6</v>
      </c>
    </row>
    <row r="57" spans="1:14" x14ac:dyDescent="0.2">
      <c r="A57" s="1" t="s">
        <v>287</v>
      </c>
      <c r="B57" s="1">
        <v>765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723</v>
      </c>
      <c r="K57" s="1">
        <v>6</v>
      </c>
      <c r="L57" s="1">
        <v>0</v>
      </c>
      <c r="M57" s="1">
        <v>1</v>
      </c>
      <c r="N57" s="1">
        <v>34</v>
      </c>
    </row>
    <row r="58" spans="1:14" x14ac:dyDescent="0.2">
      <c r="A58" s="1" t="s">
        <v>288</v>
      </c>
      <c r="B58" s="1">
        <v>102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92</v>
      </c>
      <c r="K58" s="1">
        <v>3</v>
      </c>
      <c r="L58" s="1">
        <v>0</v>
      </c>
      <c r="M58" s="1">
        <v>0</v>
      </c>
      <c r="N58" s="1">
        <v>7</v>
      </c>
    </row>
    <row r="59" spans="1:14" x14ac:dyDescent="0.2">
      <c r="A59" s="1" t="s">
        <v>289</v>
      </c>
      <c r="B59" s="1">
        <v>109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103</v>
      </c>
      <c r="K59" s="1">
        <v>3</v>
      </c>
      <c r="L59" s="1">
        <v>0</v>
      </c>
      <c r="M59" s="1">
        <v>0</v>
      </c>
      <c r="N59" s="1">
        <v>3</v>
      </c>
    </row>
    <row r="60" spans="1:14" x14ac:dyDescent="0.2">
      <c r="A60" s="1" t="s">
        <v>12</v>
      </c>
      <c r="B60" s="1">
        <v>18751</v>
      </c>
      <c r="C60" s="1">
        <v>26</v>
      </c>
      <c r="D60" s="1">
        <v>30</v>
      </c>
      <c r="E60" s="1">
        <v>47</v>
      </c>
      <c r="F60" s="1">
        <v>62</v>
      </c>
      <c r="G60" s="1">
        <v>39</v>
      </c>
      <c r="H60" s="1">
        <v>33</v>
      </c>
      <c r="I60" s="1">
        <v>9</v>
      </c>
      <c r="J60" s="1">
        <v>103</v>
      </c>
      <c r="K60" s="1">
        <v>257</v>
      </c>
      <c r="L60" s="1">
        <v>115</v>
      </c>
      <c r="M60" s="1">
        <v>65</v>
      </c>
      <c r="N60" s="1">
        <v>17965</v>
      </c>
    </row>
    <row r="61" spans="1:14" x14ac:dyDescent="0.2">
      <c r="A61" s="1" t="s">
        <v>290</v>
      </c>
      <c r="B61" s="1">
        <v>1144</v>
      </c>
      <c r="C61" s="1">
        <v>0</v>
      </c>
      <c r="D61" s="1">
        <v>0</v>
      </c>
      <c r="E61" s="1">
        <v>1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1109</v>
      </c>
      <c r="L61" s="1">
        <v>0</v>
      </c>
      <c r="M61" s="1">
        <v>0</v>
      </c>
      <c r="N61" s="1">
        <v>33</v>
      </c>
    </row>
    <row r="62" spans="1:14" x14ac:dyDescent="0.2">
      <c r="A62" s="1" t="s">
        <v>291</v>
      </c>
      <c r="B62" s="1">
        <v>625</v>
      </c>
      <c r="C62" s="1">
        <v>0</v>
      </c>
      <c r="D62" s="1">
        <v>2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594</v>
      </c>
      <c r="L62" s="1">
        <v>1</v>
      </c>
      <c r="M62" s="1">
        <v>1</v>
      </c>
      <c r="N62" s="1">
        <v>26</v>
      </c>
    </row>
    <row r="63" spans="1:14" x14ac:dyDescent="0.2">
      <c r="A63" s="1" t="s">
        <v>292</v>
      </c>
      <c r="B63" s="1">
        <v>1027</v>
      </c>
      <c r="C63" s="1">
        <v>1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1">
        <v>1</v>
      </c>
      <c r="J63" s="1">
        <v>9</v>
      </c>
      <c r="K63" s="1">
        <v>1000</v>
      </c>
      <c r="L63" s="1">
        <v>0</v>
      </c>
      <c r="M63" s="1">
        <v>1</v>
      </c>
      <c r="N63" s="1">
        <v>14</v>
      </c>
    </row>
    <row r="64" spans="1:14" x14ac:dyDescent="0.2">
      <c r="A64" s="1" t="s">
        <v>293</v>
      </c>
      <c r="B64" s="1">
        <v>1270</v>
      </c>
      <c r="C64" s="1">
        <v>0</v>
      </c>
      <c r="D64" s="1">
        <v>0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1233</v>
      </c>
      <c r="L64" s="1">
        <v>0</v>
      </c>
      <c r="M64" s="1">
        <v>1</v>
      </c>
      <c r="N64" s="1">
        <v>34</v>
      </c>
    </row>
    <row r="65" spans="1:14" x14ac:dyDescent="0.2">
      <c r="A65" s="1" t="s">
        <v>294</v>
      </c>
      <c r="B65" s="1">
        <v>1413</v>
      </c>
      <c r="C65" s="1">
        <v>0</v>
      </c>
      <c r="D65" s="1">
        <v>1</v>
      </c>
      <c r="E65" s="1">
        <v>1</v>
      </c>
      <c r="F65" s="1">
        <v>0</v>
      </c>
      <c r="G65" s="1">
        <v>0</v>
      </c>
      <c r="H65" s="1">
        <v>1</v>
      </c>
      <c r="I65" s="1">
        <v>0</v>
      </c>
      <c r="J65" s="1">
        <v>1</v>
      </c>
      <c r="K65" s="1">
        <v>1375</v>
      </c>
      <c r="L65" s="1">
        <v>2</v>
      </c>
      <c r="M65" s="1">
        <v>6</v>
      </c>
      <c r="N65" s="1">
        <v>26</v>
      </c>
    </row>
    <row r="66" spans="1:14" x14ac:dyDescent="0.2">
      <c r="A66" s="1" t="s">
        <v>295</v>
      </c>
      <c r="B66" s="1">
        <v>749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1</v>
      </c>
      <c r="K66" s="1">
        <v>742</v>
      </c>
      <c r="L66" s="1">
        <v>0</v>
      </c>
      <c r="M66" s="1">
        <v>1</v>
      </c>
      <c r="N66" s="1">
        <v>4</v>
      </c>
    </row>
    <row r="67" spans="1:14" x14ac:dyDescent="0.2">
      <c r="A67" s="1" t="s">
        <v>296</v>
      </c>
      <c r="B67" s="1">
        <v>788</v>
      </c>
      <c r="C67" s="1">
        <v>0</v>
      </c>
      <c r="D67" s="1">
        <v>0</v>
      </c>
      <c r="E67" s="1">
        <v>2</v>
      </c>
      <c r="F67" s="1">
        <v>1</v>
      </c>
      <c r="G67" s="1">
        <v>2</v>
      </c>
      <c r="H67" s="1">
        <v>0</v>
      </c>
      <c r="I67" s="1">
        <v>0</v>
      </c>
      <c r="J67" s="1">
        <v>0</v>
      </c>
      <c r="K67" s="1">
        <v>776</v>
      </c>
      <c r="L67" s="1">
        <v>0</v>
      </c>
      <c r="M67" s="1">
        <v>2</v>
      </c>
      <c r="N67" s="1">
        <v>5</v>
      </c>
    </row>
    <row r="68" spans="1:14" x14ac:dyDescent="0.2">
      <c r="A68" s="1" t="s">
        <v>297</v>
      </c>
      <c r="B68" s="1">
        <v>2569</v>
      </c>
      <c r="C68" s="1">
        <v>0</v>
      </c>
      <c r="D68" s="1">
        <v>1</v>
      </c>
      <c r="E68" s="1">
        <v>1</v>
      </c>
      <c r="F68" s="1">
        <v>1</v>
      </c>
      <c r="G68" s="1">
        <v>2</v>
      </c>
      <c r="H68" s="1">
        <v>6</v>
      </c>
      <c r="I68" s="1">
        <v>1</v>
      </c>
      <c r="J68" s="1">
        <v>1</v>
      </c>
      <c r="K68" s="1">
        <v>2535</v>
      </c>
      <c r="L68" s="1">
        <v>0</v>
      </c>
      <c r="M68" s="1">
        <v>1</v>
      </c>
      <c r="N68" s="1">
        <v>20</v>
      </c>
    </row>
    <row r="69" spans="1:14" x14ac:dyDescent="0.2">
      <c r="A69" s="1" t="s">
        <v>298</v>
      </c>
      <c r="B69" s="1">
        <v>1850</v>
      </c>
      <c r="C69" s="1">
        <v>0</v>
      </c>
      <c r="D69" s="1">
        <v>3</v>
      </c>
      <c r="E69" s="1">
        <v>1</v>
      </c>
      <c r="F69" s="1">
        <v>0</v>
      </c>
      <c r="G69" s="1">
        <v>0</v>
      </c>
      <c r="H69" s="1">
        <v>0</v>
      </c>
      <c r="I69" s="1">
        <v>7</v>
      </c>
      <c r="J69" s="1">
        <v>1</v>
      </c>
      <c r="K69" s="1">
        <v>1764</v>
      </c>
      <c r="L69" s="1">
        <v>2</v>
      </c>
      <c r="M69" s="1">
        <v>2</v>
      </c>
      <c r="N69" s="1">
        <v>70</v>
      </c>
    </row>
    <row r="70" spans="1:14" x14ac:dyDescent="0.2">
      <c r="A70" s="1" t="s">
        <v>299</v>
      </c>
      <c r="B70" s="1">
        <v>502</v>
      </c>
      <c r="C70" s="1">
        <v>0</v>
      </c>
      <c r="D70" s="1">
        <v>0</v>
      </c>
      <c r="E70" s="1">
        <v>0</v>
      </c>
      <c r="F70" s="1">
        <v>4</v>
      </c>
      <c r="G70" s="1">
        <v>0</v>
      </c>
      <c r="H70" s="1">
        <v>0</v>
      </c>
      <c r="I70" s="1">
        <v>1</v>
      </c>
      <c r="J70" s="1">
        <v>0</v>
      </c>
      <c r="K70" s="1">
        <v>1</v>
      </c>
      <c r="L70" s="1">
        <v>492</v>
      </c>
      <c r="M70" s="1">
        <v>0</v>
      </c>
      <c r="N70" s="1">
        <v>4</v>
      </c>
    </row>
    <row r="71" spans="1:14" x14ac:dyDescent="0.2">
      <c r="A71" s="1" t="s">
        <v>300</v>
      </c>
      <c r="B71" s="1">
        <v>781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10</v>
      </c>
      <c r="L71" s="1">
        <v>762</v>
      </c>
      <c r="M71" s="1">
        <v>0</v>
      </c>
      <c r="N71" s="1">
        <v>9</v>
      </c>
    </row>
    <row r="72" spans="1:14" x14ac:dyDescent="0.2">
      <c r="A72" s="1" t="s">
        <v>301</v>
      </c>
      <c r="B72" s="1">
        <v>372</v>
      </c>
      <c r="C72" s="1">
        <v>0</v>
      </c>
      <c r="D72" s="1">
        <v>0</v>
      </c>
      <c r="E72" s="1">
        <v>0</v>
      </c>
      <c r="F72" s="1">
        <v>3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367</v>
      </c>
      <c r="M72" s="1">
        <v>0</v>
      </c>
      <c r="N72" s="1">
        <v>2</v>
      </c>
    </row>
    <row r="73" spans="1:14" x14ac:dyDescent="0.2">
      <c r="A73" s="1" t="s">
        <v>302</v>
      </c>
      <c r="B73" s="1">
        <v>4620</v>
      </c>
      <c r="C73" s="1">
        <v>0</v>
      </c>
      <c r="D73" s="1">
        <v>2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4</v>
      </c>
      <c r="L73" s="1">
        <v>4594</v>
      </c>
      <c r="M73" s="1">
        <v>0</v>
      </c>
      <c r="N73" s="1">
        <v>19</v>
      </c>
    </row>
    <row r="74" spans="1:14" x14ac:dyDescent="0.2">
      <c r="A74" s="1" t="s">
        <v>303</v>
      </c>
      <c r="B74" s="1">
        <v>5039</v>
      </c>
      <c r="C74" s="1">
        <v>0</v>
      </c>
      <c r="D74" s="1">
        <v>4</v>
      </c>
      <c r="E74" s="1">
        <v>0</v>
      </c>
      <c r="F74" s="1">
        <v>4</v>
      </c>
      <c r="G74" s="1">
        <v>1</v>
      </c>
      <c r="H74" s="1">
        <v>0</v>
      </c>
      <c r="I74" s="1">
        <v>0</v>
      </c>
      <c r="J74" s="1">
        <v>1</v>
      </c>
      <c r="K74" s="1">
        <v>6</v>
      </c>
      <c r="L74" s="1">
        <v>4980</v>
      </c>
      <c r="M74" s="1">
        <v>2</v>
      </c>
      <c r="N74" s="1">
        <v>41</v>
      </c>
    </row>
    <row r="75" spans="1:14" x14ac:dyDescent="0.2">
      <c r="A75" s="1" t="s">
        <v>304</v>
      </c>
      <c r="B75" s="1">
        <v>2282</v>
      </c>
      <c r="C75" s="1">
        <v>0</v>
      </c>
      <c r="D75" s="1">
        <v>6</v>
      </c>
      <c r="E75" s="1">
        <v>0</v>
      </c>
      <c r="F75" s="1">
        <v>4</v>
      </c>
      <c r="G75" s="1">
        <v>0</v>
      </c>
      <c r="H75" s="1">
        <v>0</v>
      </c>
      <c r="I75" s="1">
        <v>0</v>
      </c>
      <c r="J75" s="1">
        <v>0</v>
      </c>
      <c r="K75" s="1">
        <v>6</v>
      </c>
      <c r="L75" s="1">
        <v>2253</v>
      </c>
      <c r="M75" s="1">
        <v>3</v>
      </c>
      <c r="N75" s="1">
        <v>10</v>
      </c>
    </row>
    <row r="76" spans="1:14" x14ac:dyDescent="0.2">
      <c r="A76" s="1" t="s">
        <v>305</v>
      </c>
      <c r="B76" s="1">
        <v>7890</v>
      </c>
      <c r="C76" s="1">
        <v>1</v>
      </c>
      <c r="D76" s="1">
        <v>9</v>
      </c>
      <c r="E76" s="1">
        <v>1</v>
      </c>
      <c r="F76" s="1">
        <v>2</v>
      </c>
      <c r="G76" s="1">
        <v>0</v>
      </c>
      <c r="H76" s="1">
        <v>0</v>
      </c>
      <c r="I76" s="1">
        <v>1</v>
      </c>
      <c r="J76" s="1">
        <v>3</v>
      </c>
      <c r="K76" s="1">
        <v>3</v>
      </c>
      <c r="L76" s="1">
        <v>7835</v>
      </c>
      <c r="M76" s="1">
        <v>2</v>
      </c>
      <c r="N76" s="1">
        <v>33</v>
      </c>
    </row>
    <row r="77" spans="1:14" x14ac:dyDescent="0.2">
      <c r="A77" s="1" t="s">
        <v>306</v>
      </c>
      <c r="B77" s="1">
        <v>432</v>
      </c>
      <c r="C77" s="1">
        <v>0</v>
      </c>
      <c r="D77" s="1">
        <v>3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412</v>
      </c>
      <c r="M77" s="1">
        <v>0</v>
      </c>
      <c r="N77" s="1">
        <v>17</v>
      </c>
    </row>
    <row r="78" spans="1:14" x14ac:dyDescent="0.2">
      <c r="A78" s="1" t="s">
        <v>307</v>
      </c>
      <c r="B78" s="1">
        <v>540</v>
      </c>
      <c r="C78" s="1">
        <v>0</v>
      </c>
      <c r="D78" s="1">
        <v>2</v>
      </c>
      <c r="E78" s="1">
        <v>0</v>
      </c>
      <c r="F78" s="1">
        <v>2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527</v>
      </c>
      <c r="M78" s="1">
        <v>0</v>
      </c>
      <c r="N78" s="1">
        <v>8</v>
      </c>
    </row>
    <row r="79" spans="1:14" x14ac:dyDescent="0.2">
      <c r="A79" s="1" t="s">
        <v>11</v>
      </c>
      <c r="B79" s="1">
        <v>6707</v>
      </c>
      <c r="C79" s="1">
        <v>18</v>
      </c>
      <c r="D79" s="1">
        <v>194</v>
      </c>
      <c r="E79" s="1">
        <v>26</v>
      </c>
      <c r="F79" s="1">
        <v>52</v>
      </c>
      <c r="G79" s="1">
        <v>15</v>
      </c>
      <c r="H79" s="1">
        <v>2</v>
      </c>
      <c r="I79" s="1">
        <v>1</v>
      </c>
      <c r="J79" s="1">
        <v>2</v>
      </c>
      <c r="K79" s="1">
        <v>8</v>
      </c>
      <c r="L79" s="1">
        <v>4</v>
      </c>
      <c r="M79" s="1">
        <v>6323</v>
      </c>
      <c r="N79" s="1">
        <v>62</v>
      </c>
    </row>
    <row r="80" spans="1:14" x14ac:dyDescent="0.2">
      <c r="A80" s="1" t="s">
        <v>12</v>
      </c>
      <c r="B80" s="1">
        <v>18751</v>
      </c>
      <c r="C80" s="1">
        <v>26</v>
      </c>
      <c r="D80" s="1">
        <v>30</v>
      </c>
      <c r="E80" s="1">
        <v>47</v>
      </c>
      <c r="F80" s="1">
        <v>62</v>
      </c>
      <c r="G80" s="1">
        <v>39</v>
      </c>
      <c r="H80" s="1">
        <v>33</v>
      </c>
      <c r="I80" s="1">
        <v>9</v>
      </c>
      <c r="J80" s="1">
        <v>103</v>
      </c>
      <c r="K80" s="1">
        <v>257</v>
      </c>
      <c r="L80" s="1">
        <v>115</v>
      </c>
      <c r="M80" s="1">
        <v>65</v>
      </c>
      <c r="N80" s="1">
        <v>17965</v>
      </c>
    </row>
    <row r="81" spans="1:14" x14ac:dyDescent="0.2">
      <c r="A81" s="1" t="s">
        <v>209</v>
      </c>
      <c r="B81" s="1">
        <v>186</v>
      </c>
      <c r="C81" s="1">
        <v>0</v>
      </c>
      <c r="D81" s="1">
        <v>18</v>
      </c>
      <c r="E81" s="1">
        <v>0</v>
      </c>
      <c r="F81" s="1">
        <v>0</v>
      </c>
      <c r="G81" s="1">
        <v>0</v>
      </c>
      <c r="H81" s="1">
        <v>0</v>
      </c>
      <c r="I81" s="1">
        <v>2</v>
      </c>
      <c r="J81" s="1">
        <v>0</v>
      </c>
      <c r="K81" s="1">
        <v>27</v>
      </c>
      <c r="L81" s="1">
        <v>0</v>
      </c>
      <c r="M81" s="1">
        <v>6</v>
      </c>
      <c r="N81" s="1">
        <v>133</v>
      </c>
    </row>
    <row r="82" spans="1:14" x14ac:dyDescent="0.2">
      <c r="A82" s="1" t="s">
        <v>308</v>
      </c>
      <c r="B82" s="1">
        <v>63</v>
      </c>
      <c r="C82" s="1">
        <v>0</v>
      </c>
      <c r="D82" s="1">
        <v>0</v>
      </c>
      <c r="E82" s="1">
        <v>1</v>
      </c>
      <c r="F82" s="1">
        <v>0</v>
      </c>
      <c r="G82" s="1">
        <v>2</v>
      </c>
      <c r="H82" s="1">
        <v>0</v>
      </c>
      <c r="I82" s="1">
        <v>0</v>
      </c>
      <c r="J82" s="1">
        <v>0</v>
      </c>
      <c r="K82" s="1">
        <v>2</v>
      </c>
      <c r="L82" s="1">
        <v>2</v>
      </c>
      <c r="M82" s="1">
        <v>1</v>
      </c>
      <c r="N82" s="1">
        <v>55</v>
      </c>
    </row>
    <row r="83" spans="1:14" x14ac:dyDescent="0.2">
      <c r="A83" s="1" t="s">
        <v>210</v>
      </c>
      <c r="B83" s="1">
        <v>27</v>
      </c>
      <c r="C83" s="1">
        <v>0</v>
      </c>
      <c r="D83" s="1">
        <v>1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6</v>
      </c>
      <c r="L83" s="1">
        <v>0</v>
      </c>
      <c r="M83" s="1">
        <v>0</v>
      </c>
      <c r="N83" s="1">
        <v>20</v>
      </c>
    </row>
    <row r="84" spans="1:14" x14ac:dyDescent="0.2">
      <c r="A84" s="1" t="s">
        <v>211</v>
      </c>
      <c r="B84" s="1">
        <v>16</v>
      </c>
      <c r="C84" s="1">
        <v>0</v>
      </c>
      <c r="D84" s="1">
        <v>0</v>
      </c>
      <c r="E84" s="1">
        <v>2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2</v>
      </c>
      <c r="L84" s="1">
        <v>0</v>
      </c>
      <c r="M84" s="1">
        <v>3</v>
      </c>
      <c r="N84" s="1">
        <v>8</v>
      </c>
    </row>
    <row r="85" spans="1:14" x14ac:dyDescent="0.2">
      <c r="A85" s="1" t="s">
        <v>212</v>
      </c>
      <c r="B85" s="1">
        <v>12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4</v>
      </c>
      <c r="M85" s="1">
        <v>0</v>
      </c>
      <c r="N85" s="1">
        <v>8</v>
      </c>
    </row>
    <row r="86" spans="1:14" x14ac:dyDescent="0.2">
      <c r="A86" s="1" t="s">
        <v>213</v>
      </c>
      <c r="B86" s="1">
        <v>18</v>
      </c>
      <c r="C86" s="1">
        <v>0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</v>
      </c>
      <c r="N86" s="1">
        <v>16</v>
      </c>
    </row>
    <row r="87" spans="1:14" x14ac:dyDescent="0.2">
      <c r="A87" s="1" t="s">
        <v>33</v>
      </c>
      <c r="B87" s="1">
        <v>86</v>
      </c>
      <c r="C87" s="1">
        <v>0</v>
      </c>
      <c r="D87" s="1">
        <v>0</v>
      </c>
      <c r="E87" s="1">
        <v>2</v>
      </c>
      <c r="F87" s="1">
        <v>4</v>
      </c>
      <c r="G87" s="1">
        <v>0</v>
      </c>
      <c r="H87" s="1">
        <v>0</v>
      </c>
      <c r="I87" s="1">
        <v>0</v>
      </c>
      <c r="J87" s="1">
        <v>0</v>
      </c>
      <c r="K87" s="1">
        <v>2</v>
      </c>
      <c r="L87" s="1">
        <v>3</v>
      </c>
      <c r="M87" s="1">
        <v>5</v>
      </c>
      <c r="N87" s="1">
        <v>70</v>
      </c>
    </row>
    <row r="88" spans="1:14" x14ac:dyDescent="0.2">
      <c r="A88" s="1" t="s">
        <v>102</v>
      </c>
      <c r="B88" s="1">
        <v>124</v>
      </c>
      <c r="C88" s="1">
        <v>1</v>
      </c>
      <c r="D88" s="1">
        <v>7</v>
      </c>
      <c r="E88" s="1">
        <v>7</v>
      </c>
      <c r="F88" s="1">
        <v>8</v>
      </c>
      <c r="G88" s="1">
        <v>15</v>
      </c>
      <c r="H88" s="1">
        <v>0</v>
      </c>
      <c r="I88" s="1">
        <v>1</v>
      </c>
      <c r="J88" s="1">
        <v>1</v>
      </c>
      <c r="K88" s="1">
        <v>3</v>
      </c>
      <c r="L88" s="1">
        <v>7</v>
      </c>
      <c r="M88" s="1">
        <v>4</v>
      </c>
      <c r="N88" s="1">
        <v>70</v>
      </c>
    </row>
    <row r="89" spans="1:14" x14ac:dyDescent="0.2">
      <c r="A89" s="4" t="s">
        <v>694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">
      <c r="A90" s="3" t="s">
        <v>695</v>
      </c>
    </row>
  </sheetData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23B0-8956-4779-A26A-BA14B1FC5D53}">
  <dimension ref="A1:N81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ht="9" customHeight="1" x14ac:dyDescent="0.2">
      <c r="A1" s="1" t="s">
        <v>805</v>
      </c>
    </row>
    <row r="2" spans="1:14" ht="9" customHeight="1" x14ac:dyDescent="0.2">
      <c r="A2" s="7" t="s">
        <v>728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ht="9" customHeight="1" x14ac:dyDescent="0.2">
      <c r="A3" s="11" t="s">
        <v>736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ht="9" customHeight="1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102</v>
      </c>
      <c r="B5" s="1">
        <v>409</v>
      </c>
      <c r="C5" s="1">
        <v>0</v>
      </c>
      <c r="D5" s="1">
        <v>20</v>
      </c>
      <c r="E5" s="1">
        <v>5</v>
      </c>
      <c r="F5" s="1">
        <v>5</v>
      </c>
      <c r="G5" s="1">
        <v>2</v>
      </c>
      <c r="H5" s="1">
        <v>0</v>
      </c>
      <c r="I5" s="1">
        <v>2</v>
      </c>
      <c r="J5" s="1">
        <v>0</v>
      </c>
      <c r="K5" s="1">
        <v>39</v>
      </c>
      <c r="L5" s="1">
        <v>9</v>
      </c>
      <c r="M5" s="1">
        <v>16</v>
      </c>
      <c r="N5" s="1">
        <v>311</v>
      </c>
    </row>
    <row r="6" spans="1:14" x14ac:dyDescent="0.2">
      <c r="A6" s="1" t="s">
        <v>361</v>
      </c>
      <c r="B6" s="1">
        <v>1270</v>
      </c>
      <c r="C6" s="1">
        <v>1244</v>
      </c>
      <c r="D6" s="1">
        <v>7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18</v>
      </c>
      <c r="N6" s="1">
        <v>0</v>
      </c>
    </row>
    <row r="7" spans="1:14" x14ac:dyDescent="0.2">
      <c r="A7" s="1" t="s">
        <v>362</v>
      </c>
      <c r="B7" s="1">
        <v>22</v>
      </c>
      <c r="C7" s="1">
        <v>19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3</v>
      </c>
      <c r="N7" s="1">
        <v>0</v>
      </c>
    </row>
    <row r="8" spans="1:14" x14ac:dyDescent="0.2">
      <c r="A8" s="1" t="s">
        <v>247</v>
      </c>
      <c r="B8" s="1">
        <v>879</v>
      </c>
      <c r="C8" s="1">
        <v>837</v>
      </c>
      <c r="D8" s="1">
        <v>7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34</v>
      </c>
      <c r="N8" s="1">
        <v>1</v>
      </c>
    </row>
    <row r="9" spans="1:14" x14ac:dyDescent="0.2">
      <c r="A9" s="1" t="s">
        <v>243</v>
      </c>
      <c r="B9" s="1">
        <v>1351</v>
      </c>
      <c r="C9" s="1">
        <v>1335</v>
      </c>
      <c r="D9" s="1">
        <v>0</v>
      </c>
      <c r="E9" s="1">
        <v>3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13</v>
      </c>
      <c r="N9" s="1">
        <v>0</v>
      </c>
    </row>
    <row r="10" spans="1:14" x14ac:dyDescent="0.2">
      <c r="A10" s="1" t="s">
        <v>244</v>
      </c>
      <c r="B10" s="1">
        <v>1046</v>
      </c>
      <c r="C10" s="1">
        <v>1023</v>
      </c>
      <c r="D10" s="1">
        <v>4</v>
      </c>
      <c r="E10" s="1">
        <v>3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10</v>
      </c>
      <c r="N10" s="1">
        <v>6</v>
      </c>
    </row>
    <row r="11" spans="1:14" x14ac:dyDescent="0.2">
      <c r="A11" s="1" t="s">
        <v>245</v>
      </c>
      <c r="B11" s="1">
        <v>606</v>
      </c>
      <c r="C11" s="1">
        <v>586</v>
      </c>
      <c r="D11" s="1">
        <v>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15</v>
      </c>
      <c r="N11" s="1">
        <v>2</v>
      </c>
    </row>
    <row r="12" spans="1:14" x14ac:dyDescent="0.2">
      <c r="A12" s="1" t="s">
        <v>364</v>
      </c>
      <c r="B12" s="1">
        <v>144</v>
      </c>
      <c r="C12" s="1">
        <v>141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</v>
      </c>
    </row>
    <row r="13" spans="1:14" x14ac:dyDescent="0.2">
      <c r="A13" s="1" t="s">
        <v>242</v>
      </c>
      <c r="B13" s="1">
        <v>278</v>
      </c>
      <c r="C13" s="1">
        <v>272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5</v>
      </c>
      <c r="N13" s="1">
        <v>1</v>
      </c>
    </row>
    <row r="14" spans="1:14" x14ac:dyDescent="0.2">
      <c r="A14" s="1" t="s">
        <v>365</v>
      </c>
      <c r="B14" s="1">
        <v>176</v>
      </c>
      <c r="C14" s="1">
        <v>176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2">
      <c r="A15" s="1" t="s">
        <v>366</v>
      </c>
      <c r="B15" s="1">
        <v>128</v>
      </c>
      <c r="C15" s="1">
        <v>128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2">
      <c r="A16" s="1" t="s">
        <v>367</v>
      </c>
      <c r="B16" s="1">
        <v>19</v>
      </c>
      <c r="C16" s="1">
        <v>19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</row>
    <row r="17" spans="1:14" x14ac:dyDescent="0.2">
      <c r="A17" s="1" t="s">
        <v>368</v>
      </c>
      <c r="B17" s="1">
        <v>5</v>
      </c>
      <c r="C17" s="1">
        <v>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1" t="s">
        <v>369</v>
      </c>
      <c r="B18" s="1">
        <v>134</v>
      </c>
      <c r="C18" s="1">
        <v>129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5</v>
      </c>
      <c r="N18" s="1">
        <v>0</v>
      </c>
    </row>
    <row r="19" spans="1:14" x14ac:dyDescent="0.2">
      <c r="A19" s="1" t="s">
        <v>372</v>
      </c>
      <c r="B19" s="1">
        <v>135</v>
      </c>
      <c r="C19" s="1">
        <v>0</v>
      </c>
      <c r="D19" s="1">
        <v>119</v>
      </c>
      <c r="E19" s="1">
        <v>0</v>
      </c>
      <c r="F19" s="1">
        <v>3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11</v>
      </c>
      <c r="N19" s="1">
        <v>1</v>
      </c>
    </row>
    <row r="20" spans="1:14" x14ac:dyDescent="0.2">
      <c r="A20" s="1" t="s">
        <v>373</v>
      </c>
      <c r="B20" s="1">
        <v>59</v>
      </c>
      <c r="C20" s="1">
        <v>0</v>
      </c>
      <c r="D20" s="1">
        <v>59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1" t="s">
        <v>374</v>
      </c>
      <c r="B21" s="1">
        <v>302</v>
      </c>
      <c r="C21" s="1">
        <v>0</v>
      </c>
      <c r="D21" s="1">
        <v>301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</row>
    <row r="22" spans="1:14" x14ac:dyDescent="0.2">
      <c r="A22" s="1" t="s">
        <v>375</v>
      </c>
      <c r="B22" s="1">
        <v>491</v>
      </c>
      <c r="C22" s="1">
        <v>0</v>
      </c>
      <c r="D22" s="1">
        <v>459</v>
      </c>
      <c r="E22" s="1">
        <v>0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19</v>
      </c>
      <c r="N22" s="1">
        <v>9</v>
      </c>
    </row>
    <row r="23" spans="1:14" x14ac:dyDescent="0.2">
      <c r="A23" s="1" t="s">
        <v>376</v>
      </c>
      <c r="B23" s="1">
        <v>2795</v>
      </c>
      <c r="C23" s="1">
        <v>0</v>
      </c>
      <c r="D23" s="1">
        <v>2743</v>
      </c>
      <c r="E23" s="1">
        <v>1</v>
      </c>
      <c r="F23" s="1">
        <v>3</v>
      </c>
      <c r="G23" s="1">
        <v>2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38</v>
      </c>
      <c r="N23" s="1">
        <v>7</v>
      </c>
    </row>
    <row r="24" spans="1:14" x14ac:dyDescent="0.2">
      <c r="A24" s="1" t="s">
        <v>377</v>
      </c>
      <c r="B24" s="1">
        <v>11088</v>
      </c>
      <c r="C24" s="1">
        <v>3</v>
      </c>
      <c r="D24" s="1">
        <v>11003</v>
      </c>
      <c r="E24" s="1">
        <v>3</v>
      </c>
      <c r="F24" s="1">
        <v>9</v>
      </c>
      <c r="G24" s="1">
        <v>2</v>
      </c>
      <c r="H24" s="1">
        <v>0</v>
      </c>
      <c r="I24" s="1">
        <v>0</v>
      </c>
      <c r="J24" s="1">
        <v>1</v>
      </c>
      <c r="K24" s="1">
        <v>5</v>
      </c>
      <c r="L24" s="1">
        <v>1</v>
      </c>
      <c r="M24" s="1">
        <v>56</v>
      </c>
      <c r="N24" s="1">
        <v>5</v>
      </c>
    </row>
    <row r="25" spans="1:14" x14ac:dyDescent="0.2">
      <c r="A25" s="1" t="s">
        <v>378</v>
      </c>
      <c r="B25" s="1">
        <v>7</v>
      </c>
      <c r="C25" s="1">
        <v>0</v>
      </c>
      <c r="D25" s="1">
        <v>7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</row>
    <row r="26" spans="1:14" x14ac:dyDescent="0.2">
      <c r="A26" s="1" t="s">
        <v>379</v>
      </c>
      <c r="B26" s="1">
        <v>119</v>
      </c>
      <c r="C26" s="1">
        <v>0</v>
      </c>
      <c r="D26" s="1">
        <v>119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1" t="s">
        <v>380</v>
      </c>
      <c r="B27" s="1">
        <v>388</v>
      </c>
      <c r="C27" s="1">
        <v>1</v>
      </c>
      <c r="D27" s="1">
        <v>386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</row>
    <row r="28" spans="1:14" x14ac:dyDescent="0.2">
      <c r="A28" s="1" t="s">
        <v>381</v>
      </c>
      <c r="B28" s="1">
        <v>216</v>
      </c>
      <c r="C28" s="1">
        <v>4</v>
      </c>
      <c r="D28" s="1">
        <v>77</v>
      </c>
      <c r="E28" s="1">
        <v>17</v>
      </c>
      <c r="F28" s="1">
        <v>6</v>
      </c>
      <c r="G28" s="1">
        <v>12</v>
      </c>
      <c r="H28" s="1">
        <v>0</v>
      </c>
      <c r="I28" s="1">
        <v>0</v>
      </c>
      <c r="J28" s="1">
        <v>0</v>
      </c>
      <c r="K28" s="1">
        <v>1</v>
      </c>
      <c r="L28" s="1">
        <v>1</v>
      </c>
      <c r="M28" s="1">
        <v>71</v>
      </c>
      <c r="N28" s="1">
        <v>27</v>
      </c>
    </row>
    <row r="29" spans="1:14" x14ac:dyDescent="0.2">
      <c r="A29" s="1" t="s">
        <v>382</v>
      </c>
      <c r="B29" s="1">
        <v>44</v>
      </c>
      <c r="C29" s="1">
        <v>4</v>
      </c>
      <c r="D29" s="1">
        <v>4</v>
      </c>
      <c r="E29" s="1">
        <v>9</v>
      </c>
      <c r="F29" s="1">
        <v>2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21</v>
      </c>
      <c r="N29" s="1">
        <v>4</v>
      </c>
    </row>
    <row r="30" spans="1:14" x14ac:dyDescent="0.2">
      <c r="A30" s="1" t="s">
        <v>3</v>
      </c>
      <c r="B30" s="1">
        <v>11391</v>
      </c>
      <c r="C30" s="1">
        <v>1</v>
      </c>
      <c r="D30" s="1">
        <v>58</v>
      </c>
      <c r="E30" s="1">
        <v>11186</v>
      </c>
      <c r="F30" s="1">
        <v>20</v>
      </c>
      <c r="G30" s="1">
        <v>15</v>
      </c>
      <c r="H30" s="1">
        <v>0</v>
      </c>
      <c r="I30" s="1">
        <v>0</v>
      </c>
      <c r="J30" s="1">
        <v>0</v>
      </c>
      <c r="K30" s="1">
        <v>3</v>
      </c>
      <c r="L30" s="1">
        <v>0</v>
      </c>
      <c r="M30" s="1">
        <v>68</v>
      </c>
      <c r="N30" s="1">
        <v>40</v>
      </c>
    </row>
    <row r="31" spans="1:14" x14ac:dyDescent="0.2">
      <c r="A31" s="1" t="s">
        <v>383</v>
      </c>
      <c r="B31" s="1">
        <v>14908</v>
      </c>
      <c r="C31" s="1">
        <v>6</v>
      </c>
      <c r="D31" s="1">
        <v>28</v>
      </c>
      <c r="E31" s="1">
        <v>6</v>
      </c>
      <c r="F31" s="1">
        <v>14739</v>
      </c>
      <c r="G31" s="1">
        <v>30</v>
      </c>
      <c r="H31" s="1">
        <v>3</v>
      </c>
      <c r="I31" s="1">
        <v>6</v>
      </c>
      <c r="J31" s="1">
        <v>1</v>
      </c>
      <c r="K31" s="1">
        <v>9</v>
      </c>
      <c r="L31" s="1">
        <v>10</v>
      </c>
      <c r="M31" s="1">
        <v>42</v>
      </c>
      <c r="N31" s="1">
        <v>28</v>
      </c>
    </row>
    <row r="32" spans="1:14" x14ac:dyDescent="0.2">
      <c r="A32" s="1" t="s">
        <v>384</v>
      </c>
      <c r="B32" s="1">
        <v>879</v>
      </c>
      <c r="C32" s="1">
        <v>0</v>
      </c>
      <c r="D32" s="1">
        <v>30</v>
      </c>
      <c r="E32" s="1">
        <v>0</v>
      </c>
      <c r="F32" s="1">
        <v>835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8</v>
      </c>
      <c r="N32" s="1">
        <v>6</v>
      </c>
    </row>
    <row r="33" spans="1:14" x14ac:dyDescent="0.2">
      <c r="A33" s="1" t="s">
        <v>385</v>
      </c>
      <c r="B33" s="1">
        <v>841</v>
      </c>
      <c r="C33" s="1">
        <v>1</v>
      </c>
      <c r="D33" s="1">
        <v>2</v>
      </c>
      <c r="E33" s="1">
        <v>0</v>
      </c>
      <c r="F33" s="1">
        <v>806</v>
      </c>
      <c r="G33" s="1">
        <v>1</v>
      </c>
      <c r="H33" s="1">
        <v>0</v>
      </c>
      <c r="I33" s="1">
        <v>1</v>
      </c>
      <c r="J33" s="1">
        <v>0</v>
      </c>
      <c r="K33" s="1">
        <v>0</v>
      </c>
      <c r="L33" s="1">
        <v>1</v>
      </c>
      <c r="M33" s="1">
        <v>11</v>
      </c>
      <c r="N33" s="1">
        <v>18</v>
      </c>
    </row>
    <row r="34" spans="1:14" x14ac:dyDescent="0.2">
      <c r="A34" s="1" t="s">
        <v>386</v>
      </c>
      <c r="B34" s="1">
        <v>195</v>
      </c>
      <c r="C34" s="1">
        <v>0</v>
      </c>
      <c r="D34" s="1">
        <v>0</v>
      </c>
      <c r="E34" s="1">
        <v>0</v>
      </c>
      <c r="F34" s="1">
        <v>189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6</v>
      </c>
      <c r="N34" s="1">
        <v>0</v>
      </c>
    </row>
    <row r="35" spans="1:14" x14ac:dyDescent="0.2">
      <c r="A35" s="1" t="s">
        <v>387</v>
      </c>
      <c r="B35" s="1">
        <v>275</v>
      </c>
      <c r="C35" s="1">
        <v>0</v>
      </c>
      <c r="D35" s="1">
        <v>0</v>
      </c>
      <c r="E35" s="1">
        <v>0</v>
      </c>
      <c r="F35" s="1">
        <v>271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4</v>
      </c>
    </row>
    <row r="36" spans="1:14" x14ac:dyDescent="0.2">
      <c r="A36" s="1" t="s">
        <v>388</v>
      </c>
      <c r="B36" s="1">
        <v>89</v>
      </c>
      <c r="C36" s="1">
        <v>0</v>
      </c>
      <c r="D36" s="1">
        <v>0</v>
      </c>
      <c r="E36" s="1">
        <v>0</v>
      </c>
      <c r="F36" s="1">
        <v>88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</row>
    <row r="37" spans="1:14" x14ac:dyDescent="0.2">
      <c r="A37" s="1" t="s">
        <v>389</v>
      </c>
      <c r="B37" s="1">
        <v>322</v>
      </c>
      <c r="C37" s="1">
        <v>0</v>
      </c>
      <c r="D37" s="1">
        <v>0</v>
      </c>
      <c r="E37" s="1">
        <v>0</v>
      </c>
      <c r="F37" s="1">
        <v>306</v>
      </c>
      <c r="G37" s="1">
        <v>0</v>
      </c>
      <c r="H37" s="1">
        <v>0</v>
      </c>
      <c r="I37" s="1">
        <v>2</v>
      </c>
      <c r="J37" s="1">
        <v>0</v>
      </c>
      <c r="K37" s="1">
        <v>0</v>
      </c>
      <c r="L37" s="1">
        <v>2</v>
      </c>
      <c r="M37" s="1">
        <v>2</v>
      </c>
      <c r="N37" s="1">
        <v>10</v>
      </c>
    </row>
    <row r="38" spans="1:14" x14ac:dyDescent="0.2">
      <c r="A38" s="1" t="s">
        <v>390</v>
      </c>
      <c r="B38" s="1">
        <v>43</v>
      </c>
      <c r="C38" s="1">
        <v>0</v>
      </c>
      <c r="D38" s="1">
        <v>0</v>
      </c>
      <c r="E38" s="1">
        <v>0</v>
      </c>
      <c r="F38" s="1">
        <v>43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1" t="s">
        <v>392</v>
      </c>
      <c r="B39" s="1">
        <v>839</v>
      </c>
      <c r="C39" s="1">
        <v>0</v>
      </c>
      <c r="D39" s="1">
        <v>1</v>
      </c>
      <c r="E39" s="1">
        <v>0</v>
      </c>
      <c r="F39" s="1">
        <v>834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3</v>
      </c>
    </row>
    <row r="40" spans="1:14" x14ac:dyDescent="0.2">
      <c r="A40" s="1" t="s">
        <v>393</v>
      </c>
      <c r="B40" s="1">
        <v>182</v>
      </c>
      <c r="C40" s="1">
        <v>0</v>
      </c>
      <c r="D40" s="1">
        <v>1</v>
      </c>
      <c r="E40" s="1">
        <v>0</v>
      </c>
      <c r="F40" s="1">
        <v>180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</row>
    <row r="41" spans="1:14" x14ac:dyDescent="0.2">
      <c r="A41" s="1" t="s">
        <v>394</v>
      </c>
      <c r="B41" s="1">
        <v>469</v>
      </c>
      <c r="C41" s="1">
        <v>0</v>
      </c>
      <c r="D41" s="1">
        <v>0</v>
      </c>
      <c r="E41" s="1">
        <v>0</v>
      </c>
      <c r="F41" s="1">
        <v>464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5</v>
      </c>
    </row>
    <row r="42" spans="1:14" x14ac:dyDescent="0.2">
      <c r="A42" s="1" t="s">
        <v>395</v>
      </c>
      <c r="B42" s="1">
        <v>195</v>
      </c>
      <c r="C42" s="1">
        <v>0</v>
      </c>
      <c r="D42" s="1">
        <v>0</v>
      </c>
      <c r="E42" s="1">
        <v>0</v>
      </c>
      <c r="F42" s="1">
        <v>194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</v>
      </c>
      <c r="M42" s="1">
        <v>0</v>
      </c>
      <c r="N42" s="1">
        <v>0</v>
      </c>
    </row>
    <row r="43" spans="1:14" x14ac:dyDescent="0.2">
      <c r="A43" s="1" t="s">
        <v>396</v>
      </c>
      <c r="B43" s="1">
        <v>38</v>
      </c>
      <c r="C43" s="1">
        <v>0</v>
      </c>
      <c r="D43" s="1">
        <v>0</v>
      </c>
      <c r="E43" s="1">
        <v>0</v>
      </c>
      <c r="F43" s="1">
        <v>38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4" x14ac:dyDescent="0.2">
      <c r="A44" s="1" t="s">
        <v>5</v>
      </c>
      <c r="B44" s="1">
        <v>7298</v>
      </c>
      <c r="C44" s="1">
        <v>0</v>
      </c>
      <c r="D44" s="1">
        <v>25</v>
      </c>
      <c r="E44" s="1">
        <v>16</v>
      </c>
      <c r="F44" s="1">
        <v>53</v>
      </c>
      <c r="G44" s="1">
        <v>7040</v>
      </c>
      <c r="H44" s="1">
        <v>12</v>
      </c>
      <c r="I44" s="1">
        <v>13</v>
      </c>
      <c r="J44" s="1">
        <v>1</v>
      </c>
      <c r="K44" s="1">
        <v>10</v>
      </c>
      <c r="L44" s="1">
        <v>9</v>
      </c>
      <c r="M44" s="1">
        <v>43</v>
      </c>
      <c r="N44" s="1">
        <v>76</v>
      </c>
    </row>
    <row r="45" spans="1:14" x14ac:dyDescent="0.2">
      <c r="A45" s="1" t="s">
        <v>6</v>
      </c>
      <c r="B45" s="1">
        <v>1757</v>
      </c>
      <c r="C45" s="1">
        <v>0</v>
      </c>
      <c r="D45" s="1">
        <v>7</v>
      </c>
      <c r="E45" s="1">
        <v>1</v>
      </c>
      <c r="F45" s="1">
        <v>16</v>
      </c>
      <c r="G45" s="1">
        <v>1</v>
      </c>
      <c r="H45" s="1">
        <v>1612</v>
      </c>
      <c r="I45" s="1">
        <v>47</v>
      </c>
      <c r="J45" s="1">
        <v>2</v>
      </c>
      <c r="K45" s="1">
        <v>4</v>
      </c>
      <c r="L45" s="1">
        <v>5</v>
      </c>
      <c r="M45" s="1">
        <v>15</v>
      </c>
      <c r="N45" s="1">
        <v>47</v>
      </c>
    </row>
    <row r="46" spans="1:14" x14ac:dyDescent="0.2">
      <c r="A46" s="1" t="s">
        <v>397</v>
      </c>
      <c r="B46" s="1">
        <v>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3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4" x14ac:dyDescent="0.2">
      <c r="A47" s="1" t="s">
        <v>7</v>
      </c>
      <c r="B47" s="1">
        <v>3217</v>
      </c>
      <c r="C47" s="1">
        <v>0</v>
      </c>
      <c r="D47" s="1">
        <v>8</v>
      </c>
      <c r="E47" s="1">
        <v>2</v>
      </c>
      <c r="F47" s="1">
        <v>14</v>
      </c>
      <c r="G47" s="1">
        <v>8</v>
      </c>
      <c r="H47" s="1">
        <v>20</v>
      </c>
      <c r="I47" s="1">
        <v>3091</v>
      </c>
      <c r="J47" s="1">
        <v>36</v>
      </c>
      <c r="K47" s="1">
        <v>8</v>
      </c>
      <c r="L47" s="1">
        <v>2</v>
      </c>
      <c r="M47" s="1">
        <v>3</v>
      </c>
      <c r="N47" s="1">
        <v>25</v>
      </c>
    </row>
    <row r="48" spans="1:14" x14ac:dyDescent="0.2">
      <c r="A48" s="1" t="s">
        <v>398</v>
      </c>
      <c r="B48" s="1">
        <v>447</v>
      </c>
      <c r="C48" s="1">
        <v>0</v>
      </c>
      <c r="D48" s="1">
        <v>1</v>
      </c>
      <c r="E48" s="1">
        <v>0</v>
      </c>
      <c r="F48" s="1">
        <v>4</v>
      </c>
      <c r="G48" s="1">
        <v>0</v>
      </c>
      <c r="H48" s="1">
        <v>2</v>
      </c>
      <c r="I48" s="1">
        <v>425</v>
      </c>
      <c r="J48" s="1">
        <v>11</v>
      </c>
      <c r="K48" s="1">
        <v>0</v>
      </c>
      <c r="L48" s="1">
        <v>0</v>
      </c>
      <c r="M48" s="1">
        <v>0</v>
      </c>
      <c r="N48" s="1">
        <v>4</v>
      </c>
    </row>
    <row r="49" spans="1:14" x14ac:dyDescent="0.2">
      <c r="A49" s="4" t="s">
        <v>694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">
      <c r="A50" s="3" t="s">
        <v>695</v>
      </c>
    </row>
    <row r="51" spans="1:14" ht="9" customHeight="1" x14ac:dyDescent="0.2">
      <c r="A51" s="1" t="s">
        <v>805</v>
      </c>
    </row>
    <row r="52" spans="1:14" ht="9" customHeight="1" x14ac:dyDescent="0.2">
      <c r="A52" s="7" t="s">
        <v>728</v>
      </c>
      <c r="B52" s="8"/>
      <c r="C52" s="8"/>
      <c r="D52" s="8"/>
      <c r="E52" s="9" t="s">
        <v>697</v>
      </c>
      <c r="F52" s="9" t="s">
        <v>700</v>
      </c>
      <c r="G52" s="9" t="s">
        <v>701</v>
      </c>
      <c r="H52" s="9"/>
      <c r="I52" s="9"/>
      <c r="J52" s="9" t="s">
        <v>704</v>
      </c>
      <c r="K52" s="9"/>
      <c r="L52" s="9"/>
      <c r="M52" s="9" t="s">
        <v>705</v>
      </c>
      <c r="N52" s="10" t="s">
        <v>708</v>
      </c>
    </row>
    <row r="53" spans="1:14" ht="9" customHeight="1" x14ac:dyDescent="0.2">
      <c r="A53" s="11" t="s">
        <v>736</v>
      </c>
      <c r="B53" s="12" t="s">
        <v>0</v>
      </c>
      <c r="C53" s="12" t="s">
        <v>1</v>
      </c>
      <c r="D53" s="12" t="s">
        <v>2</v>
      </c>
      <c r="E53" s="12" t="s">
        <v>698</v>
      </c>
      <c r="F53" s="12" t="s">
        <v>699</v>
      </c>
      <c r="G53" s="12" t="s">
        <v>702</v>
      </c>
      <c r="H53" s="12" t="s">
        <v>6</v>
      </c>
      <c r="I53" s="12" t="s">
        <v>7</v>
      </c>
      <c r="J53" s="12" t="s">
        <v>703</v>
      </c>
      <c r="K53" s="12" t="s">
        <v>9</v>
      </c>
      <c r="L53" s="12" t="s">
        <v>10</v>
      </c>
      <c r="M53" s="12" t="s">
        <v>706</v>
      </c>
      <c r="N53" s="13" t="s">
        <v>707</v>
      </c>
    </row>
    <row r="54" spans="1:14" x14ac:dyDescent="0.2">
      <c r="A54" s="1" t="s">
        <v>400</v>
      </c>
      <c r="B54" s="1">
        <v>2557</v>
      </c>
      <c r="C54" s="1">
        <v>0</v>
      </c>
      <c r="D54" s="1">
        <v>2</v>
      </c>
      <c r="E54" s="1">
        <v>0</v>
      </c>
      <c r="F54" s="1">
        <v>8</v>
      </c>
      <c r="G54" s="1">
        <v>0</v>
      </c>
      <c r="H54" s="1">
        <v>1</v>
      </c>
      <c r="I54" s="1">
        <v>12</v>
      </c>
      <c r="J54" s="1">
        <v>2414</v>
      </c>
      <c r="K54" s="1">
        <v>29</v>
      </c>
      <c r="L54" s="1">
        <v>0</v>
      </c>
      <c r="M54" s="1">
        <v>5</v>
      </c>
      <c r="N54" s="1">
        <v>86</v>
      </c>
    </row>
    <row r="55" spans="1:14" x14ac:dyDescent="0.2">
      <c r="A55" s="1" t="s">
        <v>285</v>
      </c>
      <c r="B55" s="1">
        <v>347</v>
      </c>
      <c r="C55" s="1">
        <v>0</v>
      </c>
      <c r="D55" s="1">
        <v>0</v>
      </c>
      <c r="E55" s="1">
        <v>0</v>
      </c>
      <c r="F55" s="1">
        <v>1</v>
      </c>
      <c r="G55" s="1">
        <v>1</v>
      </c>
      <c r="H55" s="1">
        <v>0</v>
      </c>
      <c r="I55" s="1">
        <v>4</v>
      </c>
      <c r="J55" s="1">
        <v>325</v>
      </c>
      <c r="K55" s="1">
        <v>6</v>
      </c>
      <c r="L55" s="1">
        <v>0</v>
      </c>
      <c r="M55" s="1">
        <v>0</v>
      </c>
      <c r="N55" s="1">
        <v>10</v>
      </c>
    </row>
    <row r="56" spans="1:14" x14ac:dyDescent="0.2">
      <c r="A56" s="1" t="s">
        <v>286</v>
      </c>
      <c r="B56" s="1">
        <v>148</v>
      </c>
      <c r="C56" s="1">
        <v>0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140</v>
      </c>
      <c r="K56" s="1">
        <v>0</v>
      </c>
      <c r="L56" s="1">
        <v>0</v>
      </c>
      <c r="M56" s="1">
        <v>0</v>
      </c>
      <c r="N56" s="1">
        <v>6</v>
      </c>
    </row>
    <row r="57" spans="1:14" x14ac:dyDescent="0.2">
      <c r="A57" s="1" t="s">
        <v>287</v>
      </c>
      <c r="B57" s="1">
        <v>765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723</v>
      </c>
      <c r="K57" s="1">
        <v>6</v>
      </c>
      <c r="L57" s="1">
        <v>0</v>
      </c>
      <c r="M57" s="1">
        <v>1</v>
      </c>
      <c r="N57" s="1">
        <v>34</v>
      </c>
    </row>
    <row r="58" spans="1:14" x14ac:dyDescent="0.2">
      <c r="A58" s="1" t="s">
        <v>401</v>
      </c>
      <c r="B58" s="1">
        <v>102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92</v>
      </c>
      <c r="K58" s="1">
        <v>3</v>
      </c>
      <c r="L58" s="1">
        <v>0</v>
      </c>
      <c r="M58" s="1">
        <v>0</v>
      </c>
      <c r="N58" s="1">
        <v>7</v>
      </c>
    </row>
    <row r="59" spans="1:14" x14ac:dyDescent="0.2">
      <c r="A59" s="1" t="s">
        <v>289</v>
      </c>
      <c r="B59" s="1">
        <v>109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103</v>
      </c>
      <c r="K59" s="1">
        <v>3</v>
      </c>
      <c r="L59" s="1">
        <v>0</v>
      </c>
      <c r="M59" s="1">
        <v>0</v>
      </c>
      <c r="N59" s="1">
        <v>3</v>
      </c>
    </row>
    <row r="60" spans="1:14" x14ac:dyDescent="0.2">
      <c r="A60" s="1" t="s">
        <v>9</v>
      </c>
      <c r="B60" s="1">
        <v>2390</v>
      </c>
      <c r="C60" s="1">
        <v>1</v>
      </c>
      <c r="D60" s="1">
        <v>2</v>
      </c>
      <c r="E60" s="1">
        <v>0</v>
      </c>
      <c r="F60" s="1">
        <v>1</v>
      </c>
      <c r="G60" s="1">
        <v>0</v>
      </c>
      <c r="H60" s="1">
        <v>0</v>
      </c>
      <c r="I60" s="1">
        <v>3</v>
      </c>
      <c r="J60" s="1">
        <v>10</v>
      </c>
      <c r="K60" s="1">
        <v>2289</v>
      </c>
      <c r="L60" s="1">
        <v>2</v>
      </c>
      <c r="M60" s="1">
        <v>3</v>
      </c>
      <c r="N60" s="1">
        <v>79</v>
      </c>
    </row>
    <row r="61" spans="1:14" x14ac:dyDescent="0.2">
      <c r="A61" s="1" t="s">
        <v>402</v>
      </c>
      <c r="B61" s="1">
        <v>625</v>
      </c>
      <c r="C61" s="1">
        <v>0</v>
      </c>
      <c r="D61" s="1">
        <v>2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594</v>
      </c>
      <c r="L61" s="1">
        <v>1</v>
      </c>
      <c r="M61" s="1">
        <v>1</v>
      </c>
      <c r="N61" s="1">
        <v>26</v>
      </c>
    </row>
    <row r="62" spans="1:14" x14ac:dyDescent="0.2">
      <c r="A62" s="1" t="s">
        <v>403</v>
      </c>
      <c r="B62" s="1">
        <v>196</v>
      </c>
      <c r="C62" s="1">
        <v>0</v>
      </c>
      <c r="D62" s="1">
        <v>0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193</v>
      </c>
      <c r="L62" s="1">
        <v>0</v>
      </c>
      <c r="M62" s="1">
        <v>0</v>
      </c>
      <c r="N62" s="1">
        <v>2</v>
      </c>
    </row>
    <row r="63" spans="1:14" x14ac:dyDescent="0.2">
      <c r="A63" s="1" t="s">
        <v>404</v>
      </c>
      <c r="B63" s="1">
        <v>949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2</v>
      </c>
      <c r="K63" s="1">
        <v>916</v>
      </c>
      <c r="L63" s="1">
        <v>0</v>
      </c>
      <c r="M63" s="1">
        <v>0</v>
      </c>
      <c r="N63" s="1">
        <v>31</v>
      </c>
    </row>
    <row r="64" spans="1:14" x14ac:dyDescent="0.2">
      <c r="A64" s="1" t="s">
        <v>405</v>
      </c>
      <c r="B64" s="1">
        <v>170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170</v>
      </c>
      <c r="L64" s="1">
        <v>0</v>
      </c>
      <c r="M64" s="1">
        <v>0</v>
      </c>
      <c r="N64" s="1">
        <v>0</v>
      </c>
    </row>
    <row r="65" spans="1:14" x14ac:dyDescent="0.2">
      <c r="A65" s="1" t="s">
        <v>406</v>
      </c>
      <c r="B65" s="1">
        <v>317</v>
      </c>
      <c r="C65" s="1">
        <v>0</v>
      </c>
      <c r="D65" s="1">
        <v>1</v>
      </c>
      <c r="E65" s="1">
        <v>1</v>
      </c>
      <c r="F65" s="1">
        <v>0</v>
      </c>
      <c r="G65" s="1">
        <v>0</v>
      </c>
      <c r="H65" s="1">
        <v>0</v>
      </c>
      <c r="I65" s="1">
        <v>5</v>
      </c>
      <c r="J65" s="1">
        <v>0</v>
      </c>
      <c r="K65" s="1">
        <v>305</v>
      </c>
      <c r="L65" s="1">
        <v>0</v>
      </c>
      <c r="M65" s="1">
        <v>0</v>
      </c>
      <c r="N65" s="1">
        <v>5</v>
      </c>
    </row>
    <row r="66" spans="1:14" x14ac:dyDescent="0.2">
      <c r="A66" s="1" t="s">
        <v>296</v>
      </c>
      <c r="B66" s="1">
        <v>723</v>
      </c>
      <c r="C66" s="1">
        <v>0</v>
      </c>
      <c r="D66" s="1">
        <v>0</v>
      </c>
      <c r="E66" s="1">
        <v>0</v>
      </c>
      <c r="F66" s="1">
        <v>0</v>
      </c>
      <c r="G66" s="1">
        <v>2</v>
      </c>
      <c r="H66" s="1">
        <v>0</v>
      </c>
      <c r="I66" s="1">
        <v>0</v>
      </c>
      <c r="J66" s="1">
        <v>0</v>
      </c>
      <c r="K66" s="1">
        <v>716</v>
      </c>
      <c r="L66" s="1">
        <v>0</v>
      </c>
      <c r="M66" s="1">
        <v>0</v>
      </c>
      <c r="N66" s="1">
        <v>5</v>
      </c>
    </row>
    <row r="67" spans="1:14" x14ac:dyDescent="0.2">
      <c r="A67" s="1" t="s">
        <v>294</v>
      </c>
      <c r="B67" s="1">
        <v>2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</row>
    <row r="68" spans="1:14" x14ac:dyDescent="0.2">
      <c r="A68" s="1" t="s">
        <v>407</v>
      </c>
      <c r="B68" s="1">
        <v>1283</v>
      </c>
      <c r="C68" s="1">
        <v>0</v>
      </c>
      <c r="D68" s="1">
        <v>0</v>
      </c>
      <c r="E68" s="1">
        <v>0</v>
      </c>
      <c r="F68" s="1">
        <v>4</v>
      </c>
      <c r="G68" s="1">
        <v>0</v>
      </c>
      <c r="H68" s="1">
        <v>0</v>
      </c>
      <c r="I68" s="1">
        <v>1</v>
      </c>
      <c r="J68" s="1">
        <v>0</v>
      </c>
      <c r="K68" s="1">
        <v>11</v>
      </c>
      <c r="L68" s="1">
        <v>1254</v>
      </c>
      <c r="M68" s="1">
        <v>0</v>
      </c>
      <c r="N68" s="1">
        <v>13</v>
      </c>
    </row>
    <row r="69" spans="1:14" x14ac:dyDescent="0.2">
      <c r="A69" s="1" t="s">
        <v>408</v>
      </c>
      <c r="B69" s="1">
        <v>19836</v>
      </c>
      <c r="C69" s="1">
        <v>1</v>
      </c>
      <c r="D69" s="1">
        <v>22</v>
      </c>
      <c r="E69" s="1">
        <v>1</v>
      </c>
      <c r="F69" s="1">
        <v>10</v>
      </c>
      <c r="G69" s="1">
        <v>5</v>
      </c>
      <c r="H69" s="1">
        <v>0</v>
      </c>
      <c r="I69" s="1">
        <v>1</v>
      </c>
      <c r="J69" s="1">
        <v>5</v>
      </c>
      <c r="K69" s="1">
        <v>19</v>
      </c>
      <c r="L69" s="1">
        <v>19662</v>
      </c>
      <c r="M69" s="1">
        <v>7</v>
      </c>
      <c r="N69" s="1">
        <v>103</v>
      </c>
    </row>
    <row r="70" spans="1:14" x14ac:dyDescent="0.2">
      <c r="A70" s="1" t="s">
        <v>306</v>
      </c>
      <c r="B70" s="1">
        <v>432</v>
      </c>
      <c r="C70" s="1">
        <v>0</v>
      </c>
      <c r="D70" s="1">
        <v>3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412</v>
      </c>
      <c r="M70" s="1">
        <v>0</v>
      </c>
      <c r="N70" s="1">
        <v>17</v>
      </c>
    </row>
    <row r="71" spans="1:14" x14ac:dyDescent="0.2">
      <c r="A71" s="1" t="s">
        <v>301</v>
      </c>
      <c r="B71" s="1">
        <v>372</v>
      </c>
      <c r="C71" s="1">
        <v>0</v>
      </c>
      <c r="D71" s="1">
        <v>0</v>
      </c>
      <c r="E71" s="1">
        <v>0</v>
      </c>
      <c r="F71" s="1">
        <v>3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367</v>
      </c>
      <c r="M71" s="1">
        <v>0</v>
      </c>
      <c r="N71" s="1">
        <v>2</v>
      </c>
    </row>
    <row r="72" spans="1:14" x14ac:dyDescent="0.2">
      <c r="A72" s="1" t="s">
        <v>307</v>
      </c>
      <c r="B72" s="1">
        <v>540</v>
      </c>
      <c r="C72" s="1">
        <v>0</v>
      </c>
      <c r="D72" s="1">
        <v>2</v>
      </c>
      <c r="E72" s="1">
        <v>0</v>
      </c>
      <c r="F72" s="1">
        <v>2</v>
      </c>
      <c r="G72" s="1">
        <v>0</v>
      </c>
      <c r="H72" s="1">
        <v>0</v>
      </c>
      <c r="I72" s="1">
        <v>0</v>
      </c>
      <c r="J72" s="1">
        <v>0</v>
      </c>
      <c r="K72" s="1">
        <v>1</v>
      </c>
      <c r="L72" s="1">
        <v>527</v>
      </c>
      <c r="M72" s="1">
        <v>0</v>
      </c>
      <c r="N72" s="1">
        <v>8</v>
      </c>
    </row>
    <row r="73" spans="1:14" x14ac:dyDescent="0.2">
      <c r="A73" s="1" t="s">
        <v>409</v>
      </c>
      <c r="B73" s="1">
        <v>23</v>
      </c>
      <c r="C73" s="1">
        <v>0</v>
      </c>
      <c r="D73" s="1">
        <v>23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</row>
    <row r="74" spans="1:14" x14ac:dyDescent="0.2">
      <c r="A74" s="1" t="s">
        <v>410</v>
      </c>
      <c r="B74" s="1">
        <v>2</v>
      </c>
      <c r="C74" s="1">
        <v>0</v>
      </c>
      <c r="D74" s="1">
        <v>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2">
      <c r="A75" s="1" t="s">
        <v>415</v>
      </c>
      <c r="B75" s="1">
        <v>18750</v>
      </c>
      <c r="C75" s="1">
        <v>26</v>
      </c>
      <c r="D75" s="1">
        <v>30</v>
      </c>
      <c r="E75" s="1">
        <v>46</v>
      </c>
      <c r="F75" s="1">
        <v>62</v>
      </c>
      <c r="G75" s="1">
        <v>39</v>
      </c>
      <c r="H75" s="1">
        <v>33</v>
      </c>
      <c r="I75" s="1">
        <v>9</v>
      </c>
      <c r="J75" s="1">
        <v>103</v>
      </c>
      <c r="K75" s="1">
        <v>257</v>
      </c>
      <c r="L75" s="1">
        <v>115</v>
      </c>
      <c r="M75" s="1">
        <v>65</v>
      </c>
      <c r="N75" s="1">
        <v>17965</v>
      </c>
    </row>
    <row r="76" spans="1:14" x14ac:dyDescent="0.2">
      <c r="A76" s="1" t="s">
        <v>416</v>
      </c>
      <c r="B76" s="1">
        <v>6707</v>
      </c>
      <c r="C76" s="1">
        <v>18</v>
      </c>
      <c r="D76" s="1">
        <v>194</v>
      </c>
      <c r="E76" s="1">
        <v>26</v>
      </c>
      <c r="F76" s="1">
        <v>52</v>
      </c>
      <c r="G76" s="1">
        <v>15</v>
      </c>
      <c r="H76" s="1">
        <v>2</v>
      </c>
      <c r="I76" s="1">
        <v>1</v>
      </c>
      <c r="J76" s="1">
        <v>2</v>
      </c>
      <c r="K76" s="1">
        <v>8</v>
      </c>
      <c r="L76" s="1">
        <v>4</v>
      </c>
      <c r="M76" s="1">
        <v>6323</v>
      </c>
      <c r="N76" s="1">
        <v>62</v>
      </c>
    </row>
    <row r="77" spans="1:14" x14ac:dyDescent="0.2">
      <c r="A77" s="1" t="s">
        <v>417</v>
      </c>
      <c r="B77" s="1">
        <v>6064</v>
      </c>
      <c r="C77" s="1">
        <v>0</v>
      </c>
      <c r="D77" s="1">
        <v>2</v>
      </c>
      <c r="E77" s="1">
        <v>6</v>
      </c>
      <c r="F77" s="1">
        <v>2</v>
      </c>
      <c r="G77" s="1">
        <v>2</v>
      </c>
      <c r="H77" s="1">
        <v>7</v>
      </c>
      <c r="I77" s="1">
        <v>1</v>
      </c>
      <c r="J77" s="1">
        <v>3</v>
      </c>
      <c r="K77" s="1">
        <v>5944</v>
      </c>
      <c r="L77" s="1">
        <v>2</v>
      </c>
      <c r="M77" s="1">
        <v>11</v>
      </c>
      <c r="N77" s="1">
        <v>84</v>
      </c>
    </row>
    <row r="78" spans="1:14" x14ac:dyDescent="0.2">
      <c r="A78" s="1" t="s">
        <v>418</v>
      </c>
      <c r="B78" s="1">
        <v>2897</v>
      </c>
      <c r="C78" s="1">
        <v>4</v>
      </c>
      <c r="D78" s="1">
        <v>2825</v>
      </c>
      <c r="E78" s="1">
        <v>7</v>
      </c>
      <c r="F78" s="1">
        <v>19</v>
      </c>
      <c r="G78" s="1">
        <v>2</v>
      </c>
      <c r="H78" s="1">
        <v>1</v>
      </c>
      <c r="I78" s="1">
        <v>0</v>
      </c>
      <c r="J78" s="1">
        <v>0</v>
      </c>
      <c r="K78" s="1">
        <v>4</v>
      </c>
      <c r="L78" s="1">
        <v>1</v>
      </c>
      <c r="M78" s="1">
        <v>29</v>
      </c>
      <c r="N78" s="1">
        <v>5</v>
      </c>
    </row>
    <row r="79" spans="1:14" x14ac:dyDescent="0.2">
      <c r="A79" s="1" t="s">
        <v>16</v>
      </c>
      <c r="B79" s="1">
        <v>110</v>
      </c>
      <c r="C79" s="1">
        <v>1</v>
      </c>
      <c r="D79" s="1">
        <v>5</v>
      </c>
      <c r="E79" s="1">
        <v>1</v>
      </c>
      <c r="F79" s="1">
        <v>8</v>
      </c>
      <c r="G79" s="1">
        <v>10</v>
      </c>
      <c r="H79" s="1">
        <v>0</v>
      </c>
      <c r="I79" s="1">
        <v>1</v>
      </c>
      <c r="J79" s="1">
        <v>0</v>
      </c>
      <c r="K79" s="1">
        <v>3</v>
      </c>
      <c r="L79" s="1">
        <v>7</v>
      </c>
      <c r="M79" s="1">
        <v>4</v>
      </c>
      <c r="N79" s="1">
        <v>70</v>
      </c>
    </row>
    <row r="80" spans="1:14" x14ac:dyDescent="0.2">
      <c r="A80" s="4" t="s">
        <v>694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" x14ac:dyDescent="0.2">
      <c r="A81" s="3" t="s">
        <v>695</v>
      </c>
    </row>
  </sheetData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6F24-C7A6-48B6-A6CE-355242A43E95}">
  <dimension ref="A1:N93"/>
  <sheetViews>
    <sheetView view="pageBreakPreview" topLeftCell="A37" zoomScale="125" zoomScaleNormal="100" zoomScaleSheetLayoutView="125" workbookViewId="0">
      <selection activeCell="A37" sqref="A37"/>
    </sheetView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x14ac:dyDescent="0.2">
      <c r="A1" s="1" t="s">
        <v>731</v>
      </c>
    </row>
    <row r="2" spans="1:14" x14ac:dyDescent="0.2">
      <c r="A2" s="7" t="s">
        <v>729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730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240</v>
      </c>
      <c r="B5" s="1">
        <v>5051</v>
      </c>
      <c r="C5" s="1">
        <v>243</v>
      </c>
      <c r="D5" s="1">
        <v>726</v>
      </c>
      <c r="E5" s="1">
        <v>382</v>
      </c>
      <c r="F5" s="1">
        <v>666</v>
      </c>
      <c r="G5" s="1">
        <v>219</v>
      </c>
      <c r="H5" s="1">
        <v>51</v>
      </c>
      <c r="I5" s="1">
        <v>109</v>
      </c>
      <c r="J5" s="1">
        <v>135</v>
      </c>
      <c r="K5" s="1">
        <v>405</v>
      </c>
      <c r="L5" s="1">
        <v>798</v>
      </c>
      <c r="M5" s="1">
        <v>304</v>
      </c>
      <c r="N5" s="1">
        <v>1013</v>
      </c>
    </row>
    <row r="6" spans="1:14" x14ac:dyDescent="0.2">
      <c r="A6" s="1" t="s">
        <v>241</v>
      </c>
      <c r="B6" s="1">
        <v>445</v>
      </c>
      <c r="C6" s="1">
        <v>425</v>
      </c>
      <c r="D6" s="1">
        <v>2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10</v>
      </c>
      <c r="N6" s="1">
        <v>7</v>
      </c>
    </row>
    <row r="7" spans="1:14" x14ac:dyDescent="0.2">
      <c r="A7" s="1" t="s">
        <v>242</v>
      </c>
      <c r="B7" s="1">
        <v>258</v>
      </c>
      <c r="C7" s="1">
        <v>252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5</v>
      </c>
      <c r="N7" s="1">
        <v>1</v>
      </c>
    </row>
    <row r="8" spans="1:14" x14ac:dyDescent="0.2">
      <c r="A8" s="1" t="s">
        <v>243</v>
      </c>
      <c r="B8" s="1">
        <v>1274</v>
      </c>
      <c r="C8" s="1">
        <v>1226</v>
      </c>
      <c r="D8" s="1">
        <v>11</v>
      </c>
      <c r="E8" s="1">
        <v>2</v>
      </c>
      <c r="F8" s="1">
        <v>5</v>
      </c>
      <c r="G8" s="1">
        <v>0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25</v>
      </c>
      <c r="N8" s="1">
        <v>3</v>
      </c>
    </row>
    <row r="9" spans="1:14" x14ac:dyDescent="0.2">
      <c r="A9" s="1" t="s">
        <v>244</v>
      </c>
      <c r="B9" s="1">
        <v>1138</v>
      </c>
      <c r="C9" s="1">
        <v>1076</v>
      </c>
      <c r="D9" s="1">
        <v>9</v>
      </c>
      <c r="E9" s="1">
        <v>4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32</v>
      </c>
      <c r="N9" s="1">
        <v>16</v>
      </c>
    </row>
    <row r="10" spans="1:14" x14ac:dyDescent="0.2">
      <c r="A10" s="1" t="s">
        <v>245</v>
      </c>
      <c r="B10" s="1">
        <v>571</v>
      </c>
      <c r="C10" s="1">
        <v>556</v>
      </c>
      <c r="D10" s="1">
        <v>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8</v>
      </c>
      <c r="N10" s="1">
        <v>2</v>
      </c>
    </row>
    <row r="11" spans="1:14" x14ac:dyDescent="0.2">
      <c r="A11" s="1" t="s">
        <v>246</v>
      </c>
      <c r="B11" s="1">
        <v>1235</v>
      </c>
      <c r="C11" s="1">
        <v>1191</v>
      </c>
      <c r="D11" s="1">
        <v>9</v>
      </c>
      <c r="E11" s="1">
        <v>0</v>
      </c>
      <c r="F11" s="1">
        <v>2</v>
      </c>
      <c r="G11" s="1">
        <v>0</v>
      </c>
      <c r="H11" s="1">
        <v>0</v>
      </c>
      <c r="I11" s="1">
        <v>2</v>
      </c>
      <c r="J11" s="1">
        <v>0</v>
      </c>
      <c r="K11" s="1">
        <v>0</v>
      </c>
      <c r="L11" s="1">
        <v>0</v>
      </c>
      <c r="M11" s="1">
        <v>29</v>
      </c>
      <c r="N11" s="1">
        <v>2</v>
      </c>
    </row>
    <row r="12" spans="1:14" x14ac:dyDescent="0.2">
      <c r="A12" s="1" t="s">
        <v>247</v>
      </c>
      <c r="B12" s="1">
        <v>810</v>
      </c>
      <c r="C12" s="1">
        <v>730</v>
      </c>
      <c r="D12" s="1">
        <v>12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</v>
      </c>
      <c r="L12" s="1">
        <v>0</v>
      </c>
      <c r="M12" s="1">
        <v>55</v>
      </c>
      <c r="N12" s="1">
        <v>11</v>
      </c>
    </row>
    <row r="13" spans="1:14" x14ac:dyDescent="0.2">
      <c r="A13" s="1" t="s">
        <v>11</v>
      </c>
      <c r="B13" s="1">
        <v>6247</v>
      </c>
      <c r="C13" s="1">
        <v>113</v>
      </c>
      <c r="D13" s="1">
        <v>419</v>
      </c>
      <c r="E13" s="1">
        <v>133</v>
      </c>
      <c r="F13" s="1">
        <v>132</v>
      </c>
      <c r="G13" s="1">
        <v>68</v>
      </c>
      <c r="H13" s="1">
        <v>27</v>
      </c>
      <c r="I13" s="1">
        <v>17</v>
      </c>
      <c r="J13" s="1">
        <v>9</v>
      </c>
      <c r="K13" s="1">
        <v>55</v>
      </c>
      <c r="L13" s="1">
        <v>8</v>
      </c>
      <c r="M13" s="1">
        <v>5042</v>
      </c>
      <c r="N13" s="1">
        <v>224</v>
      </c>
    </row>
    <row r="14" spans="1:14" x14ac:dyDescent="0.2">
      <c r="A14" s="1" t="s">
        <v>248</v>
      </c>
      <c r="B14" s="1">
        <v>1884</v>
      </c>
      <c r="C14" s="1">
        <v>0</v>
      </c>
      <c r="D14" s="1">
        <v>1859</v>
      </c>
      <c r="E14" s="1">
        <v>2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20</v>
      </c>
      <c r="N14" s="1">
        <v>1</v>
      </c>
    </row>
    <row r="15" spans="1:14" x14ac:dyDescent="0.2">
      <c r="A15" s="1" t="s">
        <v>249</v>
      </c>
      <c r="B15" s="1">
        <v>2715</v>
      </c>
      <c r="C15" s="1">
        <v>3</v>
      </c>
      <c r="D15" s="1">
        <v>2613</v>
      </c>
      <c r="E15" s="1">
        <v>9</v>
      </c>
      <c r="F15" s="1">
        <v>13</v>
      </c>
      <c r="G15" s="1">
        <v>6</v>
      </c>
      <c r="H15" s="1">
        <v>1</v>
      </c>
      <c r="I15" s="1">
        <v>3</v>
      </c>
      <c r="J15" s="1">
        <v>0</v>
      </c>
      <c r="K15" s="1">
        <v>13</v>
      </c>
      <c r="L15" s="1">
        <v>3</v>
      </c>
      <c r="M15" s="1">
        <v>40</v>
      </c>
      <c r="N15" s="1">
        <v>11</v>
      </c>
    </row>
    <row r="16" spans="1:14" x14ac:dyDescent="0.2">
      <c r="A16" s="1" t="s">
        <v>250</v>
      </c>
      <c r="B16" s="1">
        <v>1537</v>
      </c>
      <c r="C16" s="1">
        <v>4</v>
      </c>
      <c r="D16" s="1">
        <v>1416</v>
      </c>
      <c r="E16" s="1">
        <v>6</v>
      </c>
      <c r="F16" s="1">
        <v>22</v>
      </c>
      <c r="G16" s="1">
        <v>15</v>
      </c>
      <c r="H16" s="1">
        <v>1</v>
      </c>
      <c r="I16" s="1">
        <v>1</v>
      </c>
      <c r="J16" s="1">
        <v>0</v>
      </c>
      <c r="K16" s="1">
        <v>7</v>
      </c>
      <c r="L16" s="1">
        <v>1</v>
      </c>
      <c r="M16" s="1">
        <v>45</v>
      </c>
      <c r="N16" s="1">
        <v>19</v>
      </c>
    </row>
    <row r="17" spans="1:14" x14ac:dyDescent="0.2">
      <c r="A17" s="1" t="s">
        <v>251</v>
      </c>
      <c r="B17" s="1">
        <v>1699</v>
      </c>
      <c r="C17" s="1">
        <v>0</v>
      </c>
      <c r="D17" s="1">
        <v>1614</v>
      </c>
      <c r="E17" s="1">
        <v>9</v>
      </c>
      <c r="F17" s="1">
        <v>11</v>
      </c>
      <c r="G17" s="1">
        <v>3</v>
      </c>
      <c r="H17" s="1">
        <v>0</v>
      </c>
      <c r="I17" s="1">
        <v>1</v>
      </c>
      <c r="J17" s="1">
        <v>1</v>
      </c>
      <c r="K17" s="1">
        <v>0</v>
      </c>
      <c r="L17" s="1">
        <v>1</v>
      </c>
      <c r="M17" s="1">
        <v>47</v>
      </c>
      <c r="N17" s="1">
        <v>12</v>
      </c>
    </row>
    <row r="18" spans="1:14" x14ac:dyDescent="0.2">
      <c r="A18" s="1" t="s">
        <v>252</v>
      </c>
      <c r="B18" s="1">
        <v>901</v>
      </c>
      <c r="C18" s="1">
        <v>0</v>
      </c>
      <c r="D18" s="1">
        <v>858</v>
      </c>
      <c r="E18" s="1">
        <v>0</v>
      </c>
      <c r="F18" s="1">
        <v>7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0</v>
      </c>
      <c r="M18" s="1">
        <v>24</v>
      </c>
      <c r="N18" s="1">
        <v>11</v>
      </c>
    </row>
    <row r="19" spans="1:14" x14ac:dyDescent="0.2">
      <c r="A19" s="1" t="s">
        <v>253</v>
      </c>
      <c r="B19" s="1">
        <v>2127</v>
      </c>
      <c r="C19" s="1">
        <v>2</v>
      </c>
      <c r="D19" s="1">
        <v>1935</v>
      </c>
      <c r="E19" s="1">
        <v>7</v>
      </c>
      <c r="F19" s="1">
        <v>39</v>
      </c>
      <c r="G19" s="1">
        <v>11</v>
      </c>
      <c r="H19" s="1">
        <v>2</v>
      </c>
      <c r="I19" s="1">
        <v>2</v>
      </c>
      <c r="J19" s="1">
        <v>1</v>
      </c>
      <c r="K19" s="1">
        <v>2</v>
      </c>
      <c r="L19" s="1">
        <v>16</v>
      </c>
      <c r="M19" s="1">
        <v>85</v>
      </c>
      <c r="N19" s="1">
        <v>25</v>
      </c>
    </row>
    <row r="20" spans="1:14" x14ac:dyDescent="0.2">
      <c r="A20" s="1" t="s">
        <v>254</v>
      </c>
      <c r="B20" s="1">
        <v>4335</v>
      </c>
      <c r="C20" s="1">
        <v>3</v>
      </c>
      <c r="D20" s="1">
        <v>4220</v>
      </c>
      <c r="E20" s="1">
        <v>3</v>
      </c>
      <c r="F20" s="1">
        <v>35</v>
      </c>
      <c r="G20" s="1">
        <v>12</v>
      </c>
      <c r="H20" s="1">
        <v>2</v>
      </c>
      <c r="I20" s="1">
        <v>10</v>
      </c>
      <c r="J20" s="1">
        <v>0</v>
      </c>
      <c r="K20" s="1">
        <v>8</v>
      </c>
      <c r="L20" s="1">
        <v>1</v>
      </c>
      <c r="M20" s="1">
        <v>26</v>
      </c>
      <c r="N20" s="1">
        <v>15</v>
      </c>
    </row>
    <row r="21" spans="1:14" x14ac:dyDescent="0.2">
      <c r="A21" s="1" t="s">
        <v>255</v>
      </c>
      <c r="B21" s="1">
        <v>1326</v>
      </c>
      <c r="C21" s="1">
        <v>0</v>
      </c>
      <c r="D21" s="1">
        <v>1315</v>
      </c>
      <c r="E21" s="1">
        <v>1</v>
      </c>
      <c r="F21" s="1">
        <v>1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6</v>
      </c>
      <c r="N21" s="1">
        <v>2</v>
      </c>
    </row>
    <row r="22" spans="1:14" x14ac:dyDescent="0.2">
      <c r="A22" s="1" t="s">
        <v>256</v>
      </c>
      <c r="B22" s="1">
        <v>871</v>
      </c>
      <c r="C22" s="1">
        <v>0</v>
      </c>
      <c r="D22" s="1">
        <v>860</v>
      </c>
      <c r="E22" s="1">
        <v>0</v>
      </c>
      <c r="F22" s="1">
        <v>2</v>
      </c>
      <c r="G22" s="1">
        <v>0</v>
      </c>
      <c r="H22" s="1">
        <v>0</v>
      </c>
      <c r="I22" s="1">
        <v>4</v>
      </c>
      <c r="J22" s="1">
        <v>0</v>
      </c>
      <c r="K22" s="1">
        <v>0</v>
      </c>
      <c r="L22" s="1">
        <v>0</v>
      </c>
      <c r="M22" s="1">
        <v>5</v>
      </c>
      <c r="N22" s="1">
        <v>0</v>
      </c>
    </row>
    <row r="23" spans="1:14" x14ac:dyDescent="0.2">
      <c r="A23" s="1" t="s">
        <v>257</v>
      </c>
      <c r="B23" s="1">
        <v>37</v>
      </c>
      <c r="C23" s="1">
        <v>7</v>
      </c>
      <c r="D23" s="1">
        <v>5</v>
      </c>
      <c r="E23" s="1">
        <v>2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15</v>
      </c>
      <c r="N23" s="1">
        <v>7</v>
      </c>
    </row>
    <row r="24" spans="1:14" x14ac:dyDescent="0.2">
      <c r="A24" s="1" t="s">
        <v>258</v>
      </c>
      <c r="B24" s="1">
        <v>48</v>
      </c>
      <c r="C24" s="1">
        <v>2</v>
      </c>
      <c r="D24" s="1">
        <v>6</v>
      </c>
      <c r="E24" s="1">
        <v>14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1</v>
      </c>
      <c r="M24" s="1">
        <v>16</v>
      </c>
      <c r="N24" s="1">
        <v>8</v>
      </c>
    </row>
    <row r="25" spans="1:14" x14ac:dyDescent="0.2">
      <c r="A25" s="1" t="s">
        <v>259</v>
      </c>
      <c r="B25" s="1">
        <v>221</v>
      </c>
      <c r="C25" s="1">
        <v>19</v>
      </c>
      <c r="D25" s="1">
        <v>21</v>
      </c>
      <c r="E25" s="1">
        <v>52</v>
      </c>
      <c r="F25" s="1">
        <v>16</v>
      </c>
      <c r="G25" s="1">
        <v>7</v>
      </c>
      <c r="H25" s="1">
        <v>0</v>
      </c>
      <c r="I25" s="1">
        <v>0</v>
      </c>
      <c r="J25" s="1">
        <v>1</v>
      </c>
      <c r="K25" s="1">
        <v>7</v>
      </c>
      <c r="L25" s="1">
        <v>3</v>
      </c>
      <c r="M25" s="1">
        <v>47</v>
      </c>
      <c r="N25" s="1">
        <v>48</v>
      </c>
    </row>
    <row r="26" spans="1:14" x14ac:dyDescent="0.2">
      <c r="A26" s="1" t="s">
        <v>260</v>
      </c>
      <c r="B26" s="1">
        <v>25</v>
      </c>
      <c r="C26" s="1">
        <v>2</v>
      </c>
      <c r="D26" s="1">
        <v>8</v>
      </c>
      <c r="E26" s="1">
        <v>6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4</v>
      </c>
      <c r="N26" s="1">
        <v>4</v>
      </c>
    </row>
    <row r="27" spans="1:14" x14ac:dyDescent="0.2">
      <c r="A27" s="1" t="s">
        <v>261</v>
      </c>
      <c r="B27" s="1">
        <v>65</v>
      </c>
      <c r="C27" s="1">
        <v>5</v>
      </c>
      <c r="D27" s="1">
        <v>17</v>
      </c>
      <c r="E27" s="1">
        <v>2</v>
      </c>
      <c r="F27" s="1">
        <v>2</v>
      </c>
      <c r="G27" s="1">
        <v>5</v>
      </c>
      <c r="H27" s="1">
        <v>0</v>
      </c>
      <c r="I27" s="1">
        <v>0</v>
      </c>
      <c r="J27" s="1">
        <v>0</v>
      </c>
      <c r="K27" s="1">
        <v>0</v>
      </c>
      <c r="L27" s="1">
        <v>2</v>
      </c>
      <c r="M27" s="1">
        <v>19</v>
      </c>
      <c r="N27" s="1">
        <v>13</v>
      </c>
    </row>
    <row r="28" spans="1:14" x14ac:dyDescent="0.2">
      <c r="A28" s="1" t="s">
        <v>262</v>
      </c>
      <c r="B28" s="1">
        <v>139</v>
      </c>
      <c r="C28" s="1">
        <v>1</v>
      </c>
      <c r="D28" s="1">
        <v>18</v>
      </c>
      <c r="E28" s="1">
        <v>10</v>
      </c>
      <c r="F28" s="1">
        <v>5</v>
      </c>
      <c r="G28" s="1">
        <v>3</v>
      </c>
      <c r="H28" s="1">
        <v>0</v>
      </c>
      <c r="I28" s="1">
        <v>0</v>
      </c>
      <c r="J28" s="1">
        <v>1</v>
      </c>
      <c r="K28" s="1">
        <v>8</v>
      </c>
      <c r="L28" s="1">
        <v>2</v>
      </c>
      <c r="M28" s="1">
        <v>56</v>
      </c>
      <c r="N28" s="1">
        <v>35</v>
      </c>
    </row>
    <row r="29" spans="1:14" x14ac:dyDescent="0.2">
      <c r="A29" s="1" t="s">
        <v>263</v>
      </c>
      <c r="B29" s="1">
        <v>121</v>
      </c>
      <c r="C29" s="1">
        <v>2</v>
      </c>
      <c r="D29" s="1">
        <v>41</v>
      </c>
      <c r="E29" s="1">
        <v>6</v>
      </c>
      <c r="F29" s="1">
        <v>3</v>
      </c>
      <c r="G29" s="1">
        <v>7</v>
      </c>
      <c r="H29" s="1">
        <v>0</v>
      </c>
      <c r="I29" s="1">
        <v>0</v>
      </c>
      <c r="J29" s="1">
        <v>0</v>
      </c>
      <c r="K29" s="1">
        <v>2</v>
      </c>
      <c r="L29" s="1">
        <v>0</v>
      </c>
      <c r="M29" s="1">
        <v>29</v>
      </c>
      <c r="N29" s="1">
        <v>31</v>
      </c>
    </row>
    <row r="30" spans="1:14" x14ac:dyDescent="0.2">
      <c r="A30" s="1" t="s">
        <v>264</v>
      </c>
      <c r="B30" s="1">
        <v>3813</v>
      </c>
      <c r="C30" s="1">
        <v>0</v>
      </c>
      <c r="D30" s="1">
        <v>23</v>
      </c>
      <c r="E30" s="1">
        <v>3605</v>
      </c>
      <c r="F30" s="1">
        <v>22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3</v>
      </c>
      <c r="M30" s="1">
        <v>95</v>
      </c>
      <c r="N30" s="1">
        <v>55</v>
      </c>
    </row>
    <row r="31" spans="1:14" x14ac:dyDescent="0.2">
      <c r="A31" s="1" t="s">
        <v>265</v>
      </c>
      <c r="B31" s="1">
        <v>4333</v>
      </c>
      <c r="C31" s="1">
        <v>0</v>
      </c>
      <c r="D31" s="1">
        <v>30</v>
      </c>
      <c r="E31" s="1">
        <v>4188</v>
      </c>
      <c r="F31" s="1">
        <v>6</v>
      </c>
      <c r="G31" s="1">
        <v>0</v>
      </c>
      <c r="H31" s="1">
        <v>1</v>
      </c>
      <c r="I31" s="1">
        <v>0</v>
      </c>
      <c r="J31" s="1">
        <v>0</v>
      </c>
      <c r="K31" s="1">
        <v>9</v>
      </c>
      <c r="L31" s="1">
        <v>1</v>
      </c>
      <c r="M31" s="1">
        <v>46</v>
      </c>
      <c r="N31" s="1">
        <v>52</v>
      </c>
    </row>
    <row r="32" spans="1:14" x14ac:dyDescent="0.2">
      <c r="A32" s="1" t="s">
        <v>266</v>
      </c>
      <c r="B32" s="1">
        <v>2589</v>
      </c>
      <c r="C32" s="1">
        <v>0</v>
      </c>
      <c r="D32" s="1">
        <v>9</v>
      </c>
      <c r="E32" s="1">
        <v>2488</v>
      </c>
      <c r="F32" s="1">
        <v>12</v>
      </c>
      <c r="G32" s="1">
        <v>6</v>
      </c>
      <c r="H32" s="1">
        <v>1</v>
      </c>
      <c r="I32" s="1">
        <v>2</v>
      </c>
      <c r="J32" s="1">
        <v>0</v>
      </c>
      <c r="K32" s="1">
        <v>2</v>
      </c>
      <c r="L32" s="1">
        <v>2</v>
      </c>
      <c r="M32" s="1">
        <v>27</v>
      </c>
      <c r="N32" s="1">
        <v>40</v>
      </c>
    </row>
    <row r="33" spans="1:14" x14ac:dyDescent="0.2">
      <c r="A33" s="1" t="s">
        <v>267</v>
      </c>
      <c r="B33" s="1">
        <v>4806</v>
      </c>
      <c r="C33" s="1">
        <v>3</v>
      </c>
      <c r="D33" s="1">
        <v>71</v>
      </c>
      <c r="E33" s="1">
        <v>4</v>
      </c>
      <c r="F33" s="1">
        <v>4523</v>
      </c>
      <c r="G33" s="1">
        <v>8</v>
      </c>
      <c r="H33" s="1">
        <v>3</v>
      </c>
      <c r="I33" s="1">
        <v>3</v>
      </c>
      <c r="J33" s="1">
        <v>2</v>
      </c>
      <c r="K33" s="1">
        <v>12</v>
      </c>
      <c r="L33" s="1">
        <v>5</v>
      </c>
      <c r="M33" s="1">
        <v>59</v>
      </c>
      <c r="N33" s="1">
        <v>113</v>
      </c>
    </row>
    <row r="34" spans="1:14" x14ac:dyDescent="0.2">
      <c r="A34" s="1" t="s">
        <v>268</v>
      </c>
      <c r="B34" s="1">
        <v>3311</v>
      </c>
      <c r="C34" s="1">
        <v>6</v>
      </c>
      <c r="D34" s="1">
        <v>10</v>
      </c>
      <c r="E34" s="1">
        <v>8</v>
      </c>
      <c r="F34" s="1">
        <v>3163</v>
      </c>
      <c r="G34" s="1">
        <v>8</v>
      </c>
      <c r="H34" s="1">
        <v>15</v>
      </c>
      <c r="I34" s="1">
        <v>8</v>
      </c>
      <c r="J34" s="1">
        <v>1</v>
      </c>
      <c r="K34" s="1">
        <v>11</v>
      </c>
      <c r="L34" s="1">
        <v>2</v>
      </c>
      <c r="M34" s="1">
        <v>28</v>
      </c>
      <c r="N34" s="1">
        <v>51</v>
      </c>
    </row>
    <row r="35" spans="1:14" x14ac:dyDescent="0.2">
      <c r="A35" s="1" t="s">
        <v>269</v>
      </c>
      <c r="B35" s="1">
        <v>2615</v>
      </c>
      <c r="C35" s="1">
        <v>0</v>
      </c>
      <c r="D35" s="1">
        <v>4</v>
      </c>
      <c r="E35" s="1">
        <v>5</v>
      </c>
      <c r="F35" s="1">
        <v>2524</v>
      </c>
      <c r="G35" s="1">
        <v>44</v>
      </c>
      <c r="H35" s="1">
        <v>2</v>
      </c>
      <c r="I35" s="1">
        <v>1</v>
      </c>
      <c r="J35" s="1">
        <v>0</v>
      </c>
      <c r="K35" s="1">
        <v>6</v>
      </c>
      <c r="L35" s="1">
        <v>1</v>
      </c>
      <c r="M35" s="1">
        <v>15</v>
      </c>
      <c r="N35" s="1">
        <v>13</v>
      </c>
    </row>
    <row r="36" spans="1:14" x14ac:dyDescent="0.2">
      <c r="A36" s="1" t="s">
        <v>270</v>
      </c>
      <c r="B36" s="1">
        <v>2701</v>
      </c>
      <c r="C36" s="1">
        <v>0</v>
      </c>
      <c r="D36" s="1">
        <v>6</v>
      </c>
      <c r="E36" s="1">
        <v>5</v>
      </c>
      <c r="F36" s="1">
        <v>2597</v>
      </c>
      <c r="G36" s="1">
        <v>10</v>
      </c>
      <c r="H36" s="1">
        <v>0</v>
      </c>
      <c r="I36" s="1">
        <v>5</v>
      </c>
      <c r="J36" s="1">
        <v>0</v>
      </c>
      <c r="K36" s="1">
        <v>23</v>
      </c>
      <c r="L36" s="1">
        <v>2</v>
      </c>
      <c r="M36" s="1">
        <v>9</v>
      </c>
      <c r="N36" s="1">
        <v>44</v>
      </c>
    </row>
    <row r="37" spans="1:14" x14ac:dyDescent="0.2">
      <c r="A37" s="1" t="s">
        <v>271</v>
      </c>
      <c r="B37" s="1">
        <v>1937</v>
      </c>
      <c r="C37" s="1">
        <v>1</v>
      </c>
      <c r="D37" s="1">
        <v>2</v>
      </c>
      <c r="E37" s="1">
        <v>0</v>
      </c>
      <c r="F37" s="1">
        <v>1898</v>
      </c>
      <c r="G37" s="1">
        <v>0</v>
      </c>
      <c r="H37" s="1">
        <v>0</v>
      </c>
      <c r="I37" s="1">
        <v>0</v>
      </c>
      <c r="J37" s="1">
        <v>0</v>
      </c>
      <c r="K37" s="1">
        <v>3</v>
      </c>
      <c r="L37" s="1">
        <v>3</v>
      </c>
      <c r="M37" s="1">
        <v>14</v>
      </c>
      <c r="N37" s="1">
        <v>16</v>
      </c>
    </row>
    <row r="38" spans="1:14" x14ac:dyDescent="0.2">
      <c r="A38" s="1" t="s">
        <v>272</v>
      </c>
      <c r="B38" s="1">
        <v>2920</v>
      </c>
      <c r="C38" s="1">
        <v>2</v>
      </c>
      <c r="D38" s="1">
        <v>14</v>
      </c>
      <c r="E38" s="1">
        <v>3</v>
      </c>
      <c r="F38" s="1">
        <v>2844</v>
      </c>
      <c r="G38" s="1">
        <v>2</v>
      </c>
      <c r="H38" s="1">
        <v>0</v>
      </c>
      <c r="I38" s="1">
        <v>0</v>
      </c>
      <c r="J38" s="1">
        <v>0</v>
      </c>
      <c r="K38" s="1">
        <v>3</v>
      </c>
      <c r="L38" s="1">
        <v>1</v>
      </c>
      <c r="M38" s="1">
        <v>34</v>
      </c>
      <c r="N38" s="1">
        <v>17</v>
      </c>
    </row>
    <row r="39" spans="1:14" x14ac:dyDescent="0.2">
      <c r="A39" s="1" t="s">
        <v>273</v>
      </c>
      <c r="B39" s="1">
        <v>3273</v>
      </c>
      <c r="C39" s="1">
        <v>6</v>
      </c>
      <c r="D39" s="1">
        <v>22</v>
      </c>
      <c r="E39" s="1">
        <v>28</v>
      </c>
      <c r="F39" s="1">
        <v>30</v>
      </c>
      <c r="G39" s="1">
        <v>3033</v>
      </c>
      <c r="H39" s="1">
        <v>5</v>
      </c>
      <c r="I39" s="1">
        <v>3</v>
      </c>
      <c r="J39" s="1">
        <v>0</v>
      </c>
      <c r="K39" s="1">
        <v>20</v>
      </c>
      <c r="L39" s="1">
        <v>1</v>
      </c>
      <c r="M39" s="1">
        <v>55</v>
      </c>
      <c r="N39" s="1">
        <v>70</v>
      </c>
    </row>
    <row r="40" spans="1:14" x14ac:dyDescent="0.2">
      <c r="A40" s="1" t="s">
        <v>274</v>
      </c>
      <c r="B40" s="1">
        <v>1547</v>
      </c>
      <c r="C40" s="1">
        <v>5</v>
      </c>
      <c r="D40" s="1">
        <v>25</v>
      </c>
      <c r="E40" s="1">
        <v>2</v>
      </c>
      <c r="F40" s="1">
        <v>8</v>
      </c>
      <c r="G40" s="1">
        <v>1387</v>
      </c>
      <c r="H40" s="1">
        <v>9</v>
      </c>
      <c r="I40" s="1">
        <v>10</v>
      </c>
      <c r="J40" s="1">
        <v>6</v>
      </c>
      <c r="K40" s="1">
        <v>23</v>
      </c>
      <c r="L40" s="1">
        <v>6</v>
      </c>
      <c r="M40" s="1">
        <v>39</v>
      </c>
      <c r="N40" s="1">
        <v>27</v>
      </c>
    </row>
    <row r="41" spans="1:14" x14ac:dyDescent="0.2">
      <c r="A41" s="1" t="s">
        <v>275</v>
      </c>
      <c r="B41" s="1">
        <v>2242</v>
      </c>
      <c r="C41" s="1">
        <v>1</v>
      </c>
      <c r="D41" s="1">
        <v>16</v>
      </c>
      <c r="E41" s="1">
        <v>3</v>
      </c>
      <c r="F41" s="1">
        <v>55</v>
      </c>
      <c r="G41" s="1">
        <v>2047</v>
      </c>
      <c r="H41" s="1">
        <v>4</v>
      </c>
      <c r="I41" s="1">
        <v>7</v>
      </c>
      <c r="J41" s="1">
        <v>1</v>
      </c>
      <c r="K41" s="1">
        <v>6</v>
      </c>
      <c r="L41" s="1">
        <v>3</v>
      </c>
      <c r="M41" s="1">
        <v>36</v>
      </c>
      <c r="N41" s="1">
        <v>63</v>
      </c>
    </row>
    <row r="42" spans="1:14" x14ac:dyDescent="0.2">
      <c r="A42" s="1" t="s">
        <v>276</v>
      </c>
      <c r="B42" s="1">
        <v>1122</v>
      </c>
      <c r="C42" s="1">
        <v>0</v>
      </c>
      <c r="D42" s="1">
        <v>12</v>
      </c>
      <c r="E42" s="1">
        <v>0</v>
      </c>
      <c r="F42" s="1">
        <v>17</v>
      </c>
      <c r="G42" s="1">
        <v>1</v>
      </c>
      <c r="H42" s="1">
        <v>909</v>
      </c>
      <c r="I42" s="1">
        <v>31</v>
      </c>
      <c r="J42" s="1">
        <v>3</v>
      </c>
      <c r="K42" s="1">
        <v>14</v>
      </c>
      <c r="L42" s="1">
        <v>4</v>
      </c>
      <c r="M42" s="1">
        <v>38</v>
      </c>
      <c r="N42" s="1">
        <v>93</v>
      </c>
    </row>
    <row r="43" spans="1:14" x14ac:dyDescent="0.2">
      <c r="A43" s="1" t="s">
        <v>277</v>
      </c>
      <c r="B43" s="1">
        <v>629</v>
      </c>
      <c r="C43" s="1">
        <v>3</v>
      </c>
      <c r="D43" s="1">
        <v>10</v>
      </c>
      <c r="E43" s="1">
        <v>0</v>
      </c>
      <c r="F43" s="1">
        <v>3</v>
      </c>
      <c r="G43" s="1">
        <v>0</v>
      </c>
      <c r="H43" s="1">
        <v>493</v>
      </c>
      <c r="I43" s="1">
        <v>25</v>
      </c>
      <c r="J43" s="1">
        <v>4</v>
      </c>
      <c r="K43" s="1">
        <v>7</v>
      </c>
      <c r="L43" s="1">
        <v>0</v>
      </c>
      <c r="M43" s="1">
        <v>17</v>
      </c>
      <c r="N43" s="1">
        <v>67</v>
      </c>
    </row>
    <row r="44" spans="1:14" x14ac:dyDescent="0.2">
      <c r="A44" s="1" t="s">
        <v>278</v>
      </c>
      <c r="B44" s="1">
        <v>965</v>
      </c>
      <c r="C44" s="1">
        <v>0</v>
      </c>
      <c r="D44" s="1">
        <v>3</v>
      </c>
      <c r="E44" s="1">
        <v>0</v>
      </c>
      <c r="F44" s="1">
        <v>31</v>
      </c>
      <c r="G44" s="1">
        <v>6</v>
      </c>
      <c r="H44" s="1">
        <v>10</v>
      </c>
      <c r="I44" s="1">
        <v>846</v>
      </c>
      <c r="J44" s="1">
        <v>12</v>
      </c>
      <c r="K44" s="1">
        <v>16</v>
      </c>
      <c r="L44" s="1">
        <v>1</v>
      </c>
      <c r="M44" s="1">
        <v>3</v>
      </c>
      <c r="N44" s="1">
        <v>37</v>
      </c>
    </row>
    <row r="45" spans="1:14" x14ac:dyDescent="0.2">
      <c r="A45" s="1" t="s">
        <v>279</v>
      </c>
      <c r="B45" s="1">
        <v>1079</v>
      </c>
      <c r="C45" s="1">
        <v>0</v>
      </c>
      <c r="D45" s="1">
        <v>1</v>
      </c>
      <c r="E45" s="1">
        <v>0</v>
      </c>
      <c r="F45" s="1">
        <v>1</v>
      </c>
      <c r="G45" s="1">
        <v>8</v>
      </c>
      <c r="H45" s="1">
        <v>23</v>
      </c>
      <c r="I45" s="1">
        <v>1018</v>
      </c>
      <c r="J45" s="1">
        <v>6</v>
      </c>
      <c r="K45" s="1">
        <v>7</v>
      </c>
      <c r="L45" s="1">
        <v>0</v>
      </c>
      <c r="M45" s="1">
        <v>9</v>
      </c>
      <c r="N45" s="1">
        <v>6</v>
      </c>
    </row>
    <row r="46" spans="1:14" x14ac:dyDescent="0.2">
      <c r="A46" s="1" t="s">
        <v>280</v>
      </c>
      <c r="B46" s="1">
        <v>645</v>
      </c>
      <c r="C46" s="1">
        <v>0</v>
      </c>
      <c r="D46" s="1">
        <v>11</v>
      </c>
      <c r="E46" s="1">
        <v>0</v>
      </c>
      <c r="F46" s="1">
        <v>0</v>
      </c>
      <c r="G46" s="1">
        <v>1</v>
      </c>
      <c r="H46" s="1">
        <v>4</v>
      </c>
      <c r="I46" s="1">
        <v>547</v>
      </c>
      <c r="J46" s="1">
        <v>50</v>
      </c>
      <c r="K46" s="1">
        <v>4</v>
      </c>
      <c r="L46" s="1">
        <v>0</v>
      </c>
      <c r="M46" s="1">
        <v>8</v>
      </c>
      <c r="N46" s="1">
        <v>20</v>
      </c>
    </row>
    <row r="47" spans="1:14" x14ac:dyDescent="0.2">
      <c r="A47" s="1" t="s">
        <v>281</v>
      </c>
      <c r="B47" s="1">
        <v>859</v>
      </c>
      <c r="C47" s="1">
        <v>0</v>
      </c>
      <c r="D47" s="1">
        <v>4</v>
      </c>
      <c r="E47" s="1">
        <v>3</v>
      </c>
      <c r="F47" s="1">
        <v>4</v>
      </c>
      <c r="G47" s="1">
        <v>2</v>
      </c>
      <c r="H47" s="1">
        <v>2</v>
      </c>
      <c r="I47" s="1">
        <v>812</v>
      </c>
      <c r="J47" s="1">
        <v>11</v>
      </c>
      <c r="K47" s="1">
        <v>6</v>
      </c>
      <c r="L47" s="1">
        <v>0</v>
      </c>
      <c r="M47" s="1">
        <v>1</v>
      </c>
      <c r="N47" s="1">
        <v>14</v>
      </c>
    </row>
    <row r="48" spans="1:14" x14ac:dyDescent="0.2">
      <c r="A48" s="4" t="s">
        <v>694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3" t="s">
        <v>695</v>
      </c>
    </row>
    <row r="50" spans="1:14" x14ac:dyDescent="0.2">
      <c r="A50" s="1" t="s">
        <v>731</v>
      </c>
    </row>
    <row r="51" spans="1:14" x14ac:dyDescent="0.2">
      <c r="A51" s="7" t="s">
        <v>729</v>
      </c>
      <c r="B51" s="8"/>
      <c r="C51" s="8"/>
      <c r="D51" s="8"/>
      <c r="E51" s="9" t="s">
        <v>697</v>
      </c>
      <c r="F51" s="9" t="s">
        <v>700</v>
      </c>
      <c r="G51" s="9" t="s">
        <v>701</v>
      </c>
      <c r="H51" s="9"/>
      <c r="I51" s="9"/>
      <c r="J51" s="9" t="s">
        <v>704</v>
      </c>
      <c r="K51" s="9"/>
      <c r="L51" s="9"/>
      <c r="M51" s="9" t="s">
        <v>705</v>
      </c>
      <c r="N51" s="10" t="s">
        <v>708</v>
      </c>
    </row>
    <row r="52" spans="1:14" x14ac:dyDescent="0.2">
      <c r="A52" s="11" t="s">
        <v>730</v>
      </c>
      <c r="B52" s="12" t="s">
        <v>0</v>
      </c>
      <c r="C52" s="12" t="s">
        <v>1</v>
      </c>
      <c r="D52" s="12" t="s">
        <v>2</v>
      </c>
      <c r="E52" s="12" t="s">
        <v>698</v>
      </c>
      <c r="F52" s="12" t="s">
        <v>699</v>
      </c>
      <c r="G52" s="12" t="s">
        <v>702</v>
      </c>
      <c r="H52" s="12" t="s">
        <v>6</v>
      </c>
      <c r="I52" s="12" t="s">
        <v>7</v>
      </c>
      <c r="J52" s="12" t="s">
        <v>703</v>
      </c>
      <c r="K52" s="12" t="s">
        <v>9</v>
      </c>
      <c r="L52" s="12" t="s">
        <v>10</v>
      </c>
      <c r="M52" s="12" t="s">
        <v>706</v>
      </c>
      <c r="N52" s="13" t="s">
        <v>707</v>
      </c>
    </row>
    <row r="53" spans="1:14" x14ac:dyDescent="0.2">
      <c r="A53" s="1" t="s">
        <v>282</v>
      </c>
      <c r="B53" s="1">
        <v>802</v>
      </c>
      <c r="C53" s="1">
        <v>0</v>
      </c>
      <c r="D53" s="1">
        <v>1</v>
      </c>
      <c r="E53" s="1">
        <v>0</v>
      </c>
      <c r="F53" s="1">
        <v>2</v>
      </c>
      <c r="G53" s="1">
        <v>0</v>
      </c>
      <c r="H53" s="1">
        <v>0</v>
      </c>
      <c r="I53" s="1">
        <v>2</v>
      </c>
      <c r="J53" s="1">
        <v>719</v>
      </c>
      <c r="K53" s="1">
        <v>9</v>
      </c>
      <c r="L53" s="1">
        <v>0</v>
      </c>
      <c r="M53" s="1">
        <v>2</v>
      </c>
      <c r="N53" s="1">
        <v>67</v>
      </c>
    </row>
    <row r="54" spans="1:14" x14ac:dyDescent="0.2">
      <c r="A54" s="1" t="s">
        <v>283</v>
      </c>
      <c r="B54" s="1">
        <v>698</v>
      </c>
      <c r="C54" s="1">
        <v>0</v>
      </c>
      <c r="D54" s="1">
        <v>6</v>
      </c>
      <c r="E54" s="1">
        <v>0</v>
      </c>
      <c r="F54" s="1">
        <v>12</v>
      </c>
      <c r="G54" s="1">
        <v>0</v>
      </c>
      <c r="H54" s="1">
        <v>0</v>
      </c>
      <c r="I54" s="1">
        <v>14</v>
      </c>
      <c r="J54" s="1">
        <v>591</v>
      </c>
      <c r="K54" s="1">
        <v>16</v>
      </c>
      <c r="L54" s="1">
        <v>0</v>
      </c>
      <c r="M54" s="1">
        <v>4</v>
      </c>
      <c r="N54" s="1">
        <v>55</v>
      </c>
    </row>
    <row r="55" spans="1:14" x14ac:dyDescent="0.2">
      <c r="A55" s="1" t="s">
        <v>284</v>
      </c>
      <c r="B55" s="1">
        <v>970</v>
      </c>
      <c r="C55" s="1">
        <v>0</v>
      </c>
      <c r="D55" s="1">
        <v>2</v>
      </c>
      <c r="E55" s="1">
        <v>0</v>
      </c>
      <c r="F55" s="1">
        <v>1</v>
      </c>
      <c r="G55" s="1">
        <v>0</v>
      </c>
      <c r="H55" s="1">
        <v>0</v>
      </c>
      <c r="I55" s="1">
        <v>6</v>
      </c>
      <c r="J55" s="1">
        <v>850</v>
      </c>
      <c r="K55" s="1">
        <v>16</v>
      </c>
      <c r="L55" s="1">
        <v>0</v>
      </c>
      <c r="M55" s="1">
        <v>11</v>
      </c>
      <c r="N55" s="1">
        <v>84</v>
      </c>
    </row>
    <row r="56" spans="1:14" x14ac:dyDescent="0.2">
      <c r="A56" s="1" t="s">
        <v>285</v>
      </c>
      <c r="B56" s="1">
        <v>320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  <c r="I56" s="1">
        <v>1</v>
      </c>
      <c r="J56" s="1">
        <v>270</v>
      </c>
      <c r="K56" s="1">
        <v>21</v>
      </c>
      <c r="L56" s="1">
        <v>0</v>
      </c>
      <c r="M56" s="1">
        <v>0</v>
      </c>
      <c r="N56" s="1">
        <v>27</v>
      </c>
    </row>
    <row r="57" spans="1:14" x14ac:dyDescent="0.2">
      <c r="A57" s="1" t="s">
        <v>286</v>
      </c>
      <c r="B57" s="1">
        <v>133</v>
      </c>
      <c r="C57" s="1">
        <v>0</v>
      </c>
      <c r="D57" s="1">
        <v>1</v>
      </c>
      <c r="E57" s="1">
        <v>0</v>
      </c>
      <c r="F57" s="1">
        <v>0</v>
      </c>
      <c r="G57" s="1">
        <v>1</v>
      </c>
      <c r="H57" s="1">
        <v>0</v>
      </c>
      <c r="I57" s="1">
        <v>1</v>
      </c>
      <c r="J57" s="1">
        <v>114</v>
      </c>
      <c r="K57" s="1">
        <v>3</v>
      </c>
      <c r="L57" s="1">
        <v>0</v>
      </c>
      <c r="M57" s="1">
        <v>0</v>
      </c>
      <c r="N57" s="1">
        <v>13</v>
      </c>
    </row>
    <row r="58" spans="1:14" x14ac:dyDescent="0.2">
      <c r="A58" s="1" t="s">
        <v>287</v>
      </c>
      <c r="B58" s="1">
        <v>737</v>
      </c>
      <c r="C58" s="1">
        <v>0</v>
      </c>
      <c r="D58" s="1">
        <v>1</v>
      </c>
      <c r="E58" s="1">
        <v>0</v>
      </c>
      <c r="F58" s="1">
        <v>0</v>
      </c>
      <c r="G58" s="1">
        <v>1</v>
      </c>
      <c r="H58" s="1">
        <v>0</v>
      </c>
      <c r="I58" s="1">
        <v>4</v>
      </c>
      <c r="J58" s="1">
        <v>664</v>
      </c>
      <c r="K58" s="1">
        <v>11</v>
      </c>
      <c r="L58" s="1">
        <v>2</v>
      </c>
      <c r="M58" s="1">
        <v>2</v>
      </c>
      <c r="N58" s="1">
        <v>52</v>
      </c>
    </row>
    <row r="59" spans="1:14" x14ac:dyDescent="0.2">
      <c r="A59" s="1" t="s">
        <v>288</v>
      </c>
      <c r="B59" s="1">
        <v>115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89</v>
      </c>
      <c r="K59" s="1">
        <v>4</v>
      </c>
      <c r="L59" s="1">
        <v>0</v>
      </c>
      <c r="M59" s="1">
        <v>0</v>
      </c>
      <c r="N59" s="1">
        <v>22</v>
      </c>
    </row>
    <row r="60" spans="1:14" x14ac:dyDescent="0.2">
      <c r="A60" s="1" t="s">
        <v>289</v>
      </c>
      <c r="B60" s="1">
        <v>98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84</v>
      </c>
      <c r="K60" s="1">
        <v>4</v>
      </c>
      <c r="L60" s="1">
        <v>0</v>
      </c>
      <c r="M60" s="1">
        <v>0</v>
      </c>
      <c r="N60" s="1">
        <v>10</v>
      </c>
    </row>
    <row r="61" spans="1:14" x14ac:dyDescent="0.2">
      <c r="A61" s="1" t="s">
        <v>12</v>
      </c>
      <c r="B61" s="1">
        <v>17348</v>
      </c>
      <c r="C61" s="1">
        <v>67</v>
      </c>
      <c r="D61" s="1">
        <v>114</v>
      </c>
      <c r="E61" s="1">
        <v>192</v>
      </c>
      <c r="F61" s="1">
        <v>227</v>
      </c>
      <c r="G61" s="1">
        <v>148</v>
      </c>
      <c r="H61" s="1">
        <v>121</v>
      </c>
      <c r="I61" s="1">
        <v>80</v>
      </c>
      <c r="J61" s="1">
        <v>311</v>
      </c>
      <c r="K61" s="1">
        <v>759</v>
      </c>
      <c r="L61" s="1">
        <v>467</v>
      </c>
      <c r="M61" s="1">
        <v>223</v>
      </c>
      <c r="N61" s="1">
        <v>14639</v>
      </c>
    </row>
    <row r="62" spans="1:14" x14ac:dyDescent="0.2">
      <c r="A62" s="1" t="s">
        <v>290</v>
      </c>
      <c r="B62" s="1">
        <v>1059</v>
      </c>
      <c r="C62" s="1">
        <v>0</v>
      </c>
      <c r="D62" s="1">
        <v>1</v>
      </c>
      <c r="E62" s="1">
        <v>1</v>
      </c>
      <c r="F62" s="1">
        <v>1</v>
      </c>
      <c r="G62" s="1">
        <v>3</v>
      </c>
      <c r="H62" s="1">
        <v>0</v>
      </c>
      <c r="I62" s="1">
        <v>3</v>
      </c>
      <c r="J62" s="1">
        <v>2</v>
      </c>
      <c r="K62" s="1">
        <v>954</v>
      </c>
      <c r="L62" s="1">
        <v>1</v>
      </c>
      <c r="M62" s="1">
        <v>0</v>
      </c>
      <c r="N62" s="1">
        <v>93</v>
      </c>
    </row>
    <row r="63" spans="1:14" x14ac:dyDescent="0.2">
      <c r="A63" s="1" t="s">
        <v>291</v>
      </c>
      <c r="B63" s="1">
        <v>646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1">
        <v>0</v>
      </c>
      <c r="K63" s="1">
        <v>595</v>
      </c>
      <c r="L63" s="1">
        <v>0</v>
      </c>
      <c r="M63" s="1">
        <v>1</v>
      </c>
      <c r="N63" s="1">
        <v>48</v>
      </c>
    </row>
    <row r="64" spans="1:14" x14ac:dyDescent="0.2">
      <c r="A64" s="1" t="s">
        <v>292</v>
      </c>
      <c r="B64" s="1">
        <v>994</v>
      </c>
      <c r="C64" s="1">
        <v>1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2</v>
      </c>
      <c r="J64" s="1">
        <v>20</v>
      </c>
      <c r="K64" s="1">
        <v>917</v>
      </c>
      <c r="L64" s="1">
        <v>0</v>
      </c>
      <c r="M64" s="1">
        <v>2</v>
      </c>
      <c r="N64" s="1">
        <v>51</v>
      </c>
    </row>
    <row r="65" spans="1:14" x14ac:dyDescent="0.2">
      <c r="A65" s="1" t="s">
        <v>293</v>
      </c>
      <c r="B65" s="1">
        <v>895</v>
      </c>
      <c r="C65" s="1">
        <v>0</v>
      </c>
      <c r="D65" s="1">
        <v>0</v>
      </c>
      <c r="E65" s="1">
        <v>6</v>
      </c>
      <c r="F65" s="1">
        <v>3</v>
      </c>
      <c r="G65" s="1">
        <v>2</v>
      </c>
      <c r="H65" s="1">
        <v>1</v>
      </c>
      <c r="I65" s="1">
        <v>0</v>
      </c>
      <c r="J65" s="1">
        <v>2</v>
      </c>
      <c r="K65" s="1">
        <v>844</v>
      </c>
      <c r="L65" s="1">
        <v>0</v>
      </c>
      <c r="M65" s="1">
        <v>2</v>
      </c>
      <c r="N65" s="1">
        <v>35</v>
      </c>
    </row>
    <row r="66" spans="1:14" x14ac:dyDescent="0.2">
      <c r="A66" s="1" t="s">
        <v>294</v>
      </c>
      <c r="B66" s="1">
        <v>1321</v>
      </c>
      <c r="C66" s="1">
        <v>0</v>
      </c>
      <c r="D66" s="1">
        <v>1</v>
      </c>
      <c r="E66" s="1">
        <v>0</v>
      </c>
      <c r="F66" s="1">
        <v>1</v>
      </c>
      <c r="G66" s="1">
        <v>0</v>
      </c>
      <c r="H66" s="1">
        <v>0</v>
      </c>
      <c r="I66" s="1">
        <v>0</v>
      </c>
      <c r="J66" s="1">
        <v>3</v>
      </c>
      <c r="K66" s="1">
        <v>1233</v>
      </c>
      <c r="L66" s="1">
        <v>6</v>
      </c>
      <c r="M66" s="1">
        <v>8</v>
      </c>
      <c r="N66" s="1">
        <v>69</v>
      </c>
    </row>
    <row r="67" spans="1:14" x14ac:dyDescent="0.2">
      <c r="A67" s="1" t="s">
        <v>295</v>
      </c>
      <c r="B67" s="1">
        <v>707</v>
      </c>
      <c r="C67" s="1">
        <v>0</v>
      </c>
      <c r="D67" s="1">
        <v>3</v>
      </c>
      <c r="E67" s="1">
        <v>6</v>
      </c>
      <c r="F67" s="1">
        <v>6</v>
      </c>
      <c r="G67" s="1">
        <v>1</v>
      </c>
      <c r="H67" s="1">
        <v>0</v>
      </c>
      <c r="I67" s="1">
        <v>0</v>
      </c>
      <c r="J67" s="1">
        <v>1</v>
      </c>
      <c r="K67" s="1">
        <v>648</v>
      </c>
      <c r="L67" s="1">
        <v>3</v>
      </c>
      <c r="M67" s="1">
        <v>4</v>
      </c>
      <c r="N67" s="1">
        <v>35</v>
      </c>
    </row>
    <row r="68" spans="1:14" x14ac:dyDescent="0.2">
      <c r="A68" s="1" t="s">
        <v>296</v>
      </c>
      <c r="B68" s="1">
        <v>780</v>
      </c>
      <c r="C68" s="1">
        <v>0</v>
      </c>
      <c r="D68" s="1">
        <v>1</v>
      </c>
      <c r="E68" s="1">
        <v>1</v>
      </c>
      <c r="F68" s="1">
        <v>6</v>
      </c>
      <c r="G68" s="1">
        <v>9</v>
      </c>
      <c r="H68" s="1">
        <v>0</v>
      </c>
      <c r="I68" s="1">
        <v>0</v>
      </c>
      <c r="J68" s="1">
        <v>0</v>
      </c>
      <c r="K68" s="1">
        <v>725</v>
      </c>
      <c r="L68" s="1">
        <v>4</v>
      </c>
      <c r="M68" s="1">
        <v>2</v>
      </c>
      <c r="N68" s="1">
        <v>32</v>
      </c>
    </row>
    <row r="69" spans="1:14" x14ac:dyDescent="0.2">
      <c r="A69" s="1" t="s">
        <v>297</v>
      </c>
      <c r="B69" s="1">
        <v>2267</v>
      </c>
      <c r="C69" s="1">
        <v>0</v>
      </c>
      <c r="D69" s="1">
        <v>5</v>
      </c>
      <c r="E69" s="1">
        <v>2</v>
      </c>
      <c r="F69" s="1">
        <v>1</v>
      </c>
      <c r="G69" s="1">
        <v>11</v>
      </c>
      <c r="H69" s="1">
        <v>3</v>
      </c>
      <c r="I69" s="1">
        <v>0</v>
      </c>
      <c r="J69" s="1">
        <v>1</v>
      </c>
      <c r="K69" s="1">
        <v>2195</v>
      </c>
      <c r="L69" s="1">
        <v>0</v>
      </c>
      <c r="M69" s="1">
        <v>2</v>
      </c>
      <c r="N69" s="1">
        <v>47</v>
      </c>
    </row>
    <row r="70" spans="1:14" x14ac:dyDescent="0.2">
      <c r="A70" s="1" t="s">
        <v>298</v>
      </c>
      <c r="B70" s="1">
        <v>1692</v>
      </c>
      <c r="C70" s="1">
        <v>1</v>
      </c>
      <c r="D70" s="1">
        <v>6</v>
      </c>
      <c r="E70" s="1">
        <v>2</v>
      </c>
      <c r="F70" s="1">
        <v>3</v>
      </c>
      <c r="G70" s="1">
        <v>0</v>
      </c>
      <c r="H70" s="1">
        <v>1</v>
      </c>
      <c r="I70" s="1">
        <v>1</v>
      </c>
      <c r="J70" s="1">
        <v>2</v>
      </c>
      <c r="K70" s="1">
        <v>1546</v>
      </c>
      <c r="L70" s="1">
        <v>16</v>
      </c>
      <c r="M70" s="1">
        <v>0</v>
      </c>
      <c r="N70" s="1">
        <v>114</v>
      </c>
    </row>
    <row r="71" spans="1:14" x14ac:dyDescent="0.2">
      <c r="A71" s="1" t="s">
        <v>299</v>
      </c>
      <c r="B71" s="1">
        <v>444</v>
      </c>
      <c r="C71" s="1">
        <v>0</v>
      </c>
      <c r="D71" s="1">
        <v>1</v>
      </c>
      <c r="E71" s="1">
        <v>0</v>
      </c>
      <c r="F71" s="1">
        <v>1</v>
      </c>
      <c r="G71" s="1">
        <v>5</v>
      </c>
      <c r="H71" s="1">
        <v>0</v>
      </c>
      <c r="I71" s="1">
        <v>0</v>
      </c>
      <c r="J71" s="1">
        <v>0</v>
      </c>
      <c r="K71" s="1">
        <v>3</v>
      </c>
      <c r="L71" s="1">
        <v>426</v>
      </c>
      <c r="M71" s="1">
        <v>0</v>
      </c>
      <c r="N71" s="1">
        <v>8</v>
      </c>
    </row>
    <row r="72" spans="1:14" x14ac:dyDescent="0.2">
      <c r="A72" s="1" t="s">
        <v>300</v>
      </c>
      <c r="B72" s="1">
        <v>744</v>
      </c>
      <c r="C72" s="1">
        <v>0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16</v>
      </c>
      <c r="L72" s="1">
        <v>709</v>
      </c>
      <c r="M72" s="1">
        <v>0</v>
      </c>
      <c r="N72" s="1">
        <v>18</v>
      </c>
    </row>
    <row r="73" spans="1:14" x14ac:dyDescent="0.2">
      <c r="A73" s="1" t="s">
        <v>301</v>
      </c>
      <c r="B73" s="1">
        <v>360</v>
      </c>
      <c r="C73" s="1">
        <v>0</v>
      </c>
      <c r="D73" s="1">
        <v>0</v>
      </c>
      <c r="E73" s="1">
        <v>0</v>
      </c>
      <c r="F73" s="1">
        <v>4</v>
      </c>
      <c r="G73" s="1">
        <v>0</v>
      </c>
      <c r="H73" s="1">
        <v>0</v>
      </c>
      <c r="I73" s="1">
        <v>2</v>
      </c>
      <c r="J73" s="1">
        <v>0</v>
      </c>
      <c r="K73" s="1">
        <v>0</v>
      </c>
      <c r="L73" s="1">
        <v>345</v>
      </c>
      <c r="M73" s="1">
        <v>1</v>
      </c>
      <c r="N73" s="1">
        <v>8</v>
      </c>
    </row>
    <row r="74" spans="1:14" x14ac:dyDescent="0.2">
      <c r="A74" s="1" t="s">
        <v>302</v>
      </c>
      <c r="B74" s="1">
        <v>4359</v>
      </c>
      <c r="C74" s="1">
        <v>0</v>
      </c>
      <c r="D74" s="1">
        <v>0</v>
      </c>
      <c r="E74" s="1">
        <v>0</v>
      </c>
      <c r="F74" s="1">
        <v>3</v>
      </c>
      <c r="G74" s="1">
        <v>0</v>
      </c>
      <c r="H74" s="1">
        <v>0</v>
      </c>
      <c r="I74" s="1">
        <v>0</v>
      </c>
      <c r="J74" s="1">
        <v>0</v>
      </c>
      <c r="K74" s="1">
        <v>9</v>
      </c>
      <c r="L74" s="1">
        <v>4273</v>
      </c>
      <c r="M74" s="1">
        <v>2</v>
      </c>
      <c r="N74" s="1">
        <v>72</v>
      </c>
    </row>
    <row r="75" spans="1:14" x14ac:dyDescent="0.2">
      <c r="A75" s="1" t="s">
        <v>303</v>
      </c>
      <c r="B75" s="1">
        <v>4912</v>
      </c>
      <c r="C75" s="1">
        <v>0</v>
      </c>
      <c r="D75" s="1">
        <v>4</v>
      </c>
      <c r="E75" s="1">
        <v>0</v>
      </c>
      <c r="F75" s="1">
        <v>7</v>
      </c>
      <c r="G75" s="1">
        <v>1</v>
      </c>
      <c r="H75" s="1">
        <v>0</v>
      </c>
      <c r="I75" s="1">
        <v>0</v>
      </c>
      <c r="J75" s="1">
        <v>0</v>
      </c>
      <c r="K75" s="1">
        <v>92</v>
      </c>
      <c r="L75" s="1">
        <v>4653</v>
      </c>
      <c r="M75" s="1">
        <v>12</v>
      </c>
      <c r="N75" s="1">
        <v>143</v>
      </c>
    </row>
    <row r="76" spans="1:14" x14ac:dyDescent="0.2">
      <c r="A76" s="1" t="s">
        <v>304</v>
      </c>
      <c r="B76" s="1">
        <v>2027</v>
      </c>
      <c r="C76" s="1">
        <v>0</v>
      </c>
      <c r="D76" s="1">
        <v>7</v>
      </c>
      <c r="E76" s="1">
        <v>0</v>
      </c>
      <c r="F76" s="1">
        <v>5</v>
      </c>
      <c r="G76" s="1">
        <v>0</v>
      </c>
      <c r="H76" s="1">
        <v>0</v>
      </c>
      <c r="I76" s="1">
        <v>0</v>
      </c>
      <c r="J76" s="1">
        <v>2</v>
      </c>
      <c r="K76" s="1">
        <v>29</v>
      </c>
      <c r="L76" s="1">
        <v>1929</v>
      </c>
      <c r="M76" s="1">
        <v>8</v>
      </c>
      <c r="N76" s="1">
        <v>47</v>
      </c>
    </row>
    <row r="77" spans="1:14" x14ac:dyDescent="0.2">
      <c r="A77" s="1" t="s">
        <v>305</v>
      </c>
      <c r="B77" s="1">
        <v>7614</v>
      </c>
      <c r="C77" s="1">
        <v>0</v>
      </c>
      <c r="D77" s="1">
        <v>13</v>
      </c>
      <c r="E77" s="1">
        <v>3</v>
      </c>
      <c r="F77" s="1">
        <v>5</v>
      </c>
      <c r="G77" s="1">
        <v>4</v>
      </c>
      <c r="H77" s="1">
        <v>0</v>
      </c>
      <c r="I77" s="1">
        <v>0</v>
      </c>
      <c r="J77" s="1">
        <v>0</v>
      </c>
      <c r="K77" s="1">
        <v>50</v>
      </c>
      <c r="L77" s="1">
        <v>7378</v>
      </c>
      <c r="M77" s="1">
        <v>17</v>
      </c>
      <c r="N77" s="1">
        <v>144</v>
      </c>
    </row>
    <row r="78" spans="1:14" x14ac:dyDescent="0.2">
      <c r="A78" s="1" t="s">
        <v>306</v>
      </c>
      <c r="B78" s="1">
        <v>400</v>
      </c>
      <c r="C78" s="1">
        <v>0</v>
      </c>
      <c r="D78" s="1">
        <v>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369</v>
      </c>
      <c r="M78" s="1">
        <v>0</v>
      </c>
      <c r="N78" s="1">
        <v>26</v>
      </c>
    </row>
    <row r="79" spans="1:14" x14ac:dyDescent="0.2">
      <c r="A79" s="1" t="s">
        <v>307</v>
      </c>
      <c r="B79" s="1">
        <v>527</v>
      </c>
      <c r="C79" s="1">
        <v>0</v>
      </c>
      <c r="D79" s="1">
        <v>3</v>
      </c>
      <c r="E79" s="1">
        <v>0</v>
      </c>
      <c r="F79" s="1">
        <v>2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504</v>
      </c>
      <c r="M79" s="1">
        <v>4</v>
      </c>
      <c r="N79" s="1">
        <v>11</v>
      </c>
    </row>
    <row r="80" spans="1:14" x14ac:dyDescent="0.2">
      <c r="A80" s="1" t="s">
        <v>11</v>
      </c>
      <c r="B80" s="1">
        <v>6247</v>
      </c>
      <c r="C80" s="1">
        <v>113</v>
      </c>
      <c r="D80" s="1">
        <v>419</v>
      </c>
      <c r="E80" s="1">
        <v>133</v>
      </c>
      <c r="F80" s="1">
        <v>132</v>
      </c>
      <c r="G80" s="1">
        <v>68</v>
      </c>
      <c r="H80" s="1">
        <v>27</v>
      </c>
      <c r="I80" s="1">
        <v>17</v>
      </c>
      <c r="J80" s="1">
        <v>9</v>
      </c>
      <c r="K80" s="1">
        <v>55</v>
      </c>
      <c r="L80" s="1">
        <v>8</v>
      </c>
      <c r="M80" s="1">
        <v>5042</v>
      </c>
      <c r="N80" s="1">
        <v>224</v>
      </c>
    </row>
    <row r="81" spans="1:14" x14ac:dyDescent="0.2">
      <c r="A81" s="1" t="s">
        <v>12</v>
      </c>
      <c r="B81" s="1">
        <v>17348</v>
      </c>
      <c r="C81" s="1">
        <v>67</v>
      </c>
      <c r="D81" s="1">
        <v>114</v>
      </c>
      <c r="E81" s="1">
        <v>192</v>
      </c>
      <c r="F81" s="1">
        <v>227</v>
      </c>
      <c r="G81" s="1">
        <v>148</v>
      </c>
      <c r="H81" s="1">
        <v>121</v>
      </c>
      <c r="I81" s="1">
        <v>80</v>
      </c>
      <c r="J81" s="1">
        <v>311</v>
      </c>
      <c r="K81" s="1">
        <v>759</v>
      </c>
      <c r="L81" s="1">
        <v>467</v>
      </c>
      <c r="M81" s="1">
        <v>223</v>
      </c>
      <c r="N81" s="1">
        <v>14639</v>
      </c>
    </row>
    <row r="82" spans="1:14" x14ac:dyDescent="0.2">
      <c r="A82" s="1" t="s">
        <v>209</v>
      </c>
      <c r="B82" s="1">
        <v>148</v>
      </c>
      <c r="C82" s="1">
        <v>1</v>
      </c>
      <c r="D82" s="1">
        <v>6</v>
      </c>
      <c r="E82" s="1">
        <v>4</v>
      </c>
      <c r="F82" s="1">
        <v>1</v>
      </c>
      <c r="G82" s="1">
        <v>1</v>
      </c>
      <c r="H82" s="1">
        <v>0</v>
      </c>
      <c r="I82" s="1">
        <v>0</v>
      </c>
      <c r="J82" s="1">
        <v>0</v>
      </c>
      <c r="K82" s="1">
        <v>10</v>
      </c>
      <c r="L82" s="1">
        <v>0</v>
      </c>
      <c r="M82" s="1">
        <v>12</v>
      </c>
      <c r="N82" s="1">
        <v>113</v>
      </c>
    </row>
    <row r="83" spans="1:14" x14ac:dyDescent="0.2">
      <c r="A83" s="1" t="s">
        <v>213</v>
      </c>
      <c r="B83" s="1">
        <v>92</v>
      </c>
      <c r="C83" s="1">
        <v>0</v>
      </c>
      <c r="D83" s="1">
        <v>4</v>
      </c>
      <c r="E83" s="1">
        <v>2</v>
      </c>
      <c r="F83" s="1">
        <v>0</v>
      </c>
      <c r="G83" s="1">
        <v>0</v>
      </c>
      <c r="H83" s="1">
        <v>0</v>
      </c>
      <c r="I83" s="1">
        <v>2</v>
      </c>
      <c r="J83" s="1">
        <v>2</v>
      </c>
      <c r="K83" s="1">
        <v>4</v>
      </c>
      <c r="L83" s="1">
        <v>3</v>
      </c>
      <c r="M83" s="1">
        <v>18</v>
      </c>
      <c r="N83" s="1">
        <v>57</v>
      </c>
    </row>
    <row r="84" spans="1:14" x14ac:dyDescent="0.2">
      <c r="A84" s="1" t="s">
        <v>308</v>
      </c>
      <c r="B84" s="1">
        <v>48</v>
      </c>
      <c r="C84" s="1">
        <v>1</v>
      </c>
      <c r="D84" s="1">
        <v>4</v>
      </c>
      <c r="E84" s="1">
        <v>1</v>
      </c>
      <c r="F84" s="1">
        <v>6</v>
      </c>
      <c r="G84" s="1">
        <v>0</v>
      </c>
      <c r="H84" s="1">
        <v>0</v>
      </c>
      <c r="I84" s="1">
        <v>0</v>
      </c>
      <c r="J84" s="1">
        <v>0</v>
      </c>
      <c r="K84" s="1">
        <v>5</v>
      </c>
      <c r="L84" s="1">
        <v>3</v>
      </c>
      <c r="M84" s="1">
        <v>7</v>
      </c>
      <c r="N84" s="1">
        <v>21</v>
      </c>
    </row>
    <row r="85" spans="1:14" x14ac:dyDescent="0.2">
      <c r="A85" s="1" t="s">
        <v>212</v>
      </c>
      <c r="B85" s="1">
        <v>47</v>
      </c>
      <c r="C85" s="1">
        <v>0</v>
      </c>
      <c r="D85" s="1">
        <v>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</v>
      </c>
      <c r="L85" s="1">
        <v>2</v>
      </c>
      <c r="M85" s="1">
        <v>5</v>
      </c>
      <c r="N85" s="1">
        <v>38</v>
      </c>
    </row>
    <row r="86" spans="1:14" x14ac:dyDescent="0.2">
      <c r="A86" s="1" t="s">
        <v>210</v>
      </c>
      <c r="B86" s="1">
        <v>44</v>
      </c>
      <c r="C86" s="1">
        <v>1</v>
      </c>
      <c r="D86" s="1">
        <v>0</v>
      </c>
      <c r="E86" s="1">
        <v>2</v>
      </c>
      <c r="F86" s="1">
        <v>0</v>
      </c>
      <c r="G86" s="1">
        <v>0</v>
      </c>
      <c r="H86" s="1">
        <v>0</v>
      </c>
      <c r="I86" s="1">
        <v>1</v>
      </c>
      <c r="J86" s="1">
        <v>0</v>
      </c>
      <c r="K86" s="1">
        <v>2</v>
      </c>
      <c r="L86" s="1">
        <v>0</v>
      </c>
      <c r="M86" s="1">
        <v>6</v>
      </c>
      <c r="N86" s="1">
        <v>32</v>
      </c>
    </row>
    <row r="87" spans="1:14" x14ac:dyDescent="0.2">
      <c r="A87" s="1" t="s">
        <v>311</v>
      </c>
      <c r="B87" s="1">
        <v>43</v>
      </c>
      <c r="C87" s="1">
        <v>0</v>
      </c>
      <c r="D87" s="1">
        <v>2</v>
      </c>
      <c r="E87" s="1">
        <v>2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</v>
      </c>
      <c r="L87" s="1">
        <v>0</v>
      </c>
      <c r="M87" s="1">
        <v>6</v>
      </c>
      <c r="N87" s="1">
        <v>31</v>
      </c>
    </row>
    <row r="88" spans="1:14" x14ac:dyDescent="0.2">
      <c r="A88" s="1" t="s">
        <v>211</v>
      </c>
      <c r="B88" s="1">
        <v>39</v>
      </c>
      <c r="C88" s="1">
        <v>0</v>
      </c>
      <c r="D88" s="1">
        <v>3</v>
      </c>
      <c r="E88" s="1">
        <v>0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">
        <v>1</v>
      </c>
      <c r="L88" s="1">
        <v>0</v>
      </c>
      <c r="M88" s="1">
        <v>2</v>
      </c>
      <c r="N88" s="1">
        <v>32</v>
      </c>
    </row>
    <row r="89" spans="1:14" x14ac:dyDescent="0.2">
      <c r="A89" s="1" t="s">
        <v>310</v>
      </c>
      <c r="B89" s="1">
        <v>32</v>
      </c>
      <c r="C89" s="1">
        <v>2</v>
      </c>
      <c r="D89" s="1">
        <v>3</v>
      </c>
      <c r="E89" s="1">
        <v>0</v>
      </c>
      <c r="F89" s="1">
        <v>0</v>
      </c>
      <c r="G89" s="1">
        <v>0</v>
      </c>
      <c r="H89" s="1">
        <v>1</v>
      </c>
      <c r="I89" s="1">
        <v>0</v>
      </c>
      <c r="J89" s="1">
        <v>0</v>
      </c>
      <c r="K89" s="1">
        <v>2</v>
      </c>
      <c r="L89" s="1">
        <v>1</v>
      </c>
      <c r="M89" s="1">
        <v>4</v>
      </c>
      <c r="N89" s="1">
        <v>19</v>
      </c>
    </row>
    <row r="90" spans="1:14" x14ac:dyDescent="0.2">
      <c r="A90" s="1" t="s">
        <v>732</v>
      </c>
      <c r="B90" s="1">
        <v>155</v>
      </c>
      <c r="C90" s="1">
        <v>0</v>
      </c>
      <c r="D90" s="1">
        <v>9</v>
      </c>
      <c r="E90" s="1">
        <v>2</v>
      </c>
      <c r="F90" s="1">
        <v>1</v>
      </c>
      <c r="G90" s="1">
        <v>0</v>
      </c>
      <c r="H90" s="1">
        <v>0</v>
      </c>
      <c r="I90" s="1">
        <v>1</v>
      </c>
      <c r="J90" s="1">
        <v>0</v>
      </c>
      <c r="K90" s="1">
        <v>8</v>
      </c>
      <c r="L90" s="1">
        <v>3</v>
      </c>
      <c r="M90" s="1">
        <v>18</v>
      </c>
      <c r="N90" s="1">
        <v>113</v>
      </c>
    </row>
    <row r="91" spans="1:14" x14ac:dyDescent="0.2">
      <c r="A91" s="1" t="s">
        <v>102</v>
      </c>
      <c r="B91" s="1">
        <v>1834</v>
      </c>
      <c r="C91" s="1">
        <v>22</v>
      </c>
      <c r="D91" s="1">
        <v>117</v>
      </c>
      <c r="E91" s="1">
        <v>123</v>
      </c>
      <c r="F91" s="1">
        <v>294</v>
      </c>
      <c r="G91" s="1">
        <v>85</v>
      </c>
      <c r="H91" s="1">
        <v>3</v>
      </c>
      <c r="I91" s="1">
        <v>38</v>
      </c>
      <c r="J91" s="1">
        <v>4</v>
      </c>
      <c r="K91" s="1">
        <v>127</v>
      </c>
      <c r="L91" s="1">
        <v>427</v>
      </c>
      <c r="M91" s="1">
        <v>71</v>
      </c>
      <c r="N91" s="1">
        <v>523</v>
      </c>
    </row>
    <row r="92" spans="1:14" x14ac:dyDescent="0.2">
      <c r="A92" s="4" t="s">
        <v>694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">
      <c r="A93" s="3" t="s">
        <v>695</v>
      </c>
    </row>
  </sheetData>
  <sortState xmlns:xlrd2="http://schemas.microsoft.com/office/spreadsheetml/2017/richdata2" ref="A83:N90">
    <sortCondition descending="1" ref="B83:B90"/>
  </sortState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18B3-6DA9-41A5-8155-3B0601386CF8}">
  <dimension ref="A1:N82"/>
  <sheetViews>
    <sheetView view="pageBreakPreview" topLeftCell="A43" zoomScale="125" zoomScaleNormal="100" zoomScaleSheetLayoutView="125" workbookViewId="0">
      <selection activeCell="A71" sqref="A71"/>
    </sheetView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x14ac:dyDescent="0.2">
      <c r="A1" s="1" t="s">
        <v>823</v>
      </c>
    </row>
    <row r="2" spans="1:14" x14ac:dyDescent="0.2">
      <c r="A2" s="7" t="s">
        <v>822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736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3" t="s">
        <v>714</v>
      </c>
      <c r="B4" s="6">
        <v>131917</v>
      </c>
      <c r="C4" s="6">
        <v>5985</v>
      </c>
      <c r="D4" s="6">
        <v>18598</v>
      </c>
      <c r="E4" s="6">
        <v>11341</v>
      </c>
      <c r="F4" s="6">
        <v>19298</v>
      </c>
      <c r="G4" s="6">
        <v>7191</v>
      </c>
      <c r="H4" s="6">
        <v>1696</v>
      </c>
      <c r="I4" s="6">
        <v>3628</v>
      </c>
      <c r="J4" s="6">
        <v>3975</v>
      </c>
      <c r="K4" s="6">
        <v>11557</v>
      </c>
      <c r="L4" s="6">
        <v>22397</v>
      </c>
      <c r="M4" s="6">
        <v>6983</v>
      </c>
      <c r="N4" s="6">
        <v>19268</v>
      </c>
    </row>
    <row r="5" spans="1:14" x14ac:dyDescent="0.2">
      <c r="A5" s="1" t="s">
        <v>102</v>
      </c>
      <c r="B5" s="1">
        <v>5699</v>
      </c>
      <c r="C5" s="1">
        <v>248</v>
      </c>
      <c r="D5" s="1">
        <v>758</v>
      </c>
      <c r="E5" s="1">
        <v>395</v>
      </c>
      <c r="F5" s="1">
        <v>675</v>
      </c>
      <c r="G5" s="1">
        <v>220</v>
      </c>
      <c r="H5" s="1">
        <v>52</v>
      </c>
      <c r="I5" s="1">
        <v>113</v>
      </c>
      <c r="J5" s="1">
        <v>137</v>
      </c>
      <c r="K5" s="1">
        <v>440</v>
      </c>
      <c r="L5" s="1">
        <v>810</v>
      </c>
      <c r="M5" s="1">
        <v>382</v>
      </c>
      <c r="N5" s="1">
        <v>1469</v>
      </c>
    </row>
    <row r="6" spans="1:14" x14ac:dyDescent="0.2">
      <c r="A6" s="1" t="s">
        <v>361</v>
      </c>
      <c r="B6" s="1">
        <v>1214</v>
      </c>
      <c r="C6" s="1">
        <v>1173</v>
      </c>
      <c r="D6" s="1">
        <v>9</v>
      </c>
      <c r="E6" s="1">
        <v>0</v>
      </c>
      <c r="F6" s="1">
        <v>2</v>
      </c>
      <c r="G6" s="1">
        <v>0</v>
      </c>
      <c r="H6" s="1">
        <v>0</v>
      </c>
      <c r="I6" s="1">
        <v>2</v>
      </c>
      <c r="J6" s="1">
        <v>0</v>
      </c>
      <c r="K6" s="1">
        <v>0</v>
      </c>
      <c r="L6" s="1">
        <v>0</v>
      </c>
      <c r="M6" s="1">
        <v>26</v>
      </c>
      <c r="N6" s="1">
        <v>2</v>
      </c>
    </row>
    <row r="7" spans="1:14" x14ac:dyDescent="0.2">
      <c r="A7" s="1" t="s">
        <v>362</v>
      </c>
      <c r="B7" s="1">
        <v>21</v>
      </c>
      <c r="C7" s="1">
        <v>18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3</v>
      </c>
      <c r="N7" s="1">
        <v>0</v>
      </c>
    </row>
    <row r="8" spans="1:14" x14ac:dyDescent="0.2">
      <c r="A8" s="1" t="s">
        <v>247</v>
      </c>
      <c r="B8" s="1">
        <v>810</v>
      </c>
      <c r="C8" s="1">
        <v>730</v>
      </c>
      <c r="D8" s="1">
        <v>12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2</v>
      </c>
      <c r="L8" s="1">
        <v>0</v>
      </c>
      <c r="M8" s="1">
        <v>55</v>
      </c>
      <c r="N8" s="1">
        <v>11</v>
      </c>
    </row>
    <row r="9" spans="1:14" x14ac:dyDescent="0.2">
      <c r="A9" s="1" t="s">
        <v>243</v>
      </c>
      <c r="B9" s="1">
        <v>1273</v>
      </c>
      <c r="C9" s="1">
        <v>1225</v>
      </c>
      <c r="D9" s="1">
        <v>11</v>
      </c>
      <c r="E9" s="1">
        <v>2</v>
      </c>
      <c r="F9" s="1">
        <v>5</v>
      </c>
      <c r="G9" s="1">
        <v>0</v>
      </c>
      <c r="H9" s="1">
        <v>1</v>
      </c>
      <c r="I9" s="1">
        <v>0</v>
      </c>
      <c r="J9" s="1">
        <v>0</v>
      </c>
      <c r="K9" s="1">
        <v>1</v>
      </c>
      <c r="L9" s="1">
        <v>0</v>
      </c>
      <c r="M9" s="1">
        <v>25</v>
      </c>
      <c r="N9" s="1">
        <v>3</v>
      </c>
    </row>
    <row r="10" spans="1:14" x14ac:dyDescent="0.2">
      <c r="A10" s="1" t="s">
        <v>244</v>
      </c>
      <c r="B10" s="1">
        <v>1010</v>
      </c>
      <c r="C10" s="1">
        <v>948</v>
      </c>
      <c r="D10" s="1">
        <v>9</v>
      </c>
      <c r="E10" s="1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32</v>
      </c>
      <c r="N10" s="1">
        <v>16</v>
      </c>
    </row>
    <row r="11" spans="1:14" x14ac:dyDescent="0.2">
      <c r="A11" s="1" t="s">
        <v>245</v>
      </c>
      <c r="B11" s="1">
        <v>570</v>
      </c>
      <c r="C11" s="1">
        <v>555</v>
      </c>
      <c r="D11" s="1">
        <v>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8</v>
      </c>
      <c r="N11" s="1">
        <v>2</v>
      </c>
    </row>
    <row r="12" spans="1:14" x14ac:dyDescent="0.2">
      <c r="A12" s="1" t="s">
        <v>363</v>
      </c>
      <c r="B12" s="1">
        <v>1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1" t="s">
        <v>364</v>
      </c>
      <c r="B13" s="1">
        <v>128</v>
      </c>
      <c r="C13" s="1">
        <v>128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</row>
    <row r="14" spans="1:14" x14ac:dyDescent="0.2">
      <c r="A14" s="1" t="s">
        <v>242</v>
      </c>
      <c r="B14" s="1">
        <v>259</v>
      </c>
      <c r="C14" s="1">
        <v>253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</v>
      </c>
      <c r="N14" s="1">
        <v>1</v>
      </c>
    </row>
    <row r="15" spans="1:14" x14ac:dyDescent="0.2">
      <c r="A15" s="1" t="s">
        <v>365</v>
      </c>
      <c r="B15" s="1">
        <v>174</v>
      </c>
      <c r="C15" s="1">
        <v>173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2">
      <c r="A16" s="1" t="s">
        <v>366</v>
      </c>
      <c r="B16" s="1">
        <v>132</v>
      </c>
      <c r="C16" s="1">
        <v>130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</v>
      </c>
    </row>
    <row r="17" spans="1:14" x14ac:dyDescent="0.2">
      <c r="A17" s="1" t="s">
        <v>367</v>
      </c>
      <c r="B17" s="1">
        <v>12</v>
      </c>
      <c r="C17" s="1">
        <v>12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1" t="s">
        <v>368</v>
      </c>
      <c r="B18" s="1">
        <v>6</v>
      </c>
      <c r="C18" s="1">
        <v>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</row>
    <row r="19" spans="1:14" x14ac:dyDescent="0.2">
      <c r="A19" s="1" t="s">
        <v>369</v>
      </c>
      <c r="B19" s="1">
        <v>116</v>
      </c>
      <c r="C19" s="1">
        <v>104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7</v>
      </c>
      <c r="N19" s="1">
        <v>5</v>
      </c>
    </row>
    <row r="20" spans="1:14" x14ac:dyDescent="0.2">
      <c r="A20" s="1" t="s">
        <v>372</v>
      </c>
      <c r="B20" s="1">
        <v>126</v>
      </c>
      <c r="C20" s="1">
        <v>0</v>
      </c>
      <c r="D20" s="1">
        <v>101</v>
      </c>
      <c r="E20" s="1">
        <v>0</v>
      </c>
      <c r="F20" s="1">
        <v>9</v>
      </c>
      <c r="G20" s="1">
        <v>4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10</v>
      </c>
      <c r="N20" s="1">
        <v>2</v>
      </c>
    </row>
    <row r="21" spans="1:14" x14ac:dyDescent="0.2">
      <c r="A21" s="1" t="s">
        <v>373</v>
      </c>
      <c r="B21" s="1">
        <v>51</v>
      </c>
      <c r="C21" s="1">
        <v>0</v>
      </c>
      <c r="D21" s="1">
        <v>49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</row>
    <row r="22" spans="1:14" x14ac:dyDescent="0.2">
      <c r="A22" s="1" t="s">
        <v>374</v>
      </c>
      <c r="B22" s="1">
        <v>286</v>
      </c>
      <c r="C22" s="1">
        <v>0</v>
      </c>
      <c r="D22" s="1">
        <v>283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2</v>
      </c>
      <c r="N22" s="1">
        <v>0</v>
      </c>
    </row>
    <row r="23" spans="1:14" x14ac:dyDescent="0.2">
      <c r="A23" s="1" t="s">
        <v>375</v>
      </c>
      <c r="B23" s="1">
        <v>467</v>
      </c>
      <c r="C23" s="1">
        <v>0</v>
      </c>
      <c r="D23" s="1">
        <v>375</v>
      </c>
      <c r="E23" s="1">
        <v>1</v>
      </c>
      <c r="F23" s="1">
        <v>14</v>
      </c>
      <c r="G23" s="1">
        <v>8</v>
      </c>
      <c r="H23" s="1">
        <v>0</v>
      </c>
      <c r="I23" s="1">
        <v>2</v>
      </c>
      <c r="J23" s="1">
        <v>1</v>
      </c>
      <c r="K23" s="1">
        <v>2</v>
      </c>
      <c r="L23" s="1">
        <v>11</v>
      </c>
      <c r="M23" s="1">
        <v>41</v>
      </c>
      <c r="N23" s="1">
        <v>12</v>
      </c>
    </row>
    <row r="24" spans="1:14" x14ac:dyDescent="0.2">
      <c r="A24" s="1" t="s">
        <v>376</v>
      </c>
      <c r="B24" s="1">
        <v>2599</v>
      </c>
      <c r="C24" s="1">
        <v>0</v>
      </c>
      <c r="D24" s="1">
        <v>2471</v>
      </c>
      <c r="E24" s="1">
        <v>9</v>
      </c>
      <c r="F24" s="1">
        <v>19</v>
      </c>
      <c r="G24" s="1">
        <v>2</v>
      </c>
      <c r="H24" s="1">
        <v>0</v>
      </c>
      <c r="I24" s="1">
        <v>1</v>
      </c>
      <c r="J24" s="1">
        <v>1</v>
      </c>
      <c r="K24" s="1">
        <v>1</v>
      </c>
      <c r="L24" s="1">
        <v>1</v>
      </c>
      <c r="M24" s="1">
        <v>71</v>
      </c>
      <c r="N24" s="1">
        <v>23</v>
      </c>
    </row>
    <row r="25" spans="1:14" x14ac:dyDescent="0.2">
      <c r="A25" s="1" t="s">
        <v>377</v>
      </c>
      <c r="B25" s="1">
        <v>10644</v>
      </c>
      <c r="C25" s="1">
        <v>5</v>
      </c>
      <c r="D25" s="1">
        <v>10390</v>
      </c>
      <c r="E25" s="1">
        <v>15</v>
      </c>
      <c r="F25" s="1">
        <v>45</v>
      </c>
      <c r="G25" s="1">
        <v>18</v>
      </c>
      <c r="H25" s="1">
        <v>3</v>
      </c>
      <c r="I25" s="1">
        <v>18</v>
      </c>
      <c r="J25" s="1">
        <v>0</v>
      </c>
      <c r="K25" s="1">
        <v>18</v>
      </c>
      <c r="L25" s="1">
        <v>4</v>
      </c>
      <c r="M25" s="1">
        <v>101</v>
      </c>
      <c r="N25" s="1">
        <v>27</v>
      </c>
    </row>
    <row r="26" spans="1:14" x14ac:dyDescent="0.2">
      <c r="A26" s="1" t="s">
        <v>378</v>
      </c>
      <c r="B26" s="1">
        <v>2</v>
      </c>
      <c r="C26" s="1">
        <v>0</v>
      </c>
      <c r="D26" s="1">
        <v>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1" t="s">
        <v>379</v>
      </c>
      <c r="B27" s="1">
        <v>114</v>
      </c>
      <c r="C27" s="1">
        <v>0</v>
      </c>
      <c r="D27" s="1">
        <v>112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</v>
      </c>
    </row>
    <row r="28" spans="1:14" x14ac:dyDescent="0.2">
      <c r="A28" s="1" t="s">
        <v>380</v>
      </c>
      <c r="B28" s="1">
        <v>385</v>
      </c>
      <c r="C28" s="1">
        <v>1</v>
      </c>
      <c r="D28" s="1">
        <v>370</v>
      </c>
      <c r="E28" s="1">
        <v>0</v>
      </c>
      <c r="F28" s="1">
        <v>9</v>
      </c>
      <c r="G28" s="1">
        <v>0</v>
      </c>
      <c r="H28" s="1">
        <v>0</v>
      </c>
      <c r="I28" s="1">
        <v>0</v>
      </c>
      <c r="J28" s="1">
        <v>0</v>
      </c>
      <c r="K28" s="1">
        <v>3</v>
      </c>
      <c r="L28" s="1">
        <v>0</v>
      </c>
      <c r="M28" s="1">
        <v>1</v>
      </c>
      <c r="N28" s="1">
        <v>1</v>
      </c>
    </row>
    <row r="29" spans="1:14" x14ac:dyDescent="0.2">
      <c r="A29" s="1" t="s">
        <v>381</v>
      </c>
      <c r="B29" s="1">
        <v>573</v>
      </c>
      <c r="C29" s="1">
        <v>29</v>
      </c>
      <c r="D29" s="1">
        <v>105</v>
      </c>
      <c r="E29" s="1">
        <v>76</v>
      </c>
      <c r="F29" s="1">
        <v>27</v>
      </c>
      <c r="G29" s="1">
        <v>22</v>
      </c>
      <c r="H29" s="1">
        <v>0</v>
      </c>
      <c r="I29" s="1">
        <v>0</v>
      </c>
      <c r="J29" s="1">
        <v>2</v>
      </c>
      <c r="K29" s="1">
        <v>17</v>
      </c>
      <c r="L29" s="1">
        <v>9</v>
      </c>
      <c r="M29" s="1">
        <v>155</v>
      </c>
      <c r="N29" s="1">
        <v>131</v>
      </c>
    </row>
    <row r="30" spans="1:14" x14ac:dyDescent="0.2">
      <c r="A30" s="1" t="s">
        <v>382</v>
      </c>
      <c r="B30" s="1">
        <v>85</v>
      </c>
      <c r="C30" s="1">
        <v>9</v>
      </c>
      <c r="D30" s="1">
        <v>11</v>
      </c>
      <c r="E30" s="1">
        <v>16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1</v>
      </c>
      <c r="M30" s="1">
        <v>31</v>
      </c>
      <c r="N30" s="1">
        <v>15</v>
      </c>
    </row>
    <row r="31" spans="1:14" x14ac:dyDescent="0.2">
      <c r="A31" s="1" t="s">
        <v>3</v>
      </c>
      <c r="B31" s="1">
        <v>10744</v>
      </c>
      <c r="C31" s="1">
        <v>0</v>
      </c>
      <c r="D31" s="1">
        <v>63</v>
      </c>
      <c r="E31" s="1">
        <v>10287</v>
      </c>
      <c r="F31" s="1">
        <v>41</v>
      </c>
      <c r="G31" s="1">
        <v>7</v>
      </c>
      <c r="H31" s="1">
        <v>2</v>
      </c>
      <c r="I31" s="1">
        <v>2</v>
      </c>
      <c r="J31" s="1">
        <v>0</v>
      </c>
      <c r="K31" s="1">
        <v>21</v>
      </c>
      <c r="L31" s="1">
        <v>6</v>
      </c>
      <c r="M31" s="1">
        <v>168</v>
      </c>
      <c r="N31" s="1">
        <v>147</v>
      </c>
    </row>
    <row r="32" spans="1:14" x14ac:dyDescent="0.2">
      <c r="A32" s="1" t="s">
        <v>383</v>
      </c>
      <c r="B32" s="1">
        <v>14063</v>
      </c>
      <c r="C32" s="1">
        <v>10</v>
      </c>
      <c r="D32" s="1">
        <v>46</v>
      </c>
      <c r="E32" s="1">
        <v>25</v>
      </c>
      <c r="F32" s="1">
        <v>13584</v>
      </c>
      <c r="G32" s="1">
        <v>65</v>
      </c>
      <c r="H32" s="1">
        <v>20</v>
      </c>
      <c r="I32" s="1">
        <v>10</v>
      </c>
      <c r="J32" s="1">
        <v>3</v>
      </c>
      <c r="K32" s="1">
        <v>46</v>
      </c>
      <c r="L32" s="1">
        <v>8</v>
      </c>
      <c r="M32" s="1">
        <v>118</v>
      </c>
      <c r="N32" s="1">
        <v>128</v>
      </c>
    </row>
    <row r="33" spans="1:14" x14ac:dyDescent="0.2">
      <c r="A33" s="1" t="s">
        <v>384</v>
      </c>
      <c r="B33" s="1">
        <v>815</v>
      </c>
      <c r="C33" s="1">
        <v>0</v>
      </c>
      <c r="D33" s="1">
        <v>40</v>
      </c>
      <c r="E33" s="1">
        <v>0</v>
      </c>
      <c r="F33" s="1">
        <v>746</v>
      </c>
      <c r="G33" s="1">
        <v>1</v>
      </c>
      <c r="H33" s="1">
        <v>0</v>
      </c>
      <c r="I33" s="1">
        <v>1</v>
      </c>
      <c r="J33" s="1">
        <v>0</v>
      </c>
      <c r="K33" s="1">
        <v>3</v>
      </c>
      <c r="L33" s="1">
        <v>1</v>
      </c>
      <c r="M33" s="1">
        <v>11</v>
      </c>
      <c r="N33" s="1">
        <v>12</v>
      </c>
    </row>
    <row r="34" spans="1:14" x14ac:dyDescent="0.2">
      <c r="A34" s="1" t="s">
        <v>385</v>
      </c>
      <c r="B34" s="1">
        <v>843</v>
      </c>
      <c r="C34" s="1">
        <v>2</v>
      </c>
      <c r="D34" s="1">
        <v>10</v>
      </c>
      <c r="E34" s="1">
        <v>0</v>
      </c>
      <c r="F34" s="1">
        <v>746</v>
      </c>
      <c r="G34" s="1">
        <v>1</v>
      </c>
      <c r="H34" s="1">
        <v>0</v>
      </c>
      <c r="I34" s="1">
        <v>0</v>
      </c>
      <c r="J34" s="1">
        <v>0</v>
      </c>
      <c r="K34" s="1">
        <v>1</v>
      </c>
      <c r="L34" s="1">
        <v>2</v>
      </c>
      <c r="M34" s="1">
        <v>16</v>
      </c>
      <c r="N34" s="1">
        <v>65</v>
      </c>
    </row>
    <row r="35" spans="1:14" x14ac:dyDescent="0.2">
      <c r="A35" s="1" t="s">
        <v>386</v>
      </c>
      <c r="B35" s="1">
        <v>229</v>
      </c>
      <c r="C35" s="1">
        <v>0</v>
      </c>
      <c r="D35" s="1">
        <v>6</v>
      </c>
      <c r="E35" s="1">
        <v>0</v>
      </c>
      <c r="F35" s="1">
        <v>204</v>
      </c>
      <c r="G35" s="1">
        <v>1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9</v>
      </c>
      <c r="N35" s="1">
        <v>8</v>
      </c>
    </row>
    <row r="36" spans="1:14" x14ac:dyDescent="0.2">
      <c r="A36" s="1" t="s">
        <v>387</v>
      </c>
      <c r="B36" s="1">
        <v>255</v>
      </c>
      <c r="C36" s="1">
        <v>0</v>
      </c>
      <c r="D36" s="1">
        <v>1</v>
      </c>
      <c r="E36" s="1">
        <v>0</v>
      </c>
      <c r="F36" s="1">
        <v>246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7</v>
      </c>
    </row>
    <row r="37" spans="1:14" x14ac:dyDescent="0.2">
      <c r="A37" s="1" t="s">
        <v>388</v>
      </c>
      <c r="B37" s="1">
        <v>91</v>
      </c>
      <c r="C37" s="1">
        <v>0</v>
      </c>
      <c r="D37" s="1">
        <v>0</v>
      </c>
      <c r="E37" s="1">
        <v>0</v>
      </c>
      <c r="F37" s="1">
        <v>86</v>
      </c>
      <c r="G37" s="1">
        <v>4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</row>
    <row r="38" spans="1:14" x14ac:dyDescent="0.2">
      <c r="A38" s="1" t="s">
        <v>389</v>
      </c>
      <c r="B38" s="1">
        <v>323</v>
      </c>
      <c r="C38" s="1">
        <v>0</v>
      </c>
      <c r="D38" s="1">
        <v>0</v>
      </c>
      <c r="E38" s="1">
        <v>0</v>
      </c>
      <c r="F38" s="1">
        <v>306</v>
      </c>
      <c r="G38" s="1">
        <v>0</v>
      </c>
      <c r="H38" s="1">
        <v>0</v>
      </c>
      <c r="I38" s="1">
        <v>1</v>
      </c>
      <c r="J38" s="1">
        <v>0</v>
      </c>
      <c r="K38" s="1">
        <v>1</v>
      </c>
      <c r="L38" s="1">
        <v>0</v>
      </c>
      <c r="M38" s="1">
        <v>3</v>
      </c>
      <c r="N38" s="1">
        <v>12</v>
      </c>
    </row>
    <row r="39" spans="1:14" x14ac:dyDescent="0.2">
      <c r="A39" s="1" t="s">
        <v>390</v>
      </c>
      <c r="B39" s="1">
        <v>22</v>
      </c>
      <c r="C39" s="1">
        <v>0</v>
      </c>
      <c r="D39" s="1">
        <v>0</v>
      </c>
      <c r="E39" s="1">
        <v>0</v>
      </c>
      <c r="F39" s="1">
        <v>22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2">
      <c r="A40" s="1" t="s">
        <v>392</v>
      </c>
      <c r="B40" s="1">
        <v>799</v>
      </c>
      <c r="C40" s="1">
        <v>0</v>
      </c>
      <c r="D40" s="1">
        <v>3</v>
      </c>
      <c r="E40" s="1">
        <v>0</v>
      </c>
      <c r="F40" s="1">
        <v>777</v>
      </c>
      <c r="G40" s="1">
        <v>0</v>
      </c>
      <c r="H40" s="1">
        <v>0</v>
      </c>
      <c r="I40" s="1">
        <v>2</v>
      </c>
      <c r="J40" s="1">
        <v>0</v>
      </c>
      <c r="K40" s="1">
        <v>5</v>
      </c>
      <c r="L40" s="1">
        <v>1</v>
      </c>
      <c r="M40" s="1">
        <v>0</v>
      </c>
      <c r="N40" s="1">
        <v>11</v>
      </c>
    </row>
    <row r="41" spans="1:14" x14ac:dyDescent="0.2">
      <c r="A41" s="1" t="s">
        <v>393</v>
      </c>
      <c r="B41" s="1">
        <v>174</v>
      </c>
      <c r="C41" s="1">
        <v>0</v>
      </c>
      <c r="D41" s="1">
        <v>0</v>
      </c>
      <c r="E41" s="1">
        <v>0</v>
      </c>
      <c r="F41" s="1">
        <v>174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</row>
    <row r="42" spans="1:14" x14ac:dyDescent="0.2">
      <c r="A42" s="1" t="s">
        <v>394</v>
      </c>
      <c r="B42" s="1">
        <v>466</v>
      </c>
      <c r="C42" s="1">
        <v>0</v>
      </c>
      <c r="D42" s="1">
        <v>1</v>
      </c>
      <c r="E42" s="1">
        <v>0</v>
      </c>
      <c r="F42" s="1">
        <v>450</v>
      </c>
      <c r="G42" s="1">
        <v>0</v>
      </c>
      <c r="H42" s="1">
        <v>0</v>
      </c>
      <c r="I42" s="1">
        <v>3</v>
      </c>
      <c r="J42" s="1">
        <v>0</v>
      </c>
      <c r="K42" s="1">
        <v>1</v>
      </c>
      <c r="L42" s="1">
        <v>0</v>
      </c>
      <c r="M42" s="1">
        <v>1</v>
      </c>
      <c r="N42" s="1">
        <v>10</v>
      </c>
    </row>
    <row r="43" spans="1:14" x14ac:dyDescent="0.2">
      <c r="A43" s="1" t="s">
        <v>395</v>
      </c>
      <c r="B43" s="1">
        <v>174</v>
      </c>
      <c r="C43" s="1">
        <v>0</v>
      </c>
      <c r="D43" s="1">
        <v>0</v>
      </c>
      <c r="E43" s="1">
        <v>0</v>
      </c>
      <c r="F43" s="1">
        <v>172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0</v>
      </c>
      <c r="N43" s="1">
        <v>1</v>
      </c>
    </row>
    <row r="44" spans="1:14" x14ac:dyDescent="0.2">
      <c r="A44" s="1" t="s">
        <v>396</v>
      </c>
      <c r="B44" s="1">
        <v>37</v>
      </c>
      <c r="C44" s="1">
        <v>0</v>
      </c>
      <c r="D44" s="1">
        <v>0</v>
      </c>
      <c r="E44" s="1">
        <v>1</v>
      </c>
      <c r="F44" s="1">
        <v>36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</row>
    <row r="45" spans="1:14" x14ac:dyDescent="0.2">
      <c r="A45" s="1" t="s">
        <v>5</v>
      </c>
      <c r="B45" s="1">
        <v>7066</v>
      </c>
      <c r="C45" s="1">
        <v>12</v>
      </c>
      <c r="D45" s="1">
        <v>63</v>
      </c>
      <c r="E45" s="1">
        <v>32</v>
      </c>
      <c r="F45" s="1">
        <v>93</v>
      </c>
      <c r="G45" s="1">
        <v>6469</v>
      </c>
      <c r="H45" s="1">
        <v>18</v>
      </c>
      <c r="I45" s="1">
        <v>20</v>
      </c>
      <c r="J45" s="1">
        <v>7</v>
      </c>
      <c r="K45" s="1">
        <v>49</v>
      </c>
      <c r="L45" s="1">
        <v>10</v>
      </c>
      <c r="M45" s="1">
        <v>130</v>
      </c>
      <c r="N45" s="1">
        <v>163</v>
      </c>
    </row>
    <row r="46" spans="1:14" x14ac:dyDescent="0.2">
      <c r="A46" s="1" t="s">
        <v>6</v>
      </c>
      <c r="B46" s="1">
        <v>1741</v>
      </c>
      <c r="C46" s="1">
        <v>3</v>
      </c>
      <c r="D46" s="1">
        <v>21</v>
      </c>
      <c r="E46" s="1">
        <v>0</v>
      </c>
      <c r="F46" s="1">
        <v>20</v>
      </c>
      <c r="G46" s="1">
        <v>1</v>
      </c>
      <c r="H46" s="1">
        <v>1399</v>
      </c>
      <c r="I46" s="1">
        <v>50</v>
      </c>
      <c r="J46" s="1">
        <v>7</v>
      </c>
      <c r="K46" s="1">
        <v>21</v>
      </c>
      <c r="L46" s="1">
        <v>4</v>
      </c>
      <c r="M46" s="1">
        <v>55</v>
      </c>
      <c r="N46" s="1">
        <v>160</v>
      </c>
    </row>
    <row r="47" spans="1:14" x14ac:dyDescent="0.2">
      <c r="A47" s="1" t="s">
        <v>397</v>
      </c>
      <c r="B47" s="1">
        <v>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3</v>
      </c>
      <c r="I47" s="1">
        <v>6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1:14" x14ac:dyDescent="0.2">
      <c r="A48" s="1" t="s">
        <v>7</v>
      </c>
      <c r="B48" s="1">
        <v>3131</v>
      </c>
      <c r="C48" s="1">
        <v>0</v>
      </c>
      <c r="D48" s="1">
        <v>17</v>
      </c>
      <c r="E48" s="1">
        <v>3</v>
      </c>
      <c r="F48" s="1">
        <v>30</v>
      </c>
      <c r="G48" s="1">
        <v>13</v>
      </c>
      <c r="H48" s="1">
        <v>37</v>
      </c>
      <c r="I48" s="1">
        <v>2843</v>
      </c>
      <c r="J48" s="1">
        <v>68</v>
      </c>
      <c r="K48" s="1">
        <v>31</v>
      </c>
      <c r="L48" s="1">
        <v>1</v>
      </c>
      <c r="M48" s="1">
        <v>20</v>
      </c>
      <c r="N48" s="1">
        <v>68</v>
      </c>
    </row>
    <row r="49" spans="1:14" x14ac:dyDescent="0.2">
      <c r="A49" s="1" t="s">
        <v>398</v>
      </c>
      <c r="B49" s="1">
        <v>417</v>
      </c>
      <c r="C49" s="1">
        <v>0</v>
      </c>
      <c r="D49" s="1">
        <v>1</v>
      </c>
      <c r="E49" s="1">
        <v>0</v>
      </c>
      <c r="F49" s="1">
        <v>6</v>
      </c>
      <c r="G49" s="1">
        <v>4</v>
      </c>
      <c r="H49" s="1">
        <v>2</v>
      </c>
      <c r="I49" s="1">
        <v>380</v>
      </c>
      <c r="J49" s="1">
        <v>11</v>
      </c>
      <c r="K49" s="1">
        <v>2</v>
      </c>
      <c r="L49" s="1">
        <v>0</v>
      </c>
      <c r="M49" s="1">
        <v>1</v>
      </c>
      <c r="N49" s="1">
        <v>10</v>
      </c>
    </row>
    <row r="50" spans="1:14" x14ac:dyDescent="0.2">
      <c r="A50" s="4" t="s">
        <v>694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">
      <c r="A51" s="3" t="s">
        <v>695</v>
      </c>
    </row>
    <row r="52" spans="1:14" x14ac:dyDescent="0.2">
      <c r="A52" s="1" t="s">
        <v>823</v>
      </c>
    </row>
    <row r="53" spans="1:14" x14ac:dyDescent="0.2">
      <c r="A53" s="7" t="s">
        <v>822</v>
      </c>
      <c r="B53" s="8"/>
      <c r="C53" s="8"/>
      <c r="D53" s="8"/>
      <c r="E53" s="9" t="s">
        <v>697</v>
      </c>
      <c r="F53" s="9" t="s">
        <v>700</v>
      </c>
      <c r="G53" s="9" t="s">
        <v>701</v>
      </c>
      <c r="H53" s="9"/>
      <c r="I53" s="9"/>
      <c r="J53" s="9" t="s">
        <v>704</v>
      </c>
      <c r="K53" s="9"/>
      <c r="L53" s="9"/>
      <c r="M53" s="9" t="s">
        <v>705</v>
      </c>
      <c r="N53" s="10" t="s">
        <v>708</v>
      </c>
    </row>
    <row r="54" spans="1:14" x14ac:dyDescent="0.2">
      <c r="A54" s="11" t="s">
        <v>736</v>
      </c>
      <c r="B54" s="12" t="s">
        <v>0</v>
      </c>
      <c r="C54" s="12" t="s">
        <v>1</v>
      </c>
      <c r="D54" s="12" t="s">
        <v>2</v>
      </c>
      <c r="E54" s="12" t="s">
        <v>698</v>
      </c>
      <c r="F54" s="12" t="s">
        <v>699</v>
      </c>
      <c r="G54" s="12" t="s">
        <v>702</v>
      </c>
      <c r="H54" s="12" t="s">
        <v>6</v>
      </c>
      <c r="I54" s="12" t="s">
        <v>7</v>
      </c>
      <c r="J54" s="12" t="s">
        <v>703</v>
      </c>
      <c r="K54" s="12" t="s">
        <v>9</v>
      </c>
      <c r="L54" s="12" t="s">
        <v>10</v>
      </c>
      <c r="M54" s="12" t="s">
        <v>706</v>
      </c>
      <c r="N54" s="13" t="s">
        <v>707</v>
      </c>
    </row>
    <row r="55" spans="1:14" x14ac:dyDescent="0.2">
      <c r="A55" s="1" t="s">
        <v>400</v>
      </c>
      <c r="B55" s="1">
        <v>2469</v>
      </c>
      <c r="C55" s="1">
        <v>0</v>
      </c>
      <c r="D55" s="1">
        <v>9</v>
      </c>
      <c r="E55" s="1">
        <v>0</v>
      </c>
      <c r="F55" s="1">
        <v>15</v>
      </c>
      <c r="G55" s="1">
        <v>0</v>
      </c>
      <c r="H55" s="1">
        <v>0</v>
      </c>
      <c r="I55" s="1">
        <v>22</v>
      </c>
      <c r="J55" s="1">
        <v>2159</v>
      </c>
      <c r="K55" s="1">
        <v>41</v>
      </c>
      <c r="L55" s="1">
        <v>0</v>
      </c>
      <c r="M55" s="1">
        <v>17</v>
      </c>
      <c r="N55" s="1">
        <v>206</v>
      </c>
    </row>
    <row r="56" spans="1:14" x14ac:dyDescent="0.2">
      <c r="A56" s="1" t="s">
        <v>285</v>
      </c>
      <c r="B56" s="1">
        <v>320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  <c r="I56" s="1">
        <v>1</v>
      </c>
      <c r="J56" s="1">
        <v>270</v>
      </c>
      <c r="K56" s="1">
        <v>21</v>
      </c>
      <c r="L56" s="1">
        <v>0</v>
      </c>
      <c r="M56" s="1">
        <v>0</v>
      </c>
      <c r="N56" s="1">
        <v>27</v>
      </c>
    </row>
    <row r="57" spans="1:14" x14ac:dyDescent="0.2">
      <c r="A57" s="1" t="s">
        <v>286</v>
      </c>
      <c r="B57" s="1">
        <v>133</v>
      </c>
      <c r="C57" s="1">
        <v>0</v>
      </c>
      <c r="D57" s="1">
        <v>1</v>
      </c>
      <c r="E57" s="1">
        <v>0</v>
      </c>
      <c r="F57" s="1">
        <v>0</v>
      </c>
      <c r="G57" s="1">
        <v>1</v>
      </c>
      <c r="H57" s="1">
        <v>0</v>
      </c>
      <c r="I57" s="1">
        <v>1</v>
      </c>
      <c r="J57" s="1">
        <v>114</v>
      </c>
      <c r="K57" s="1">
        <v>3</v>
      </c>
      <c r="L57" s="1">
        <v>0</v>
      </c>
      <c r="M57" s="1">
        <v>0</v>
      </c>
      <c r="N57" s="1">
        <v>13</v>
      </c>
    </row>
    <row r="58" spans="1:14" x14ac:dyDescent="0.2">
      <c r="A58" s="1" t="s">
        <v>287</v>
      </c>
      <c r="B58" s="1">
        <v>737</v>
      </c>
      <c r="C58" s="1">
        <v>0</v>
      </c>
      <c r="D58" s="1">
        <v>1</v>
      </c>
      <c r="E58" s="1">
        <v>0</v>
      </c>
      <c r="F58" s="1">
        <v>0</v>
      </c>
      <c r="G58" s="1">
        <v>1</v>
      </c>
      <c r="H58" s="1">
        <v>0</v>
      </c>
      <c r="I58" s="1">
        <v>4</v>
      </c>
      <c r="J58" s="1">
        <v>664</v>
      </c>
      <c r="K58" s="1">
        <v>11</v>
      </c>
      <c r="L58" s="1">
        <v>2</v>
      </c>
      <c r="M58" s="1">
        <v>2</v>
      </c>
      <c r="N58" s="1">
        <v>52</v>
      </c>
    </row>
    <row r="59" spans="1:14" x14ac:dyDescent="0.2">
      <c r="A59" s="1" t="s">
        <v>401</v>
      </c>
      <c r="B59" s="1">
        <v>115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89</v>
      </c>
      <c r="K59" s="1">
        <v>4</v>
      </c>
      <c r="L59" s="1">
        <v>0</v>
      </c>
      <c r="M59" s="1">
        <v>0</v>
      </c>
      <c r="N59" s="1">
        <v>22</v>
      </c>
    </row>
    <row r="60" spans="1:14" x14ac:dyDescent="0.2">
      <c r="A60" s="1" t="s">
        <v>289</v>
      </c>
      <c r="B60" s="1">
        <v>98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84</v>
      </c>
      <c r="K60" s="1">
        <v>4</v>
      </c>
      <c r="L60" s="1">
        <v>0</v>
      </c>
      <c r="M60" s="1">
        <v>0</v>
      </c>
      <c r="N60" s="1">
        <v>10</v>
      </c>
    </row>
    <row r="61" spans="1:14" x14ac:dyDescent="0.2">
      <c r="A61" s="1" t="s">
        <v>9</v>
      </c>
      <c r="B61" s="1">
        <v>2241</v>
      </c>
      <c r="C61" s="1">
        <v>2</v>
      </c>
      <c r="D61" s="1">
        <v>4</v>
      </c>
      <c r="E61" s="1">
        <v>1</v>
      </c>
      <c r="F61" s="1">
        <v>4</v>
      </c>
      <c r="G61" s="1">
        <v>0</v>
      </c>
      <c r="H61" s="1">
        <v>1</v>
      </c>
      <c r="I61" s="1">
        <v>3</v>
      </c>
      <c r="J61" s="1">
        <v>22</v>
      </c>
      <c r="K61" s="1">
        <v>2041</v>
      </c>
      <c r="L61" s="1">
        <v>16</v>
      </c>
      <c r="M61" s="1">
        <v>2</v>
      </c>
      <c r="N61" s="1">
        <v>145</v>
      </c>
    </row>
    <row r="62" spans="1:14" x14ac:dyDescent="0.2">
      <c r="A62" s="1" t="s">
        <v>402</v>
      </c>
      <c r="B62" s="1">
        <v>647</v>
      </c>
      <c r="C62" s="1">
        <v>0</v>
      </c>
      <c r="D62" s="1">
        <v>2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1">
        <v>0</v>
      </c>
      <c r="K62" s="1">
        <v>595</v>
      </c>
      <c r="L62" s="1">
        <v>0</v>
      </c>
      <c r="M62" s="1">
        <v>1</v>
      </c>
      <c r="N62" s="1">
        <v>48</v>
      </c>
    </row>
    <row r="63" spans="1:14" x14ac:dyDescent="0.2">
      <c r="A63" s="1" t="s">
        <v>403</v>
      </c>
      <c r="B63" s="1">
        <v>188</v>
      </c>
      <c r="C63" s="1">
        <v>0</v>
      </c>
      <c r="D63" s="1">
        <v>0</v>
      </c>
      <c r="E63" s="1">
        <v>1</v>
      </c>
      <c r="F63" s="1">
        <v>0</v>
      </c>
      <c r="G63" s="1">
        <v>2</v>
      </c>
      <c r="H63" s="1">
        <v>0</v>
      </c>
      <c r="I63" s="1">
        <v>0</v>
      </c>
      <c r="J63" s="1">
        <v>0</v>
      </c>
      <c r="K63" s="1">
        <v>180</v>
      </c>
      <c r="L63" s="1">
        <v>0</v>
      </c>
      <c r="M63" s="1">
        <v>0</v>
      </c>
      <c r="N63" s="1">
        <v>5</v>
      </c>
    </row>
    <row r="64" spans="1:14" x14ac:dyDescent="0.2">
      <c r="A64" s="1" t="s">
        <v>404</v>
      </c>
      <c r="B64" s="1">
        <v>870</v>
      </c>
      <c r="C64" s="1">
        <v>0</v>
      </c>
      <c r="D64" s="1">
        <v>1</v>
      </c>
      <c r="E64" s="1">
        <v>0</v>
      </c>
      <c r="F64" s="1">
        <v>0</v>
      </c>
      <c r="G64" s="1">
        <v>1</v>
      </c>
      <c r="H64" s="1">
        <v>0</v>
      </c>
      <c r="I64" s="1">
        <v>3</v>
      </c>
      <c r="J64" s="1">
        <v>2</v>
      </c>
      <c r="K64" s="1">
        <v>774</v>
      </c>
      <c r="L64" s="1">
        <v>1</v>
      </c>
      <c r="M64" s="1">
        <v>0</v>
      </c>
      <c r="N64" s="1">
        <v>88</v>
      </c>
    </row>
    <row r="65" spans="1:14" x14ac:dyDescent="0.2">
      <c r="A65" s="1" t="s">
        <v>405</v>
      </c>
      <c r="B65" s="1">
        <v>151</v>
      </c>
      <c r="C65" s="1">
        <v>0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144</v>
      </c>
      <c r="L65" s="1">
        <v>0</v>
      </c>
      <c r="M65" s="1">
        <v>0</v>
      </c>
      <c r="N65" s="1">
        <v>6</v>
      </c>
    </row>
    <row r="66" spans="1:14" x14ac:dyDescent="0.2">
      <c r="A66" s="1" t="s">
        <v>406</v>
      </c>
      <c r="B66" s="1">
        <v>297</v>
      </c>
      <c r="C66" s="1">
        <v>0</v>
      </c>
      <c r="D66" s="1">
        <v>2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278</v>
      </c>
      <c r="L66" s="1">
        <v>0</v>
      </c>
      <c r="M66" s="1">
        <v>0</v>
      </c>
      <c r="N66" s="1">
        <v>16</v>
      </c>
    </row>
    <row r="67" spans="1:14" x14ac:dyDescent="0.2">
      <c r="A67" s="1" t="s">
        <v>296</v>
      </c>
      <c r="B67" s="1">
        <v>699</v>
      </c>
      <c r="C67" s="1">
        <v>0</v>
      </c>
      <c r="D67" s="1">
        <v>0</v>
      </c>
      <c r="E67" s="1">
        <v>0</v>
      </c>
      <c r="F67" s="1">
        <v>2</v>
      </c>
      <c r="G67" s="1">
        <v>2</v>
      </c>
      <c r="H67" s="1">
        <v>0</v>
      </c>
      <c r="I67" s="1">
        <v>0</v>
      </c>
      <c r="J67" s="1">
        <v>0</v>
      </c>
      <c r="K67" s="1">
        <v>672</v>
      </c>
      <c r="L67" s="1">
        <v>2</v>
      </c>
      <c r="M67" s="1">
        <v>0</v>
      </c>
      <c r="N67" s="1">
        <v>21</v>
      </c>
    </row>
    <row r="68" spans="1:14" x14ac:dyDescent="0.2">
      <c r="A68" s="1" t="s">
        <v>294</v>
      </c>
      <c r="B68" s="1">
        <v>2</v>
      </c>
      <c r="C68" s="1">
        <v>0</v>
      </c>
      <c r="D68" s="1">
        <v>0</v>
      </c>
      <c r="E68" s="1">
        <v>0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</v>
      </c>
      <c r="M68" s="1">
        <v>0</v>
      </c>
      <c r="N68" s="1">
        <v>0</v>
      </c>
    </row>
    <row r="69" spans="1:14" x14ac:dyDescent="0.2">
      <c r="A69" s="1" t="s">
        <v>407</v>
      </c>
      <c r="B69" s="1">
        <v>1187</v>
      </c>
      <c r="C69" s="1">
        <v>0</v>
      </c>
      <c r="D69" s="1">
        <v>2</v>
      </c>
      <c r="E69" s="1">
        <v>0</v>
      </c>
      <c r="F69" s="1">
        <v>1</v>
      </c>
      <c r="G69" s="1">
        <v>5</v>
      </c>
      <c r="H69" s="1">
        <v>0</v>
      </c>
      <c r="I69" s="1">
        <v>0</v>
      </c>
      <c r="J69" s="1">
        <v>0</v>
      </c>
      <c r="K69" s="1">
        <v>19</v>
      </c>
      <c r="L69" s="1">
        <v>1134</v>
      </c>
      <c r="M69" s="1">
        <v>0</v>
      </c>
      <c r="N69" s="1">
        <v>26</v>
      </c>
    </row>
    <row r="70" spans="1:14" x14ac:dyDescent="0.2">
      <c r="A70" s="1" t="s">
        <v>408</v>
      </c>
      <c r="B70" s="1">
        <v>18928</v>
      </c>
      <c r="C70" s="1">
        <v>0</v>
      </c>
      <c r="D70" s="1">
        <v>24</v>
      </c>
      <c r="E70" s="1">
        <v>3</v>
      </c>
      <c r="F70" s="1">
        <v>21</v>
      </c>
      <c r="G70" s="1">
        <v>5</v>
      </c>
      <c r="H70" s="1">
        <v>0</v>
      </c>
      <c r="I70" s="1">
        <v>0</v>
      </c>
      <c r="J70" s="1">
        <v>2</v>
      </c>
      <c r="K70" s="1">
        <v>181</v>
      </c>
      <c r="L70" s="1">
        <v>18247</v>
      </c>
      <c r="M70" s="1">
        <v>39</v>
      </c>
      <c r="N70" s="1">
        <v>406</v>
      </c>
    </row>
    <row r="71" spans="1:14" x14ac:dyDescent="0.2">
      <c r="A71" s="1" t="s">
        <v>306</v>
      </c>
      <c r="B71" s="1">
        <v>400</v>
      </c>
      <c r="C71" s="1">
        <v>0</v>
      </c>
      <c r="D71" s="1">
        <v>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369</v>
      </c>
      <c r="M71" s="1">
        <v>0</v>
      </c>
      <c r="N71" s="1">
        <v>26</v>
      </c>
    </row>
    <row r="72" spans="1:14" x14ac:dyDescent="0.2">
      <c r="A72" s="1" t="s">
        <v>301</v>
      </c>
      <c r="B72" s="1">
        <v>360</v>
      </c>
      <c r="C72" s="1">
        <v>0</v>
      </c>
      <c r="D72" s="1">
        <v>0</v>
      </c>
      <c r="E72" s="1">
        <v>0</v>
      </c>
      <c r="F72" s="1">
        <v>4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345</v>
      </c>
      <c r="M72" s="1">
        <v>1</v>
      </c>
      <c r="N72" s="1">
        <v>8</v>
      </c>
    </row>
    <row r="73" spans="1:14" x14ac:dyDescent="0.2">
      <c r="A73" s="1" t="s">
        <v>307</v>
      </c>
      <c r="B73" s="1">
        <v>527</v>
      </c>
      <c r="C73" s="1">
        <v>0</v>
      </c>
      <c r="D73" s="1">
        <v>3</v>
      </c>
      <c r="E73" s="1">
        <v>0</v>
      </c>
      <c r="F73" s="1">
        <v>2</v>
      </c>
      <c r="G73" s="1">
        <v>0</v>
      </c>
      <c r="H73" s="1">
        <v>0</v>
      </c>
      <c r="I73" s="1">
        <v>0</v>
      </c>
      <c r="J73" s="1">
        <v>0</v>
      </c>
      <c r="K73" s="1">
        <v>3</v>
      </c>
      <c r="L73" s="1">
        <v>504</v>
      </c>
      <c r="M73" s="1">
        <v>4</v>
      </c>
      <c r="N73" s="1">
        <v>11</v>
      </c>
    </row>
    <row r="74" spans="1:14" x14ac:dyDescent="0.2">
      <c r="A74" s="1" t="s">
        <v>409</v>
      </c>
      <c r="B74" s="1">
        <v>13</v>
      </c>
      <c r="C74" s="1">
        <v>0</v>
      </c>
      <c r="D74" s="1">
        <v>12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</v>
      </c>
      <c r="N74" s="1">
        <v>0</v>
      </c>
    </row>
    <row r="75" spans="1:14" x14ac:dyDescent="0.2">
      <c r="A75" s="1" t="s">
        <v>410</v>
      </c>
      <c r="B75" s="1">
        <v>6</v>
      </c>
      <c r="C75" s="1">
        <v>0</v>
      </c>
      <c r="D75" s="1">
        <v>6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2">
      <c r="A76" s="1" t="s">
        <v>415</v>
      </c>
      <c r="B76" s="1">
        <v>17347</v>
      </c>
      <c r="C76" s="1">
        <v>67</v>
      </c>
      <c r="D76" s="1">
        <v>114</v>
      </c>
      <c r="E76" s="1">
        <v>192</v>
      </c>
      <c r="F76" s="1">
        <v>226</v>
      </c>
      <c r="G76" s="1">
        <v>148</v>
      </c>
      <c r="H76" s="1">
        <v>121</v>
      </c>
      <c r="I76" s="1">
        <v>80</v>
      </c>
      <c r="J76" s="1">
        <v>311</v>
      </c>
      <c r="K76" s="1">
        <v>759</v>
      </c>
      <c r="L76" s="1">
        <v>467</v>
      </c>
      <c r="M76" s="1">
        <v>223</v>
      </c>
      <c r="N76" s="1">
        <v>14639</v>
      </c>
    </row>
    <row r="77" spans="1:14" x14ac:dyDescent="0.2">
      <c r="A77" s="1" t="s">
        <v>416</v>
      </c>
      <c r="B77" s="1">
        <v>6247</v>
      </c>
      <c r="C77" s="1">
        <v>113</v>
      </c>
      <c r="D77" s="1">
        <v>419</v>
      </c>
      <c r="E77" s="1">
        <v>133</v>
      </c>
      <c r="F77" s="1">
        <v>132</v>
      </c>
      <c r="G77" s="1">
        <v>68</v>
      </c>
      <c r="H77" s="1">
        <v>27</v>
      </c>
      <c r="I77" s="1">
        <v>17</v>
      </c>
      <c r="J77" s="1">
        <v>9</v>
      </c>
      <c r="K77" s="1">
        <v>55</v>
      </c>
      <c r="L77" s="1">
        <v>8</v>
      </c>
      <c r="M77" s="1">
        <v>5042</v>
      </c>
      <c r="N77" s="1">
        <v>224</v>
      </c>
    </row>
    <row r="78" spans="1:14" x14ac:dyDescent="0.2">
      <c r="A78" s="1" t="s">
        <v>417</v>
      </c>
      <c r="B78" s="1">
        <v>5269</v>
      </c>
      <c r="C78" s="1">
        <v>0</v>
      </c>
      <c r="D78" s="1">
        <v>10</v>
      </c>
      <c r="E78" s="1">
        <v>15</v>
      </c>
      <c r="F78" s="1">
        <v>14</v>
      </c>
      <c r="G78" s="1">
        <v>21</v>
      </c>
      <c r="H78" s="1">
        <v>4</v>
      </c>
      <c r="I78" s="1">
        <v>0</v>
      </c>
      <c r="J78" s="1">
        <v>7</v>
      </c>
      <c r="K78" s="1">
        <v>4973</v>
      </c>
      <c r="L78" s="1">
        <v>10</v>
      </c>
      <c r="M78" s="1">
        <v>18</v>
      </c>
      <c r="N78" s="1">
        <v>197</v>
      </c>
    </row>
    <row r="79" spans="1:14" x14ac:dyDescent="0.2">
      <c r="A79" s="1" t="s">
        <v>418</v>
      </c>
      <c r="B79" s="1">
        <v>2714</v>
      </c>
      <c r="C79" s="1">
        <v>6</v>
      </c>
      <c r="D79" s="1">
        <v>2523</v>
      </c>
      <c r="E79" s="1">
        <v>11</v>
      </c>
      <c r="F79" s="1">
        <v>38</v>
      </c>
      <c r="G79" s="1">
        <v>14</v>
      </c>
      <c r="H79" s="1">
        <v>3</v>
      </c>
      <c r="I79" s="1">
        <v>1</v>
      </c>
      <c r="J79" s="1">
        <v>0</v>
      </c>
      <c r="K79" s="1">
        <v>7</v>
      </c>
      <c r="L79" s="1">
        <v>6</v>
      </c>
      <c r="M79" s="1">
        <v>75</v>
      </c>
      <c r="N79" s="1">
        <v>30</v>
      </c>
    </row>
    <row r="80" spans="1:14" x14ac:dyDescent="0.2">
      <c r="A80" s="1" t="s">
        <v>16</v>
      </c>
      <c r="B80" s="1">
        <v>1794</v>
      </c>
      <c r="C80" s="1">
        <v>22</v>
      </c>
      <c r="D80" s="1">
        <v>114</v>
      </c>
      <c r="E80" s="1">
        <v>117</v>
      </c>
      <c r="F80" s="1">
        <v>289</v>
      </c>
      <c r="G80" s="1">
        <v>82</v>
      </c>
      <c r="H80" s="1">
        <v>3</v>
      </c>
      <c r="I80" s="1">
        <v>38</v>
      </c>
      <c r="J80" s="1">
        <v>5</v>
      </c>
      <c r="K80" s="1">
        <v>126</v>
      </c>
      <c r="L80" s="1">
        <v>413</v>
      </c>
      <c r="M80" s="1">
        <v>69</v>
      </c>
      <c r="N80" s="1">
        <v>516</v>
      </c>
    </row>
    <row r="81" spans="1:14" x14ac:dyDescent="0.2">
      <c r="A81" s="4" t="s">
        <v>694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">
      <c r="A82" s="3" t="s">
        <v>695</v>
      </c>
    </row>
  </sheetData>
  <pageMargins left="0.7" right="0.7" top="0.75" bottom="0.75" header="0.3" footer="0.3"/>
  <pageSetup orientation="portrait" r:id="rId1"/>
  <rowBreaks count="1" manualBreakCount="1">
    <brk id="5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9395-3D87-427B-8985-BC62C4938916}">
  <dimension ref="A1:N13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x14ac:dyDescent="0.2">
      <c r="A1" s="1" t="s">
        <v>806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240</v>
      </c>
      <c r="B5" s="1">
        <v>36547</v>
      </c>
      <c r="C5" s="1">
        <v>1806</v>
      </c>
      <c r="D5" s="1">
        <v>5490</v>
      </c>
      <c r="E5" s="1">
        <v>3243</v>
      </c>
      <c r="F5" s="1">
        <v>5576</v>
      </c>
      <c r="G5" s="1">
        <v>1853</v>
      </c>
      <c r="H5" s="1">
        <v>419</v>
      </c>
      <c r="I5" s="1">
        <v>936</v>
      </c>
      <c r="J5" s="1">
        <v>1135</v>
      </c>
      <c r="K5" s="1">
        <v>2901</v>
      </c>
      <c r="L5" s="1">
        <v>6628</v>
      </c>
      <c r="M5" s="1">
        <v>1944</v>
      </c>
      <c r="N5" s="1">
        <v>4616</v>
      </c>
    </row>
    <row r="6" spans="1:14" x14ac:dyDescent="0.2">
      <c r="A6" s="1" t="s">
        <v>241</v>
      </c>
      <c r="B6" s="1">
        <v>291</v>
      </c>
      <c r="C6" s="1">
        <v>268</v>
      </c>
      <c r="D6" s="1">
        <v>4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15</v>
      </c>
      <c r="N6" s="1">
        <v>3</v>
      </c>
    </row>
    <row r="7" spans="1:14" x14ac:dyDescent="0.2">
      <c r="A7" s="1" t="s">
        <v>242</v>
      </c>
      <c r="B7" s="1">
        <v>209</v>
      </c>
      <c r="C7" s="1">
        <v>200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8</v>
      </c>
      <c r="N7" s="1">
        <v>0</v>
      </c>
    </row>
    <row r="8" spans="1:14" x14ac:dyDescent="0.2">
      <c r="A8" s="1" t="s">
        <v>243</v>
      </c>
      <c r="B8" s="1">
        <v>916</v>
      </c>
      <c r="C8" s="1">
        <v>805</v>
      </c>
      <c r="D8" s="1">
        <v>8</v>
      </c>
      <c r="E8" s="1">
        <v>9</v>
      </c>
      <c r="F8" s="1">
        <v>8</v>
      </c>
      <c r="G8" s="1">
        <v>0</v>
      </c>
      <c r="H8" s="1">
        <v>0</v>
      </c>
      <c r="I8" s="1">
        <v>0</v>
      </c>
      <c r="J8" s="1">
        <v>0</v>
      </c>
      <c r="K8" s="1">
        <v>3</v>
      </c>
      <c r="L8" s="1">
        <v>1</v>
      </c>
      <c r="M8" s="1">
        <v>68</v>
      </c>
      <c r="N8" s="1">
        <v>14</v>
      </c>
    </row>
    <row r="9" spans="1:14" x14ac:dyDescent="0.2">
      <c r="A9" s="1" t="s">
        <v>244</v>
      </c>
      <c r="B9" s="1">
        <v>930</v>
      </c>
      <c r="C9" s="1">
        <v>782</v>
      </c>
      <c r="D9" s="1">
        <v>25</v>
      </c>
      <c r="E9" s="1">
        <v>6</v>
      </c>
      <c r="F9" s="1">
        <v>2</v>
      </c>
      <c r="G9" s="1">
        <v>1</v>
      </c>
      <c r="H9" s="1">
        <v>0</v>
      </c>
      <c r="I9" s="1">
        <v>0</v>
      </c>
      <c r="J9" s="1">
        <v>0</v>
      </c>
      <c r="K9" s="1">
        <v>3</v>
      </c>
      <c r="L9" s="1">
        <v>2</v>
      </c>
      <c r="M9" s="1">
        <v>79</v>
      </c>
      <c r="N9" s="1">
        <v>30</v>
      </c>
    </row>
    <row r="10" spans="1:14" x14ac:dyDescent="0.2">
      <c r="A10" s="1" t="s">
        <v>245</v>
      </c>
      <c r="B10" s="1">
        <v>452</v>
      </c>
      <c r="C10" s="1">
        <v>402</v>
      </c>
      <c r="D10" s="1">
        <v>17</v>
      </c>
      <c r="E10" s="1">
        <v>1</v>
      </c>
      <c r="F10" s="1">
        <v>8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17</v>
      </c>
      <c r="N10" s="1">
        <v>7</v>
      </c>
    </row>
    <row r="11" spans="1:14" x14ac:dyDescent="0.2">
      <c r="A11" s="1" t="s">
        <v>246</v>
      </c>
      <c r="B11" s="1">
        <v>790</v>
      </c>
      <c r="C11" s="1">
        <v>725</v>
      </c>
      <c r="D11" s="1">
        <v>10</v>
      </c>
      <c r="E11" s="1">
        <v>4</v>
      </c>
      <c r="F11" s="1">
        <v>4</v>
      </c>
      <c r="G11" s="1">
        <v>0</v>
      </c>
      <c r="H11" s="1">
        <v>0</v>
      </c>
      <c r="I11" s="1">
        <v>2</v>
      </c>
      <c r="J11" s="1">
        <v>0</v>
      </c>
      <c r="K11" s="1">
        <v>1</v>
      </c>
      <c r="L11" s="1">
        <v>0</v>
      </c>
      <c r="M11" s="1">
        <v>38</v>
      </c>
      <c r="N11" s="1">
        <v>6</v>
      </c>
    </row>
    <row r="12" spans="1:14" x14ac:dyDescent="0.2">
      <c r="A12" s="1" t="s">
        <v>247</v>
      </c>
      <c r="B12" s="1">
        <v>777</v>
      </c>
      <c r="C12" s="1">
        <v>551</v>
      </c>
      <c r="D12" s="1">
        <v>49</v>
      </c>
      <c r="E12" s="1">
        <v>7</v>
      </c>
      <c r="F12" s="1">
        <v>2</v>
      </c>
      <c r="G12" s="1">
        <v>2</v>
      </c>
      <c r="H12" s="1">
        <v>0</v>
      </c>
      <c r="I12" s="1">
        <v>0</v>
      </c>
      <c r="J12" s="1">
        <v>0</v>
      </c>
      <c r="K12" s="1">
        <v>10</v>
      </c>
      <c r="L12" s="1">
        <v>0</v>
      </c>
      <c r="M12" s="1">
        <v>130</v>
      </c>
      <c r="N12" s="1">
        <v>26</v>
      </c>
    </row>
    <row r="13" spans="1:14" x14ac:dyDescent="0.2">
      <c r="A13" s="1" t="s">
        <v>11</v>
      </c>
      <c r="B13" s="1">
        <v>3049</v>
      </c>
      <c r="C13" s="1">
        <v>131</v>
      </c>
      <c r="D13" s="1">
        <v>357</v>
      </c>
      <c r="E13" s="1">
        <v>93</v>
      </c>
      <c r="F13" s="1">
        <v>159</v>
      </c>
      <c r="G13" s="1">
        <v>73</v>
      </c>
      <c r="H13" s="1">
        <v>36</v>
      </c>
      <c r="I13" s="1">
        <v>26</v>
      </c>
      <c r="J13" s="1">
        <v>6</v>
      </c>
      <c r="K13" s="1">
        <v>53</v>
      </c>
      <c r="L13" s="1">
        <v>12</v>
      </c>
      <c r="M13" s="1">
        <v>1690</v>
      </c>
      <c r="N13" s="1">
        <v>413</v>
      </c>
    </row>
    <row r="14" spans="1:14" x14ac:dyDescent="0.2">
      <c r="A14" s="1" t="s">
        <v>248</v>
      </c>
      <c r="B14" s="1">
        <v>1210</v>
      </c>
      <c r="C14" s="1">
        <v>2</v>
      </c>
      <c r="D14" s="1">
        <v>1174</v>
      </c>
      <c r="E14" s="1">
        <v>5</v>
      </c>
      <c r="F14" s="1">
        <v>7</v>
      </c>
      <c r="G14" s="1">
        <v>0</v>
      </c>
      <c r="H14" s="1">
        <v>0</v>
      </c>
      <c r="I14" s="1">
        <v>0</v>
      </c>
      <c r="J14" s="1">
        <v>0</v>
      </c>
      <c r="K14" s="1">
        <v>2</v>
      </c>
      <c r="L14" s="1">
        <v>0</v>
      </c>
      <c r="M14" s="1">
        <v>15</v>
      </c>
      <c r="N14" s="1">
        <v>5</v>
      </c>
    </row>
    <row r="15" spans="1:14" x14ac:dyDescent="0.2">
      <c r="A15" s="1" t="s">
        <v>249</v>
      </c>
      <c r="B15" s="1">
        <v>1886</v>
      </c>
      <c r="C15" s="1">
        <v>3</v>
      </c>
      <c r="D15" s="1">
        <v>1769</v>
      </c>
      <c r="E15" s="1">
        <v>3</v>
      </c>
      <c r="F15" s="1">
        <v>9</v>
      </c>
      <c r="G15" s="1">
        <v>5</v>
      </c>
      <c r="H15" s="1">
        <v>1</v>
      </c>
      <c r="I15" s="1">
        <v>4</v>
      </c>
      <c r="J15" s="1">
        <v>1</v>
      </c>
      <c r="K15" s="1">
        <v>12</v>
      </c>
      <c r="L15" s="1">
        <v>2</v>
      </c>
      <c r="M15" s="1">
        <v>59</v>
      </c>
      <c r="N15" s="1">
        <v>18</v>
      </c>
    </row>
    <row r="16" spans="1:14" x14ac:dyDescent="0.2">
      <c r="A16" s="1" t="s">
        <v>250</v>
      </c>
      <c r="B16" s="1">
        <v>747</v>
      </c>
      <c r="C16" s="1">
        <v>9</v>
      </c>
      <c r="D16" s="1">
        <v>679</v>
      </c>
      <c r="E16" s="1">
        <v>7</v>
      </c>
      <c r="F16" s="1">
        <v>9</v>
      </c>
      <c r="G16" s="1">
        <v>2</v>
      </c>
      <c r="H16" s="1">
        <v>0</v>
      </c>
      <c r="I16" s="1">
        <v>1</v>
      </c>
      <c r="J16" s="1">
        <v>1</v>
      </c>
      <c r="K16" s="1">
        <v>1</v>
      </c>
      <c r="L16" s="1">
        <v>1</v>
      </c>
      <c r="M16" s="1">
        <v>28</v>
      </c>
      <c r="N16" s="1">
        <v>9</v>
      </c>
    </row>
    <row r="17" spans="1:14" x14ac:dyDescent="0.2">
      <c r="A17" s="1" t="s">
        <v>251</v>
      </c>
      <c r="B17" s="1">
        <v>1316</v>
      </c>
      <c r="C17" s="1">
        <v>2</v>
      </c>
      <c r="D17" s="1">
        <v>1203</v>
      </c>
      <c r="E17" s="1">
        <v>5</v>
      </c>
      <c r="F17" s="1">
        <v>12</v>
      </c>
      <c r="G17" s="1">
        <v>5</v>
      </c>
      <c r="H17" s="1">
        <v>4</v>
      </c>
      <c r="I17" s="1">
        <v>1</v>
      </c>
      <c r="J17" s="1">
        <v>0</v>
      </c>
      <c r="K17" s="1">
        <v>0</v>
      </c>
      <c r="L17" s="1">
        <v>4</v>
      </c>
      <c r="M17" s="1">
        <v>58</v>
      </c>
      <c r="N17" s="1">
        <v>22</v>
      </c>
    </row>
    <row r="18" spans="1:14" x14ac:dyDescent="0.2">
      <c r="A18" s="1" t="s">
        <v>252</v>
      </c>
      <c r="B18" s="1">
        <v>613</v>
      </c>
      <c r="C18" s="1">
        <v>2</v>
      </c>
      <c r="D18" s="1">
        <v>532</v>
      </c>
      <c r="E18" s="1">
        <v>0</v>
      </c>
      <c r="F18" s="1">
        <v>17</v>
      </c>
      <c r="G18" s="1">
        <v>7</v>
      </c>
      <c r="H18" s="1">
        <v>0</v>
      </c>
      <c r="I18" s="1">
        <v>0</v>
      </c>
      <c r="J18" s="1">
        <v>0</v>
      </c>
      <c r="K18" s="1">
        <v>3</v>
      </c>
      <c r="L18" s="1">
        <v>0</v>
      </c>
      <c r="M18" s="1">
        <v>36</v>
      </c>
      <c r="N18" s="1">
        <v>16</v>
      </c>
    </row>
    <row r="19" spans="1:14" x14ac:dyDescent="0.2">
      <c r="A19" s="1" t="s">
        <v>253</v>
      </c>
      <c r="B19" s="1">
        <v>1433</v>
      </c>
      <c r="C19" s="1">
        <v>7</v>
      </c>
      <c r="D19" s="1">
        <v>1197</v>
      </c>
      <c r="E19" s="1">
        <v>9</v>
      </c>
      <c r="F19" s="1">
        <v>56</v>
      </c>
      <c r="G19" s="1">
        <v>18</v>
      </c>
      <c r="H19" s="1">
        <v>12</v>
      </c>
      <c r="I19" s="1">
        <v>9</v>
      </c>
      <c r="J19" s="1">
        <v>2</v>
      </c>
      <c r="K19" s="1">
        <v>5</v>
      </c>
      <c r="L19" s="1">
        <v>12</v>
      </c>
      <c r="M19" s="1">
        <v>54</v>
      </c>
      <c r="N19" s="1">
        <v>52</v>
      </c>
    </row>
    <row r="20" spans="1:14" x14ac:dyDescent="0.2">
      <c r="A20" s="1" t="s">
        <v>254</v>
      </c>
      <c r="B20" s="1">
        <v>2647</v>
      </c>
      <c r="C20" s="1">
        <v>7</v>
      </c>
      <c r="D20" s="1">
        <v>2526</v>
      </c>
      <c r="E20" s="1">
        <v>1</v>
      </c>
      <c r="F20" s="1">
        <v>29</v>
      </c>
      <c r="G20" s="1">
        <v>3</v>
      </c>
      <c r="H20" s="1">
        <v>1</v>
      </c>
      <c r="I20" s="1">
        <v>4</v>
      </c>
      <c r="J20" s="1">
        <v>5</v>
      </c>
      <c r="K20" s="1">
        <v>19</v>
      </c>
      <c r="L20" s="1">
        <v>4</v>
      </c>
      <c r="M20" s="1">
        <v>33</v>
      </c>
      <c r="N20" s="1">
        <v>15</v>
      </c>
    </row>
    <row r="21" spans="1:14" x14ac:dyDescent="0.2">
      <c r="A21" s="1" t="s">
        <v>255</v>
      </c>
      <c r="B21" s="1">
        <v>615</v>
      </c>
      <c r="C21" s="1">
        <v>2</v>
      </c>
      <c r="D21" s="1">
        <v>602</v>
      </c>
      <c r="E21" s="1">
        <v>0</v>
      </c>
      <c r="F21" s="1">
        <v>0</v>
      </c>
      <c r="G21" s="1">
        <v>1</v>
      </c>
      <c r="H21" s="1">
        <v>0</v>
      </c>
      <c r="I21" s="1">
        <v>2</v>
      </c>
      <c r="J21" s="1">
        <v>0</v>
      </c>
      <c r="K21" s="1">
        <v>0</v>
      </c>
      <c r="L21" s="1">
        <v>0</v>
      </c>
      <c r="M21" s="1">
        <v>5</v>
      </c>
      <c r="N21" s="1">
        <v>3</v>
      </c>
    </row>
    <row r="22" spans="1:14" x14ac:dyDescent="0.2">
      <c r="A22" s="1" t="s">
        <v>256</v>
      </c>
      <c r="B22" s="1">
        <v>629</v>
      </c>
      <c r="C22" s="1">
        <v>1</v>
      </c>
      <c r="D22" s="1">
        <v>608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3</v>
      </c>
      <c r="M22" s="1">
        <v>13</v>
      </c>
      <c r="N22" s="1">
        <v>3</v>
      </c>
    </row>
    <row r="23" spans="1:14" x14ac:dyDescent="0.2">
      <c r="A23" s="1" t="s">
        <v>257</v>
      </c>
      <c r="B23" s="1">
        <v>56</v>
      </c>
      <c r="C23" s="1">
        <v>13</v>
      </c>
      <c r="D23" s="1">
        <v>8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27</v>
      </c>
      <c r="N23" s="1">
        <v>6</v>
      </c>
    </row>
    <row r="24" spans="1:14" x14ac:dyDescent="0.2">
      <c r="A24" s="1" t="s">
        <v>258</v>
      </c>
      <c r="B24" s="1">
        <v>74</v>
      </c>
      <c r="C24" s="1">
        <v>6</v>
      </c>
      <c r="D24" s="1">
        <v>9</v>
      </c>
      <c r="E24" s="1">
        <v>13</v>
      </c>
      <c r="F24" s="1">
        <v>5</v>
      </c>
      <c r="G24" s="1">
        <v>0</v>
      </c>
      <c r="H24" s="1">
        <v>0</v>
      </c>
      <c r="I24" s="1">
        <v>0</v>
      </c>
      <c r="J24" s="1">
        <v>0</v>
      </c>
      <c r="K24" s="1">
        <v>3</v>
      </c>
      <c r="L24" s="1">
        <v>1</v>
      </c>
      <c r="M24" s="1">
        <v>27</v>
      </c>
      <c r="N24" s="1">
        <v>10</v>
      </c>
    </row>
    <row r="25" spans="1:14" x14ac:dyDescent="0.2">
      <c r="A25" s="1" t="s">
        <v>259</v>
      </c>
      <c r="B25" s="1">
        <v>327</v>
      </c>
      <c r="C25" s="1">
        <v>42</v>
      </c>
      <c r="D25" s="1">
        <v>29</v>
      </c>
      <c r="E25" s="1">
        <v>49</v>
      </c>
      <c r="F25" s="1">
        <v>10</v>
      </c>
      <c r="G25" s="1">
        <v>7</v>
      </c>
      <c r="H25" s="1">
        <v>5</v>
      </c>
      <c r="I25" s="1">
        <v>2</v>
      </c>
      <c r="J25" s="1">
        <v>2</v>
      </c>
      <c r="K25" s="1">
        <v>9</v>
      </c>
      <c r="L25" s="1">
        <v>2</v>
      </c>
      <c r="M25" s="1">
        <v>64</v>
      </c>
      <c r="N25" s="1">
        <v>106</v>
      </c>
    </row>
    <row r="26" spans="1:14" x14ac:dyDescent="0.2">
      <c r="A26" s="1" t="s">
        <v>260</v>
      </c>
      <c r="B26" s="1">
        <v>54</v>
      </c>
      <c r="C26" s="1">
        <v>1</v>
      </c>
      <c r="D26" s="1">
        <v>18</v>
      </c>
      <c r="E26" s="1">
        <v>5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12</v>
      </c>
      <c r="N26" s="1">
        <v>16</v>
      </c>
    </row>
    <row r="27" spans="1:14" x14ac:dyDescent="0.2">
      <c r="A27" s="1" t="s">
        <v>261</v>
      </c>
      <c r="B27" s="1">
        <v>138</v>
      </c>
      <c r="C27" s="1">
        <v>3</v>
      </c>
      <c r="D27" s="1">
        <v>19</v>
      </c>
      <c r="E27" s="1">
        <v>3</v>
      </c>
      <c r="F27" s="1">
        <v>2</v>
      </c>
      <c r="G27" s="1">
        <v>0</v>
      </c>
      <c r="H27" s="1">
        <v>0</v>
      </c>
      <c r="I27" s="1">
        <v>1</v>
      </c>
      <c r="J27" s="1">
        <v>0</v>
      </c>
      <c r="K27" s="1">
        <v>3</v>
      </c>
      <c r="L27" s="1">
        <v>6</v>
      </c>
      <c r="M27" s="1">
        <v>53</v>
      </c>
      <c r="N27" s="1">
        <v>48</v>
      </c>
    </row>
    <row r="28" spans="1:14" x14ac:dyDescent="0.2">
      <c r="A28" s="1" t="s">
        <v>262</v>
      </c>
      <c r="B28" s="1">
        <v>359</v>
      </c>
      <c r="C28" s="1">
        <v>7</v>
      </c>
      <c r="D28" s="1">
        <v>64</v>
      </c>
      <c r="E28" s="1">
        <v>17</v>
      </c>
      <c r="F28" s="1">
        <v>8</v>
      </c>
      <c r="G28" s="1">
        <v>0</v>
      </c>
      <c r="H28" s="1">
        <v>0</v>
      </c>
      <c r="I28" s="1">
        <v>1</v>
      </c>
      <c r="J28" s="1">
        <v>0</v>
      </c>
      <c r="K28" s="1">
        <v>7</v>
      </c>
      <c r="L28" s="1">
        <v>8</v>
      </c>
      <c r="M28" s="1">
        <v>122</v>
      </c>
      <c r="N28" s="1">
        <v>125</v>
      </c>
    </row>
    <row r="29" spans="1:14" x14ac:dyDescent="0.2">
      <c r="A29" s="1" t="s">
        <v>263</v>
      </c>
      <c r="B29" s="1">
        <v>176</v>
      </c>
      <c r="C29" s="1">
        <v>6</v>
      </c>
      <c r="D29" s="1">
        <v>30</v>
      </c>
      <c r="E29" s="1">
        <v>5</v>
      </c>
      <c r="F29" s="1">
        <v>4</v>
      </c>
      <c r="G29" s="1">
        <v>1</v>
      </c>
      <c r="H29" s="1">
        <v>0</v>
      </c>
      <c r="I29" s="1">
        <v>0</v>
      </c>
      <c r="J29" s="1">
        <v>0</v>
      </c>
      <c r="K29" s="1">
        <v>3</v>
      </c>
      <c r="L29" s="1">
        <v>1</v>
      </c>
      <c r="M29" s="1">
        <v>44</v>
      </c>
      <c r="N29" s="1">
        <v>82</v>
      </c>
    </row>
    <row r="30" spans="1:14" x14ac:dyDescent="0.2">
      <c r="A30" s="1" t="s">
        <v>264</v>
      </c>
      <c r="B30" s="1">
        <v>3055</v>
      </c>
      <c r="C30" s="1">
        <v>16</v>
      </c>
      <c r="D30" s="1">
        <v>62</v>
      </c>
      <c r="E30" s="1">
        <v>2534</v>
      </c>
      <c r="F30" s="1">
        <v>39</v>
      </c>
      <c r="G30" s="1">
        <v>6</v>
      </c>
      <c r="H30" s="1">
        <v>0</v>
      </c>
      <c r="I30" s="1">
        <v>0</v>
      </c>
      <c r="J30" s="1">
        <v>0</v>
      </c>
      <c r="K30" s="1">
        <v>9</v>
      </c>
      <c r="L30" s="1">
        <v>7</v>
      </c>
      <c r="M30" s="1">
        <v>236</v>
      </c>
      <c r="N30" s="1">
        <v>146</v>
      </c>
    </row>
    <row r="31" spans="1:14" x14ac:dyDescent="0.2">
      <c r="A31" s="1" t="s">
        <v>265</v>
      </c>
      <c r="B31" s="1">
        <v>3378</v>
      </c>
      <c r="C31" s="1">
        <v>3</v>
      </c>
      <c r="D31" s="1">
        <v>91</v>
      </c>
      <c r="E31" s="1">
        <v>2999</v>
      </c>
      <c r="F31" s="1">
        <v>21</v>
      </c>
      <c r="G31" s="1">
        <v>2</v>
      </c>
      <c r="H31" s="1">
        <v>1</v>
      </c>
      <c r="I31" s="1">
        <v>1</v>
      </c>
      <c r="J31" s="1">
        <v>0</v>
      </c>
      <c r="K31" s="1">
        <v>18</v>
      </c>
      <c r="L31" s="1">
        <v>2</v>
      </c>
      <c r="M31" s="1">
        <v>101</v>
      </c>
      <c r="N31" s="1">
        <v>139</v>
      </c>
    </row>
    <row r="32" spans="1:14" x14ac:dyDescent="0.2">
      <c r="A32" s="1" t="s">
        <v>266</v>
      </c>
      <c r="B32" s="1">
        <v>1840</v>
      </c>
      <c r="C32" s="1">
        <v>2</v>
      </c>
      <c r="D32" s="1">
        <v>13</v>
      </c>
      <c r="E32" s="1">
        <v>1653</v>
      </c>
      <c r="F32" s="1">
        <v>14</v>
      </c>
      <c r="G32" s="1">
        <v>16</v>
      </c>
      <c r="H32" s="1">
        <v>1</v>
      </c>
      <c r="I32" s="1">
        <v>0</v>
      </c>
      <c r="J32" s="1">
        <v>0</v>
      </c>
      <c r="K32" s="1">
        <v>7</v>
      </c>
      <c r="L32" s="1">
        <v>2</v>
      </c>
      <c r="M32" s="1">
        <v>46</v>
      </c>
      <c r="N32" s="1">
        <v>86</v>
      </c>
    </row>
    <row r="33" spans="1:14" x14ac:dyDescent="0.2">
      <c r="A33" s="1" t="s">
        <v>267</v>
      </c>
      <c r="B33" s="1">
        <v>3402</v>
      </c>
      <c r="C33" s="1">
        <v>2</v>
      </c>
      <c r="D33" s="1">
        <v>95</v>
      </c>
      <c r="E33" s="1">
        <v>2</v>
      </c>
      <c r="F33" s="1">
        <v>2969</v>
      </c>
      <c r="G33" s="1">
        <v>8</v>
      </c>
      <c r="H33" s="1">
        <v>3</v>
      </c>
      <c r="I33" s="1">
        <v>1</v>
      </c>
      <c r="J33" s="1">
        <v>1</v>
      </c>
      <c r="K33" s="1">
        <v>18</v>
      </c>
      <c r="L33" s="1">
        <v>11</v>
      </c>
      <c r="M33" s="1">
        <v>99</v>
      </c>
      <c r="N33" s="1">
        <v>193</v>
      </c>
    </row>
    <row r="34" spans="1:14" x14ac:dyDescent="0.2">
      <c r="A34" s="1" t="s">
        <v>268</v>
      </c>
      <c r="B34" s="1">
        <v>2123</v>
      </c>
      <c r="C34" s="1">
        <v>2</v>
      </c>
      <c r="D34" s="1">
        <v>33</v>
      </c>
      <c r="E34" s="1">
        <v>10</v>
      </c>
      <c r="F34" s="1">
        <v>1842</v>
      </c>
      <c r="G34" s="1">
        <v>9</v>
      </c>
      <c r="H34" s="1">
        <v>13</v>
      </c>
      <c r="I34" s="1">
        <v>10</v>
      </c>
      <c r="J34" s="1">
        <v>0</v>
      </c>
      <c r="K34" s="1">
        <v>19</v>
      </c>
      <c r="L34" s="1">
        <v>10</v>
      </c>
      <c r="M34" s="1">
        <v>65</v>
      </c>
      <c r="N34" s="1">
        <v>110</v>
      </c>
    </row>
    <row r="35" spans="1:14" x14ac:dyDescent="0.2">
      <c r="A35" s="1" t="s">
        <v>269</v>
      </c>
      <c r="B35" s="1">
        <v>1897</v>
      </c>
      <c r="C35" s="1">
        <v>0</v>
      </c>
      <c r="D35" s="1">
        <v>21</v>
      </c>
      <c r="E35" s="1">
        <v>4</v>
      </c>
      <c r="F35" s="1">
        <v>1766</v>
      </c>
      <c r="G35" s="1">
        <v>36</v>
      </c>
      <c r="H35" s="1">
        <v>3</v>
      </c>
      <c r="I35" s="1">
        <v>1</v>
      </c>
      <c r="J35" s="1">
        <v>3</v>
      </c>
      <c r="K35" s="1">
        <v>9</v>
      </c>
      <c r="L35" s="1">
        <v>0</v>
      </c>
      <c r="M35" s="1">
        <v>24</v>
      </c>
      <c r="N35" s="1">
        <v>30</v>
      </c>
    </row>
    <row r="36" spans="1:14" x14ac:dyDescent="0.2">
      <c r="A36" s="1" t="s">
        <v>270</v>
      </c>
      <c r="B36" s="1">
        <v>2110</v>
      </c>
      <c r="C36" s="1">
        <v>0</v>
      </c>
      <c r="D36" s="1">
        <v>13</v>
      </c>
      <c r="E36" s="1">
        <v>13</v>
      </c>
      <c r="F36" s="1">
        <v>1920</v>
      </c>
      <c r="G36" s="1">
        <v>20</v>
      </c>
      <c r="H36" s="1">
        <v>3</v>
      </c>
      <c r="I36" s="1">
        <v>0</v>
      </c>
      <c r="J36" s="1">
        <v>2</v>
      </c>
      <c r="K36" s="1">
        <v>19</v>
      </c>
      <c r="L36" s="1">
        <v>3</v>
      </c>
      <c r="M36" s="1">
        <v>22</v>
      </c>
      <c r="N36" s="1">
        <v>95</v>
      </c>
    </row>
    <row r="37" spans="1:14" x14ac:dyDescent="0.2">
      <c r="A37" s="1" t="s">
        <v>271</v>
      </c>
      <c r="B37" s="1">
        <v>1469</v>
      </c>
      <c r="C37" s="1">
        <v>1</v>
      </c>
      <c r="D37" s="1">
        <v>5</v>
      </c>
      <c r="E37" s="1">
        <v>0</v>
      </c>
      <c r="F37" s="1">
        <v>1404</v>
      </c>
      <c r="G37" s="1">
        <v>2</v>
      </c>
      <c r="H37" s="1">
        <v>0</v>
      </c>
      <c r="I37" s="1">
        <v>1</v>
      </c>
      <c r="J37" s="1">
        <v>0</v>
      </c>
      <c r="K37" s="1">
        <v>2</v>
      </c>
      <c r="L37" s="1">
        <v>3</v>
      </c>
      <c r="M37" s="1">
        <v>17</v>
      </c>
      <c r="N37" s="1">
        <v>34</v>
      </c>
    </row>
    <row r="38" spans="1:14" x14ac:dyDescent="0.2">
      <c r="A38" s="1" t="s">
        <v>272</v>
      </c>
      <c r="B38" s="1">
        <v>1958</v>
      </c>
      <c r="C38" s="1">
        <v>1</v>
      </c>
      <c r="D38" s="1">
        <v>39</v>
      </c>
      <c r="E38" s="1">
        <v>6</v>
      </c>
      <c r="F38" s="1">
        <v>1808</v>
      </c>
      <c r="G38" s="1">
        <v>4</v>
      </c>
      <c r="H38" s="1">
        <v>0</v>
      </c>
      <c r="I38" s="1">
        <v>0</v>
      </c>
      <c r="J38" s="1">
        <v>4</v>
      </c>
      <c r="K38" s="1">
        <v>1</v>
      </c>
      <c r="L38" s="1">
        <v>2</v>
      </c>
      <c r="M38" s="1">
        <v>46</v>
      </c>
      <c r="N38" s="1">
        <v>47</v>
      </c>
    </row>
    <row r="39" spans="1:14" x14ac:dyDescent="0.2">
      <c r="A39" s="1" t="s">
        <v>273</v>
      </c>
      <c r="B39" s="1">
        <v>2566</v>
      </c>
      <c r="C39" s="1">
        <v>0</v>
      </c>
      <c r="D39" s="1">
        <v>47</v>
      </c>
      <c r="E39" s="1">
        <v>20</v>
      </c>
      <c r="F39" s="1">
        <v>56</v>
      </c>
      <c r="G39" s="1">
        <v>2139</v>
      </c>
      <c r="H39" s="1">
        <v>9</v>
      </c>
      <c r="I39" s="1">
        <v>8</v>
      </c>
      <c r="J39" s="1">
        <v>0</v>
      </c>
      <c r="K39" s="1">
        <v>28</v>
      </c>
      <c r="L39" s="1">
        <v>2</v>
      </c>
      <c r="M39" s="1">
        <v>121</v>
      </c>
      <c r="N39" s="1">
        <v>136</v>
      </c>
    </row>
    <row r="40" spans="1:14" x14ac:dyDescent="0.2">
      <c r="A40" s="1" t="s">
        <v>274</v>
      </c>
      <c r="B40" s="1">
        <v>1326</v>
      </c>
      <c r="C40" s="1">
        <v>4</v>
      </c>
      <c r="D40" s="1">
        <v>58</v>
      </c>
      <c r="E40" s="1">
        <v>4</v>
      </c>
      <c r="F40" s="1">
        <v>11</v>
      </c>
      <c r="G40" s="1">
        <v>1020</v>
      </c>
      <c r="H40" s="1">
        <v>5</v>
      </c>
      <c r="I40" s="1">
        <v>11</v>
      </c>
      <c r="J40" s="1">
        <v>2</v>
      </c>
      <c r="K40" s="1">
        <v>65</v>
      </c>
      <c r="L40" s="1">
        <v>8</v>
      </c>
      <c r="M40" s="1">
        <v>79</v>
      </c>
      <c r="N40" s="1">
        <v>59</v>
      </c>
    </row>
    <row r="41" spans="1:14" x14ac:dyDescent="0.2">
      <c r="A41" s="1" t="s">
        <v>275</v>
      </c>
      <c r="B41" s="1">
        <v>1724</v>
      </c>
      <c r="C41" s="1">
        <v>0</v>
      </c>
      <c r="D41" s="1">
        <v>31</v>
      </c>
      <c r="E41" s="1">
        <v>3</v>
      </c>
      <c r="F41" s="1">
        <v>57</v>
      </c>
      <c r="G41" s="1">
        <v>1396</v>
      </c>
      <c r="H41" s="1">
        <v>2</v>
      </c>
      <c r="I41" s="1">
        <v>3</v>
      </c>
      <c r="J41" s="1">
        <v>0</v>
      </c>
      <c r="K41" s="1">
        <v>16</v>
      </c>
      <c r="L41" s="1">
        <v>6</v>
      </c>
      <c r="M41" s="1">
        <v>89</v>
      </c>
      <c r="N41" s="1">
        <v>121</v>
      </c>
    </row>
    <row r="42" spans="1:14" x14ac:dyDescent="0.2">
      <c r="A42" s="1" t="s">
        <v>276</v>
      </c>
      <c r="B42" s="1">
        <v>1224</v>
      </c>
      <c r="C42" s="1">
        <v>1</v>
      </c>
      <c r="D42" s="1">
        <v>23</v>
      </c>
      <c r="E42" s="1">
        <v>1</v>
      </c>
      <c r="F42" s="1">
        <v>85</v>
      </c>
      <c r="G42" s="1">
        <v>11</v>
      </c>
      <c r="H42" s="1">
        <v>645</v>
      </c>
      <c r="I42" s="1">
        <v>40</v>
      </c>
      <c r="J42" s="1">
        <v>3</v>
      </c>
      <c r="K42" s="1">
        <v>24</v>
      </c>
      <c r="L42" s="1">
        <v>4</v>
      </c>
      <c r="M42" s="1">
        <v>216</v>
      </c>
      <c r="N42" s="1">
        <v>171</v>
      </c>
    </row>
    <row r="43" spans="1:14" x14ac:dyDescent="0.2">
      <c r="A43" s="1" t="s">
        <v>277</v>
      </c>
      <c r="B43" s="1">
        <v>720</v>
      </c>
      <c r="C43" s="1">
        <v>0</v>
      </c>
      <c r="D43" s="1">
        <v>33</v>
      </c>
      <c r="E43" s="1">
        <v>1</v>
      </c>
      <c r="F43" s="1">
        <v>50</v>
      </c>
      <c r="G43" s="1">
        <v>2</v>
      </c>
      <c r="H43" s="1">
        <v>337</v>
      </c>
      <c r="I43" s="1">
        <v>26</v>
      </c>
      <c r="J43" s="1">
        <v>3</v>
      </c>
      <c r="K43" s="1">
        <v>22</v>
      </c>
      <c r="L43" s="1">
        <v>0</v>
      </c>
      <c r="M43" s="1">
        <v>63</v>
      </c>
      <c r="N43" s="1">
        <v>183</v>
      </c>
    </row>
    <row r="44" spans="1:14" x14ac:dyDescent="0.2">
      <c r="A44" s="1" t="s">
        <v>278</v>
      </c>
      <c r="B44" s="1">
        <v>655</v>
      </c>
      <c r="C44" s="1">
        <v>0</v>
      </c>
      <c r="D44" s="1">
        <v>4</v>
      </c>
      <c r="E44" s="1">
        <v>0</v>
      </c>
      <c r="F44" s="1">
        <v>24</v>
      </c>
      <c r="G44" s="1">
        <v>8</v>
      </c>
      <c r="H44" s="1">
        <v>8</v>
      </c>
      <c r="I44" s="1">
        <v>537</v>
      </c>
      <c r="J44" s="1">
        <v>4</v>
      </c>
      <c r="K44" s="1">
        <v>12</v>
      </c>
      <c r="L44" s="1">
        <v>7</v>
      </c>
      <c r="M44" s="1">
        <v>11</v>
      </c>
      <c r="N44" s="1">
        <v>40</v>
      </c>
    </row>
    <row r="45" spans="1:14" x14ac:dyDescent="0.2">
      <c r="A45" s="1" t="s">
        <v>279</v>
      </c>
      <c r="B45" s="1">
        <v>877</v>
      </c>
      <c r="C45" s="1">
        <v>0</v>
      </c>
      <c r="D45" s="1">
        <v>13</v>
      </c>
      <c r="E45" s="1">
        <v>0</v>
      </c>
      <c r="F45" s="1">
        <v>0</v>
      </c>
      <c r="G45" s="1">
        <v>1</v>
      </c>
      <c r="H45" s="1">
        <v>18</v>
      </c>
      <c r="I45" s="1">
        <v>803</v>
      </c>
      <c r="J45" s="1">
        <v>0</v>
      </c>
      <c r="K45" s="1">
        <v>12</v>
      </c>
      <c r="L45" s="1">
        <v>2</v>
      </c>
      <c r="M45" s="1">
        <v>14</v>
      </c>
      <c r="N45" s="1">
        <v>14</v>
      </c>
    </row>
    <row r="46" spans="1:14" x14ac:dyDescent="0.2">
      <c r="A46" s="1" t="s">
        <v>280</v>
      </c>
      <c r="B46" s="1">
        <v>295</v>
      </c>
      <c r="C46" s="1">
        <v>0</v>
      </c>
      <c r="D46" s="1">
        <v>8</v>
      </c>
      <c r="E46" s="1">
        <v>0</v>
      </c>
      <c r="F46" s="1">
        <v>0</v>
      </c>
      <c r="G46" s="1">
        <v>2</v>
      </c>
      <c r="H46" s="1">
        <v>1</v>
      </c>
      <c r="I46" s="1">
        <v>258</v>
      </c>
      <c r="J46" s="1">
        <v>12</v>
      </c>
      <c r="K46" s="1">
        <v>1</v>
      </c>
      <c r="L46" s="1">
        <v>0</v>
      </c>
      <c r="M46" s="1">
        <v>1</v>
      </c>
      <c r="N46" s="1">
        <v>12</v>
      </c>
    </row>
    <row r="47" spans="1:14" x14ac:dyDescent="0.2">
      <c r="A47" s="1" t="s">
        <v>281</v>
      </c>
      <c r="B47" s="1">
        <v>648</v>
      </c>
      <c r="C47" s="1">
        <v>0</v>
      </c>
      <c r="D47" s="1">
        <v>3</v>
      </c>
      <c r="E47" s="1">
        <v>3</v>
      </c>
      <c r="F47" s="1">
        <v>10</v>
      </c>
      <c r="G47" s="1">
        <v>3</v>
      </c>
      <c r="H47" s="1">
        <v>0</v>
      </c>
      <c r="I47" s="1">
        <v>589</v>
      </c>
      <c r="J47" s="1">
        <v>8</v>
      </c>
      <c r="K47" s="1">
        <v>6</v>
      </c>
      <c r="L47" s="1">
        <v>0</v>
      </c>
      <c r="M47" s="1">
        <v>4</v>
      </c>
      <c r="N47" s="1">
        <v>22</v>
      </c>
    </row>
    <row r="48" spans="1:14" x14ac:dyDescent="0.2">
      <c r="A48" s="1" t="s">
        <v>282</v>
      </c>
      <c r="B48" s="1">
        <v>777</v>
      </c>
      <c r="C48" s="1">
        <v>0</v>
      </c>
      <c r="D48" s="1">
        <v>2</v>
      </c>
      <c r="E48" s="1">
        <v>0</v>
      </c>
      <c r="F48" s="1">
        <v>1</v>
      </c>
      <c r="G48" s="1">
        <v>0</v>
      </c>
      <c r="H48" s="1">
        <v>0</v>
      </c>
      <c r="I48" s="1">
        <v>35</v>
      </c>
      <c r="J48" s="1">
        <v>548</v>
      </c>
      <c r="K48" s="1">
        <v>10</v>
      </c>
      <c r="L48" s="1">
        <v>0</v>
      </c>
      <c r="M48" s="1">
        <v>6</v>
      </c>
      <c r="N48" s="1">
        <v>175</v>
      </c>
    </row>
    <row r="49" spans="1:14" x14ac:dyDescent="0.2">
      <c r="A49" s="1" t="s">
        <v>283</v>
      </c>
      <c r="B49" s="1">
        <v>606</v>
      </c>
      <c r="C49" s="1">
        <v>0</v>
      </c>
      <c r="D49" s="1">
        <v>3</v>
      </c>
      <c r="E49" s="1">
        <v>1</v>
      </c>
      <c r="F49" s="1">
        <v>13</v>
      </c>
      <c r="G49" s="1">
        <v>1</v>
      </c>
      <c r="H49" s="1">
        <v>1</v>
      </c>
      <c r="I49" s="1">
        <v>63</v>
      </c>
      <c r="J49" s="1">
        <v>400</v>
      </c>
      <c r="K49" s="1">
        <v>26</v>
      </c>
      <c r="L49" s="1">
        <v>2</v>
      </c>
      <c r="M49" s="1">
        <v>7</v>
      </c>
      <c r="N49" s="1">
        <v>89</v>
      </c>
    </row>
    <row r="50" spans="1:14" x14ac:dyDescent="0.2">
      <c r="A50" s="1" t="s">
        <v>284</v>
      </c>
      <c r="B50" s="1">
        <v>820</v>
      </c>
      <c r="C50" s="1">
        <v>0</v>
      </c>
      <c r="D50" s="1">
        <v>3</v>
      </c>
      <c r="E50" s="1">
        <v>0</v>
      </c>
      <c r="F50" s="1">
        <v>4</v>
      </c>
      <c r="G50" s="1">
        <v>0</v>
      </c>
      <c r="H50" s="1">
        <v>0</v>
      </c>
      <c r="I50" s="1">
        <v>29</v>
      </c>
      <c r="J50" s="1">
        <v>575</v>
      </c>
      <c r="K50" s="1">
        <v>30</v>
      </c>
      <c r="L50" s="1">
        <v>0</v>
      </c>
      <c r="M50" s="1">
        <v>18</v>
      </c>
      <c r="N50" s="1">
        <v>161</v>
      </c>
    </row>
    <row r="51" spans="1:14" x14ac:dyDescent="0.2">
      <c r="A51" s="1" t="s">
        <v>285</v>
      </c>
      <c r="B51" s="1">
        <v>303</v>
      </c>
      <c r="C51" s="1">
        <v>0</v>
      </c>
      <c r="D51" s="1">
        <v>6</v>
      </c>
      <c r="E51" s="1">
        <v>0</v>
      </c>
      <c r="F51" s="1">
        <v>4</v>
      </c>
      <c r="G51" s="1">
        <v>0</v>
      </c>
      <c r="H51" s="1">
        <v>0</v>
      </c>
      <c r="I51" s="1">
        <v>9</v>
      </c>
      <c r="J51" s="1">
        <v>174</v>
      </c>
      <c r="K51" s="1">
        <v>49</v>
      </c>
      <c r="L51" s="1">
        <v>0</v>
      </c>
      <c r="M51" s="1">
        <v>1</v>
      </c>
      <c r="N51" s="1">
        <v>60</v>
      </c>
    </row>
    <row r="52" spans="1:14" x14ac:dyDescent="0.2">
      <c r="A52" s="1" t="s">
        <v>286</v>
      </c>
      <c r="B52" s="1">
        <v>95</v>
      </c>
      <c r="C52" s="1">
        <v>0</v>
      </c>
      <c r="D52" s="1">
        <v>3</v>
      </c>
      <c r="E52" s="1">
        <v>0</v>
      </c>
      <c r="F52" s="1">
        <v>1</v>
      </c>
      <c r="G52" s="1">
        <v>1</v>
      </c>
      <c r="H52" s="1">
        <v>0</v>
      </c>
      <c r="I52" s="1">
        <v>1</v>
      </c>
      <c r="J52" s="1">
        <v>71</v>
      </c>
      <c r="K52" s="1">
        <v>3</v>
      </c>
      <c r="L52" s="1">
        <v>0</v>
      </c>
      <c r="M52" s="1">
        <v>0</v>
      </c>
      <c r="N52" s="1">
        <v>15</v>
      </c>
    </row>
    <row r="53" spans="1:14" x14ac:dyDescent="0.2">
      <c r="A53" s="1" t="s">
        <v>287</v>
      </c>
      <c r="B53" s="1">
        <v>580</v>
      </c>
      <c r="C53" s="1">
        <v>0</v>
      </c>
      <c r="D53" s="1">
        <v>2</v>
      </c>
      <c r="E53" s="1">
        <v>0</v>
      </c>
      <c r="F53" s="1">
        <v>0</v>
      </c>
      <c r="G53" s="1">
        <v>0</v>
      </c>
      <c r="H53" s="1">
        <v>3</v>
      </c>
      <c r="I53" s="1">
        <v>8</v>
      </c>
      <c r="J53" s="1">
        <v>453</v>
      </c>
      <c r="K53" s="1">
        <v>9</v>
      </c>
      <c r="L53" s="1">
        <v>3</v>
      </c>
      <c r="M53" s="1">
        <v>5</v>
      </c>
      <c r="N53" s="1">
        <v>97</v>
      </c>
    </row>
    <row r="54" spans="1:14" x14ac:dyDescent="0.2">
      <c r="A54" s="1" t="s">
        <v>288</v>
      </c>
      <c r="B54" s="1">
        <v>115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</v>
      </c>
      <c r="J54" s="1">
        <v>75</v>
      </c>
      <c r="K54" s="1">
        <v>3</v>
      </c>
      <c r="L54" s="1">
        <v>3</v>
      </c>
      <c r="M54" s="1">
        <v>0</v>
      </c>
      <c r="N54" s="1">
        <v>31</v>
      </c>
    </row>
    <row r="55" spans="1:14" x14ac:dyDescent="0.2">
      <c r="A55" s="1" t="s">
        <v>289</v>
      </c>
      <c r="B55" s="1">
        <v>89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68</v>
      </c>
      <c r="K55" s="1">
        <v>3</v>
      </c>
      <c r="L55" s="1">
        <v>0</v>
      </c>
      <c r="M55" s="1">
        <v>1</v>
      </c>
      <c r="N55" s="1">
        <v>17</v>
      </c>
    </row>
    <row r="56" spans="1:14" x14ac:dyDescent="0.2">
      <c r="A56" s="1" t="s">
        <v>12</v>
      </c>
      <c r="B56" s="1">
        <v>10895</v>
      </c>
      <c r="C56" s="1">
        <v>81</v>
      </c>
      <c r="D56" s="1">
        <v>242</v>
      </c>
      <c r="E56" s="1">
        <v>195</v>
      </c>
      <c r="F56" s="1">
        <v>338</v>
      </c>
      <c r="G56" s="1">
        <v>151</v>
      </c>
      <c r="H56" s="1">
        <v>137</v>
      </c>
      <c r="I56" s="1">
        <v>91</v>
      </c>
      <c r="J56" s="1">
        <v>236</v>
      </c>
      <c r="K56" s="1">
        <v>887</v>
      </c>
      <c r="L56" s="1">
        <v>538</v>
      </c>
      <c r="M56" s="1">
        <v>569</v>
      </c>
      <c r="N56" s="1">
        <v>7430</v>
      </c>
    </row>
    <row r="57" spans="1:14" x14ac:dyDescent="0.2">
      <c r="A57" s="1" t="s">
        <v>290</v>
      </c>
      <c r="B57" s="1">
        <v>846</v>
      </c>
      <c r="C57" s="1">
        <v>0</v>
      </c>
      <c r="D57" s="1">
        <v>4</v>
      </c>
      <c r="E57" s="1">
        <v>1</v>
      </c>
      <c r="F57" s="1">
        <v>5</v>
      </c>
      <c r="G57" s="1">
        <v>1</v>
      </c>
      <c r="H57" s="1">
        <v>0</v>
      </c>
      <c r="I57" s="1">
        <v>2</v>
      </c>
      <c r="J57" s="1">
        <v>7</v>
      </c>
      <c r="K57" s="1">
        <v>671</v>
      </c>
      <c r="L57" s="1">
        <v>1</v>
      </c>
      <c r="M57" s="1">
        <v>2</v>
      </c>
      <c r="N57" s="1">
        <v>152</v>
      </c>
    </row>
    <row r="58" spans="1:14" x14ac:dyDescent="0.2">
      <c r="A58" s="1" t="s">
        <v>291</v>
      </c>
      <c r="B58" s="1">
        <v>582</v>
      </c>
      <c r="C58" s="1">
        <v>0</v>
      </c>
      <c r="D58" s="1">
        <v>1</v>
      </c>
      <c r="E58" s="1">
        <v>1</v>
      </c>
      <c r="F58" s="1">
        <v>4</v>
      </c>
      <c r="G58" s="1">
        <v>0</v>
      </c>
      <c r="H58" s="1">
        <v>0</v>
      </c>
      <c r="I58" s="1">
        <v>0</v>
      </c>
      <c r="J58" s="1">
        <v>3</v>
      </c>
      <c r="K58" s="1">
        <v>479</v>
      </c>
      <c r="L58" s="1">
        <v>0</v>
      </c>
      <c r="M58" s="1">
        <v>2</v>
      </c>
      <c r="N58" s="1">
        <v>92</v>
      </c>
    </row>
    <row r="59" spans="1:14" x14ac:dyDescent="0.2">
      <c r="A59" s="1" t="s">
        <v>292</v>
      </c>
      <c r="B59" s="1">
        <v>669</v>
      </c>
      <c r="C59" s="1">
        <v>1</v>
      </c>
      <c r="D59" s="1">
        <v>0</v>
      </c>
      <c r="E59" s="1">
        <v>0</v>
      </c>
      <c r="F59" s="1">
        <v>3</v>
      </c>
      <c r="G59" s="1">
        <v>0</v>
      </c>
      <c r="H59" s="1">
        <v>1</v>
      </c>
      <c r="I59" s="1">
        <v>0</v>
      </c>
      <c r="J59" s="1">
        <v>21</v>
      </c>
      <c r="K59" s="1">
        <v>585</v>
      </c>
      <c r="L59" s="1">
        <v>2</v>
      </c>
      <c r="M59" s="1">
        <v>3</v>
      </c>
      <c r="N59" s="1">
        <v>53</v>
      </c>
    </row>
    <row r="60" spans="1:14" x14ac:dyDescent="0.2">
      <c r="A60" s="1" t="s">
        <v>293</v>
      </c>
      <c r="B60" s="1">
        <v>470</v>
      </c>
      <c r="C60" s="1">
        <v>0</v>
      </c>
      <c r="D60" s="1">
        <v>2</v>
      </c>
      <c r="E60" s="1">
        <v>4</v>
      </c>
      <c r="F60" s="1">
        <v>8</v>
      </c>
      <c r="G60" s="1">
        <v>1</v>
      </c>
      <c r="H60" s="1">
        <v>0</v>
      </c>
      <c r="I60" s="1">
        <v>1</v>
      </c>
      <c r="J60" s="1">
        <v>4</v>
      </c>
      <c r="K60" s="1">
        <v>416</v>
      </c>
      <c r="L60" s="1">
        <v>5</v>
      </c>
      <c r="M60" s="1">
        <v>4</v>
      </c>
      <c r="N60" s="1">
        <v>25</v>
      </c>
    </row>
    <row r="61" spans="1:14" x14ac:dyDescent="0.2">
      <c r="A61" s="1" t="s">
        <v>294</v>
      </c>
      <c r="B61" s="1">
        <v>865</v>
      </c>
      <c r="C61" s="1">
        <v>0</v>
      </c>
      <c r="D61" s="1">
        <v>2</v>
      </c>
      <c r="E61" s="1">
        <v>1</v>
      </c>
      <c r="F61" s="1">
        <v>3</v>
      </c>
      <c r="G61" s="1">
        <v>1</v>
      </c>
      <c r="H61" s="1">
        <v>0</v>
      </c>
      <c r="I61" s="1">
        <v>0</v>
      </c>
      <c r="J61" s="1">
        <v>1</v>
      </c>
      <c r="K61" s="1">
        <v>815</v>
      </c>
      <c r="L61" s="1">
        <v>4</v>
      </c>
      <c r="M61" s="1">
        <v>9</v>
      </c>
      <c r="N61" s="1">
        <v>29</v>
      </c>
    </row>
    <row r="62" spans="1:14" x14ac:dyDescent="0.2">
      <c r="A62" s="1" t="s">
        <v>295</v>
      </c>
      <c r="B62" s="1">
        <v>525</v>
      </c>
      <c r="C62" s="1">
        <v>0</v>
      </c>
      <c r="D62" s="1">
        <v>5</v>
      </c>
      <c r="E62" s="1">
        <v>0</v>
      </c>
      <c r="F62" s="1">
        <v>7</v>
      </c>
      <c r="G62" s="1">
        <v>1</v>
      </c>
      <c r="H62" s="1">
        <v>0</v>
      </c>
      <c r="I62" s="1">
        <v>0</v>
      </c>
      <c r="J62" s="1">
        <v>1</v>
      </c>
      <c r="K62" s="1">
        <v>493</v>
      </c>
      <c r="L62" s="1">
        <v>2</v>
      </c>
      <c r="M62" s="1">
        <v>2</v>
      </c>
      <c r="N62" s="1">
        <v>14</v>
      </c>
    </row>
    <row r="63" spans="1:14" x14ac:dyDescent="0.2">
      <c r="A63" s="1" t="s">
        <v>296</v>
      </c>
      <c r="B63" s="1">
        <v>561</v>
      </c>
      <c r="C63" s="1">
        <v>0</v>
      </c>
      <c r="D63" s="1">
        <v>9</v>
      </c>
      <c r="E63" s="1">
        <v>2</v>
      </c>
      <c r="F63" s="1">
        <v>6</v>
      </c>
      <c r="G63" s="1">
        <v>2</v>
      </c>
      <c r="H63" s="1">
        <v>0</v>
      </c>
      <c r="I63" s="1">
        <v>0</v>
      </c>
      <c r="J63" s="1">
        <v>0</v>
      </c>
      <c r="K63" s="1">
        <v>481</v>
      </c>
      <c r="L63" s="1">
        <v>14</v>
      </c>
      <c r="M63" s="1">
        <v>7</v>
      </c>
      <c r="N63" s="1">
        <v>40</v>
      </c>
    </row>
    <row r="64" spans="1:14" x14ac:dyDescent="0.2">
      <c r="A64" s="1" t="s">
        <v>297</v>
      </c>
      <c r="B64" s="1">
        <v>1618</v>
      </c>
      <c r="C64" s="1">
        <v>1</v>
      </c>
      <c r="D64" s="1">
        <v>3</v>
      </c>
      <c r="E64" s="1">
        <v>4</v>
      </c>
      <c r="F64" s="1">
        <v>1</v>
      </c>
      <c r="G64" s="1">
        <v>14</v>
      </c>
      <c r="H64" s="1">
        <v>5</v>
      </c>
      <c r="I64" s="1">
        <v>1</v>
      </c>
      <c r="J64" s="1">
        <v>1</v>
      </c>
      <c r="K64" s="1">
        <v>1518</v>
      </c>
      <c r="L64" s="1">
        <v>2</v>
      </c>
      <c r="M64" s="1">
        <v>6</v>
      </c>
      <c r="N64" s="1">
        <v>62</v>
      </c>
    </row>
    <row r="65" spans="1:14" x14ac:dyDescent="0.2">
      <c r="A65" s="1" t="s">
        <v>298</v>
      </c>
      <c r="B65" s="1">
        <v>1169</v>
      </c>
      <c r="C65" s="1">
        <v>0</v>
      </c>
      <c r="D65" s="1">
        <v>6</v>
      </c>
      <c r="E65" s="1">
        <v>0</v>
      </c>
      <c r="F65" s="1">
        <v>18</v>
      </c>
      <c r="G65" s="1">
        <v>6</v>
      </c>
      <c r="H65" s="1">
        <v>1</v>
      </c>
      <c r="I65" s="1">
        <v>7</v>
      </c>
      <c r="J65" s="1">
        <v>10</v>
      </c>
      <c r="K65" s="1">
        <v>992</v>
      </c>
      <c r="L65" s="1">
        <v>11</v>
      </c>
      <c r="M65" s="1">
        <v>6</v>
      </c>
      <c r="N65" s="1">
        <v>112</v>
      </c>
    </row>
    <row r="66" spans="1:14" x14ac:dyDescent="0.2">
      <c r="A66" s="1" t="s">
        <v>299</v>
      </c>
      <c r="B66" s="1">
        <v>311</v>
      </c>
      <c r="C66" s="1">
        <v>0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">
        <v>10</v>
      </c>
      <c r="L66" s="1">
        <v>283</v>
      </c>
      <c r="M66" s="1">
        <v>0</v>
      </c>
      <c r="N66" s="1">
        <v>16</v>
      </c>
    </row>
    <row r="67" spans="1:14" x14ac:dyDescent="0.2">
      <c r="A67" s="1" t="s">
        <v>300</v>
      </c>
      <c r="B67" s="1">
        <v>489</v>
      </c>
      <c r="C67" s="1">
        <v>0</v>
      </c>
      <c r="D67" s="1">
        <v>1</v>
      </c>
      <c r="E67" s="1">
        <v>0</v>
      </c>
      <c r="F67" s="1">
        <v>1</v>
      </c>
      <c r="G67" s="1">
        <v>0</v>
      </c>
      <c r="H67" s="1">
        <v>0</v>
      </c>
      <c r="I67" s="1">
        <v>0</v>
      </c>
      <c r="J67" s="1">
        <v>1</v>
      </c>
      <c r="K67" s="1">
        <v>11</v>
      </c>
      <c r="L67" s="1">
        <v>441</v>
      </c>
      <c r="M67" s="1">
        <v>1</v>
      </c>
      <c r="N67" s="1">
        <v>33</v>
      </c>
    </row>
    <row r="68" spans="1:14" x14ac:dyDescent="0.2">
      <c r="A68" s="1" t="s">
        <v>301</v>
      </c>
      <c r="B68" s="1">
        <v>293</v>
      </c>
      <c r="C68" s="1">
        <v>0</v>
      </c>
      <c r="D68" s="1">
        <v>0</v>
      </c>
      <c r="E68" s="1">
        <v>0</v>
      </c>
      <c r="F68" s="1">
        <v>4</v>
      </c>
      <c r="G68" s="1">
        <v>0</v>
      </c>
      <c r="H68" s="1">
        <v>0</v>
      </c>
      <c r="I68" s="1">
        <v>1</v>
      </c>
      <c r="J68" s="1">
        <v>0</v>
      </c>
      <c r="K68" s="1">
        <v>4</v>
      </c>
      <c r="L68" s="1">
        <v>271</v>
      </c>
      <c r="M68" s="1">
        <v>1</v>
      </c>
      <c r="N68" s="1">
        <v>12</v>
      </c>
    </row>
    <row r="69" spans="1:14" x14ac:dyDescent="0.2">
      <c r="A69" s="1" t="s">
        <v>302</v>
      </c>
      <c r="B69" s="1">
        <v>3043</v>
      </c>
      <c r="C69" s="1">
        <v>0</v>
      </c>
      <c r="D69" s="1">
        <v>2</v>
      </c>
      <c r="E69" s="1">
        <v>0</v>
      </c>
      <c r="F69" s="1">
        <v>4</v>
      </c>
      <c r="G69" s="1">
        <v>0</v>
      </c>
      <c r="H69" s="1">
        <v>0</v>
      </c>
      <c r="I69" s="1">
        <v>1</v>
      </c>
      <c r="J69" s="1">
        <v>1</v>
      </c>
      <c r="K69" s="1">
        <v>33</v>
      </c>
      <c r="L69" s="1">
        <v>2832</v>
      </c>
      <c r="M69" s="1">
        <v>7</v>
      </c>
      <c r="N69" s="1">
        <v>163</v>
      </c>
    </row>
    <row r="70" spans="1:14" x14ac:dyDescent="0.2">
      <c r="A70" s="1" t="s">
        <v>303</v>
      </c>
      <c r="B70" s="1">
        <v>3959</v>
      </c>
      <c r="C70" s="1">
        <v>0</v>
      </c>
      <c r="D70" s="1">
        <v>14</v>
      </c>
      <c r="E70" s="1">
        <v>0</v>
      </c>
      <c r="F70" s="1">
        <v>16</v>
      </c>
      <c r="G70" s="1">
        <v>2</v>
      </c>
      <c r="H70" s="1">
        <v>0</v>
      </c>
      <c r="I70" s="1">
        <v>3</v>
      </c>
      <c r="J70" s="1">
        <v>0</v>
      </c>
      <c r="K70" s="1">
        <v>190</v>
      </c>
      <c r="L70" s="1">
        <v>3327</v>
      </c>
      <c r="M70" s="1">
        <v>17</v>
      </c>
      <c r="N70" s="1">
        <v>390</v>
      </c>
    </row>
    <row r="71" spans="1:14" x14ac:dyDescent="0.2">
      <c r="A71" s="1" t="s">
        <v>304</v>
      </c>
      <c r="B71" s="1">
        <v>1321</v>
      </c>
      <c r="C71" s="1">
        <v>0</v>
      </c>
      <c r="D71" s="1">
        <v>3</v>
      </c>
      <c r="E71" s="1">
        <v>1</v>
      </c>
      <c r="F71" s="1">
        <v>1</v>
      </c>
      <c r="G71" s="1">
        <v>1</v>
      </c>
      <c r="H71" s="1">
        <v>0</v>
      </c>
      <c r="I71" s="1">
        <v>0</v>
      </c>
      <c r="J71" s="1">
        <v>0</v>
      </c>
      <c r="K71" s="1">
        <v>21</v>
      </c>
      <c r="L71" s="1">
        <v>1200</v>
      </c>
      <c r="M71" s="1">
        <v>5</v>
      </c>
      <c r="N71" s="1">
        <v>89</v>
      </c>
    </row>
    <row r="72" spans="1:14" x14ac:dyDescent="0.2">
      <c r="A72" s="1" t="s">
        <v>305</v>
      </c>
      <c r="B72" s="1">
        <v>5542</v>
      </c>
      <c r="C72" s="1">
        <v>8</v>
      </c>
      <c r="D72" s="1">
        <v>19</v>
      </c>
      <c r="E72" s="1">
        <v>2</v>
      </c>
      <c r="F72" s="1">
        <v>15</v>
      </c>
      <c r="G72" s="1">
        <v>1</v>
      </c>
      <c r="H72" s="1">
        <v>0</v>
      </c>
      <c r="I72" s="1">
        <v>7</v>
      </c>
      <c r="J72" s="1">
        <v>10</v>
      </c>
      <c r="K72" s="1">
        <v>113</v>
      </c>
      <c r="L72" s="1">
        <v>5016</v>
      </c>
      <c r="M72" s="1">
        <v>40</v>
      </c>
      <c r="N72" s="1">
        <v>311</v>
      </c>
    </row>
    <row r="73" spans="1:14" x14ac:dyDescent="0.2">
      <c r="A73" s="1" t="s">
        <v>306</v>
      </c>
      <c r="B73" s="1">
        <v>278</v>
      </c>
      <c r="C73" s="1">
        <v>0</v>
      </c>
      <c r="D73" s="1">
        <v>5</v>
      </c>
      <c r="E73" s="1">
        <v>1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232</v>
      </c>
      <c r="M73" s="1">
        <v>0</v>
      </c>
      <c r="N73" s="1">
        <v>40</v>
      </c>
    </row>
    <row r="74" spans="1:14" x14ac:dyDescent="0.2">
      <c r="A74" s="1" t="s">
        <v>307</v>
      </c>
      <c r="B74" s="1">
        <v>362</v>
      </c>
      <c r="C74" s="1">
        <v>0</v>
      </c>
      <c r="D74" s="1">
        <v>4</v>
      </c>
      <c r="E74" s="1">
        <v>0</v>
      </c>
      <c r="F74" s="1">
        <v>2</v>
      </c>
      <c r="G74" s="1">
        <v>1</v>
      </c>
      <c r="H74" s="1">
        <v>0</v>
      </c>
      <c r="I74" s="1">
        <v>0</v>
      </c>
      <c r="J74" s="1">
        <v>0</v>
      </c>
      <c r="K74" s="1">
        <v>5</v>
      </c>
      <c r="L74" s="1">
        <v>316</v>
      </c>
      <c r="M74" s="1">
        <v>5</v>
      </c>
      <c r="N74" s="1">
        <v>29</v>
      </c>
    </row>
    <row r="75" spans="1:14" x14ac:dyDescent="0.2">
      <c r="A75" s="1" t="s">
        <v>11</v>
      </c>
      <c r="B75" s="1">
        <v>3049</v>
      </c>
      <c r="C75" s="1">
        <v>131</v>
      </c>
      <c r="D75" s="1">
        <v>357</v>
      </c>
      <c r="E75" s="1">
        <v>93</v>
      </c>
      <c r="F75" s="1">
        <v>159</v>
      </c>
      <c r="G75" s="1">
        <v>73</v>
      </c>
      <c r="H75" s="1">
        <v>36</v>
      </c>
      <c r="I75" s="1">
        <v>26</v>
      </c>
      <c r="J75" s="1">
        <v>6</v>
      </c>
      <c r="K75" s="1">
        <v>53</v>
      </c>
      <c r="L75" s="1">
        <v>12</v>
      </c>
      <c r="M75" s="1">
        <v>1690</v>
      </c>
      <c r="N75" s="1">
        <v>413</v>
      </c>
    </row>
    <row r="76" spans="1:14" x14ac:dyDescent="0.2">
      <c r="A76" s="1" t="s">
        <v>12</v>
      </c>
      <c r="B76" s="1">
        <v>10895</v>
      </c>
      <c r="C76" s="1">
        <v>81</v>
      </c>
      <c r="D76" s="1">
        <v>242</v>
      </c>
      <c r="E76" s="1">
        <v>195</v>
      </c>
      <c r="F76" s="1">
        <v>338</v>
      </c>
      <c r="G76" s="1">
        <v>151</v>
      </c>
      <c r="H76" s="1">
        <v>137</v>
      </c>
      <c r="I76" s="1">
        <v>91</v>
      </c>
      <c r="J76" s="1">
        <v>236</v>
      </c>
      <c r="K76" s="1">
        <v>887</v>
      </c>
      <c r="L76" s="1">
        <v>538</v>
      </c>
      <c r="M76" s="1">
        <v>569</v>
      </c>
      <c r="N76" s="1">
        <v>7430</v>
      </c>
    </row>
    <row r="77" spans="1:14" x14ac:dyDescent="0.2">
      <c r="A77" s="1" t="s">
        <v>209</v>
      </c>
      <c r="B77" s="1">
        <v>335</v>
      </c>
      <c r="C77" s="1">
        <v>0</v>
      </c>
      <c r="D77" s="1">
        <v>19</v>
      </c>
      <c r="E77" s="1">
        <v>1</v>
      </c>
      <c r="F77" s="1">
        <v>3</v>
      </c>
      <c r="G77" s="1">
        <v>0</v>
      </c>
      <c r="H77" s="1">
        <v>0</v>
      </c>
      <c r="I77" s="1">
        <v>2</v>
      </c>
      <c r="J77" s="1">
        <v>1</v>
      </c>
      <c r="K77" s="1">
        <v>14</v>
      </c>
      <c r="L77" s="1">
        <v>3</v>
      </c>
      <c r="M77" s="1">
        <v>29</v>
      </c>
      <c r="N77" s="1">
        <v>263</v>
      </c>
    </row>
    <row r="78" spans="1:14" x14ac:dyDescent="0.2">
      <c r="A78" s="1" t="s">
        <v>210</v>
      </c>
      <c r="B78" s="1">
        <v>104</v>
      </c>
      <c r="C78" s="1">
        <v>1</v>
      </c>
      <c r="D78" s="1">
        <v>2</v>
      </c>
      <c r="E78" s="1">
        <v>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5</v>
      </c>
      <c r="L78" s="1">
        <v>1</v>
      </c>
      <c r="M78" s="1">
        <v>15</v>
      </c>
      <c r="N78" s="1">
        <v>78</v>
      </c>
    </row>
    <row r="79" spans="1:14" x14ac:dyDescent="0.2">
      <c r="A79" s="1" t="s">
        <v>211</v>
      </c>
      <c r="B79" s="1">
        <v>132</v>
      </c>
      <c r="C79" s="1">
        <v>0</v>
      </c>
      <c r="D79" s="1">
        <v>10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5</v>
      </c>
      <c r="L79" s="1">
        <v>0</v>
      </c>
      <c r="M79" s="1">
        <v>8</v>
      </c>
      <c r="N79" s="1">
        <v>109</v>
      </c>
    </row>
    <row r="80" spans="1:14" x14ac:dyDescent="0.2">
      <c r="A80" s="1" t="s">
        <v>212</v>
      </c>
      <c r="B80" s="1">
        <v>134</v>
      </c>
      <c r="C80" s="1">
        <v>1</v>
      </c>
      <c r="D80" s="1">
        <v>1</v>
      </c>
      <c r="E80" s="1">
        <v>0</v>
      </c>
      <c r="F80" s="1">
        <v>4</v>
      </c>
      <c r="G80" s="1">
        <v>0</v>
      </c>
      <c r="H80" s="1">
        <v>0</v>
      </c>
      <c r="I80" s="1">
        <v>0</v>
      </c>
      <c r="J80" s="1">
        <v>0</v>
      </c>
      <c r="K80" s="1">
        <v>5</v>
      </c>
      <c r="L80" s="1">
        <v>2</v>
      </c>
      <c r="M80" s="1">
        <v>12</v>
      </c>
      <c r="N80" s="1">
        <v>109</v>
      </c>
    </row>
    <row r="81" spans="1:14" x14ac:dyDescent="0.2">
      <c r="A81" s="1" t="s">
        <v>213</v>
      </c>
      <c r="B81" s="1">
        <v>139</v>
      </c>
      <c r="C81" s="1">
        <v>1</v>
      </c>
      <c r="D81" s="1">
        <v>9</v>
      </c>
      <c r="E81" s="1">
        <v>6</v>
      </c>
      <c r="F81" s="1">
        <v>3</v>
      </c>
      <c r="G81" s="1">
        <v>0</v>
      </c>
      <c r="H81" s="1">
        <v>1</v>
      </c>
      <c r="I81" s="1">
        <v>3</v>
      </c>
      <c r="J81" s="1">
        <v>0</v>
      </c>
      <c r="K81" s="1">
        <v>9</v>
      </c>
      <c r="L81" s="1">
        <v>3</v>
      </c>
      <c r="M81" s="1">
        <v>20</v>
      </c>
      <c r="N81" s="1">
        <v>84</v>
      </c>
    </row>
    <row r="82" spans="1:14" x14ac:dyDescent="0.2">
      <c r="A82" s="1" t="s">
        <v>308</v>
      </c>
      <c r="B82" s="1">
        <v>235</v>
      </c>
      <c r="C82" s="1">
        <v>2</v>
      </c>
      <c r="D82" s="1">
        <v>22</v>
      </c>
      <c r="E82" s="1">
        <v>7</v>
      </c>
      <c r="F82" s="1">
        <v>39</v>
      </c>
      <c r="G82" s="1">
        <v>5</v>
      </c>
      <c r="H82" s="1">
        <v>10</v>
      </c>
      <c r="I82" s="1">
        <v>3</v>
      </c>
      <c r="J82" s="1">
        <v>3</v>
      </c>
      <c r="K82" s="1">
        <v>18</v>
      </c>
      <c r="L82" s="1">
        <v>16</v>
      </c>
      <c r="M82" s="1">
        <v>16</v>
      </c>
      <c r="N82" s="1">
        <v>94</v>
      </c>
    </row>
    <row r="83" spans="1:14" x14ac:dyDescent="0.2">
      <c r="A83" s="1" t="s">
        <v>309</v>
      </c>
      <c r="B83" s="1">
        <v>16</v>
      </c>
      <c r="C83" s="1">
        <v>0</v>
      </c>
      <c r="D83" s="1">
        <v>0</v>
      </c>
      <c r="E83" s="1">
        <v>0</v>
      </c>
      <c r="F83" s="1">
        <v>2</v>
      </c>
      <c r="G83" s="1">
        <v>0</v>
      </c>
      <c r="H83" s="1">
        <v>0</v>
      </c>
      <c r="I83" s="1">
        <v>0</v>
      </c>
      <c r="J83" s="1">
        <v>0</v>
      </c>
      <c r="K83" s="1">
        <v>1</v>
      </c>
      <c r="L83" s="1">
        <v>0</v>
      </c>
      <c r="M83" s="1">
        <v>2</v>
      </c>
      <c r="N83" s="1">
        <v>11</v>
      </c>
    </row>
    <row r="84" spans="1:14" x14ac:dyDescent="0.2">
      <c r="A84" s="1" t="s">
        <v>310</v>
      </c>
      <c r="B84" s="1">
        <v>64</v>
      </c>
      <c r="C84" s="1">
        <v>4</v>
      </c>
      <c r="D84" s="1">
        <v>0</v>
      </c>
      <c r="E84" s="1">
        <v>0</v>
      </c>
      <c r="F84" s="1">
        <v>0</v>
      </c>
      <c r="G84" s="1">
        <v>1</v>
      </c>
      <c r="H84" s="1">
        <v>0</v>
      </c>
      <c r="I84" s="1">
        <v>0</v>
      </c>
      <c r="J84" s="1">
        <v>0</v>
      </c>
      <c r="K84" s="1">
        <v>5</v>
      </c>
      <c r="L84" s="1">
        <v>4</v>
      </c>
      <c r="M84" s="1">
        <v>9</v>
      </c>
      <c r="N84" s="1">
        <v>41</v>
      </c>
    </row>
    <row r="85" spans="1:14" x14ac:dyDescent="0.2">
      <c r="A85" s="1" t="s">
        <v>311</v>
      </c>
      <c r="B85" s="1">
        <v>99</v>
      </c>
      <c r="C85" s="1">
        <v>1</v>
      </c>
      <c r="D85" s="1">
        <v>2</v>
      </c>
      <c r="E85" s="1">
        <v>5</v>
      </c>
      <c r="F85" s="1">
        <v>3</v>
      </c>
      <c r="G85" s="1">
        <v>1</v>
      </c>
      <c r="H85" s="1">
        <v>0</v>
      </c>
      <c r="I85" s="1">
        <v>0</v>
      </c>
      <c r="J85" s="1">
        <v>0</v>
      </c>
      <c r="K85" s="1">
        <v>12</v>
      </c>
      <c r="L85" s="1">
        <v>4</v>
      </c>
      <c r="M85" s="1">
        <v>13</v>
      </c>
      <c r="N85" s="1">
        <v>58</v>
      </c>
    </row>
    <row r="86" spans="1:14" x14ac:dyDescent="0.2">
      <c r="A86" s="1" t="s">
        <v>312</v>
      </c>
      <c r="B86" s="1">
        <v>9</v>
      </c>
      <c r="C86" s="1">
        <v>0</v>
      </c>
      <c r="D86" s="1">
        <v>1</v>
      </c>
      <c r="E86" s="1">
        <v>0</v>
      </c>
      <c r="F86" s="1">
        <v>1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</v>
      </c>
      <c r="N86" s="1">
        <v>6</v>
      </c>
    </row>
    <row r="87" spans="1:14" x14ac:dyDescent="0.2">
      <c r="A87" s="1" t="s">
        <v>313</v>
      </c>
      <c r="B87" s="1">
        <v>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</v>
      </c>
      <c r="M87" s="1">
        <v>0</v>
      </c>
      <c r="N87" s="1">
        <v>1</v>
      </c>
    </row>
    <row r="88" spans="1:14" x14ac:dyDescent="0.2">
      <c r="A88" s="1" t="s">
        <v>314</v>
      </c>
      <c r="B88" s="1">
        <v>6</v>
      </c>
      <c r="C88" s="1">
        <v>0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5</v>
      </c>
    </row>
    <row r="89" spans="1:14" x14ac:dyDescent="0.2">
      <c r="A89" s="1" t="s">
        <v>315</v>
      </c>
      <c r="B89" s="1">
        <v>12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2</v>
      </c>
      <c r="L89" s="1">
        <v>0</v>
      </c>
      <c r="M89" s="1">
        <v>3</v>
      </c>
      <c r="N89" s="1">
        <v>7</v>
      </c>
    </row>
    <row r="90" spans="1:14" x14ac:dyDescent="0.2">
      <c r="A90" s="1" t="s">
        <v>316</v>
      </c>
      <c r="B90" s="1">
        <v>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0</v>
      </c>
      <c r="M90" s="1">
        <v>2</v>
      </c>
      <c r="N90" s="1">
        <v>2</v>
      </c>
    </row>
    <row r="91" spans="1:14" x14ac:dyDescent="0.2">
      <c r="A91" s="1" t="s">
        <v>317</v>
      </c>
      <c r="B91" s="1">
        <v>12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12</v>
      </c>
    </row>
    <row r="92" spans="1:14" x14ac:dyDescent="0.2">
      <c r="A92" s="1" t="s">
        <v>318</v>
      </c>
      <c r="B92" s="1">
        <v>4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4</v>
      </c>
    </row>
    <row r="93" spans="1:14" x14ac:dyDescent="0.2">
      <c r="A93" s="1" t="s">
        <v>319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</row>
    <row r="94" spans="1:14" x14ac:dyDescent="0.2">
      <c r="A94" s="1" t="s">
        <v>320</v>
      </c>
      <c r="B94" s="1">
        <v>4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</v>
      </c>
      <c r="N94" s="1">
        <v>3</v>
      </c>
    </row>
    <row r="95" spans="1:14" x14ac:dyDescent="0.2">
      <c r="A95" s="1" t="s">
        <v>321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1</v>
      </c>
    </row>
    <row r="96" spans="1:14" x14ac:dyDescent="0.2">
      <c r="A96" s="1" t="s">
        <v>322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</row>
    <row r="97" spans="1:14" x14ac:dyDescent="0.2">
      <c r="A97" s="1" t="s">
        <v>323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</row>
    <row r="98" spans="1:14" x14ac:dyDescent="0.2">
      <c r="A98" s="1" t="s">
        <v>324</v>
      </c>
      <c r="B98" s="1">
        <v>4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4</v>
      </c>
    </row>
    <row r="99" spans="1:14" x14ac:dyDescent="0.2">
      <c r="A99" s="1" t="s">
        <v>325</v>
      </c>
      <c r="B99" s="1">
        <v>4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4</v>
      </c>
    </row>
    <row r="100" spans="1:14" x14ac:dyDescent="0.2">
      <c r="A100" s="1" t="s">
        <v>326</v>
      </c>
      <c r="B100" s="1">
        <v>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2</v>
      </c>
    </row>
    <row r="101" spans="1:14" x14ac:dyDescent="0.2">
      <c r="A101" s="1" t="s">
        <v>327</v>
      </c>
      <c r="B101" s="1">
        <v>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2</v>
      </c>
    </row>
    <row r="102" spans="1:14" x14ac:dyDescent="0.2">
      <c r="A102" s="1" t="s">
        <v>328</v>
      </c>
      <c r="B102" s="1">
        <v>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1</v>
      </c>
    </row>
    <row r="103" spans="1:14" x14ac:dyDescent="0.2">
      <c r="A103" s="1" t="s">
        <v>329</v>
      </c>
      <c r="B103" s="1">
        <v>1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</v>
      </c>
    </row>
    <row r="104" spans="1:14" x14ac:dyDescent="0.2">
      <c r="A104" s="1" t="s">
        <v>330</v>
      </c>
      <c r="B104" s="1">
        <v>2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2</v>
      </c>
      <c r="N104" s="1">
        <v>0</v>
      </c>
    </row>
    <row r="105" spans="1:14" x14ac:dyDescent="0.2">
      <c r="A105" s="1" t="s">
        <v>331</v>
      </c>
      <c r="B105" s="1">
        <v>1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1</v>
      </c>
    </row>
    <row r="106" spans="1:14" x14ac:dyDescent="0.2">
      <c r="A106" s="1" t="s">
        <v>332</v>
      </c>
      <c r="B106" s="1">
        <v>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2</v>
      </c>
    </row>
    <row r="107" spans="1:14" x14ac:dyDescent="0.2">
      <c r="A107" s="1" t="s">
        <v>333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</row>
    <row r="108" spans="1:14" x14ac:dyDescent="0.2">
      <c r="A108" s="1" t="s">
        <v>334</v>
      </c>
      <c r="B108" s="1">
        <v>38</v>
      </c>
      <c r="C108" s="1">
        <v>0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36</v>
      </c>
    </row>
    <row r="109" spans="1:14" x14ac:dyDescent="0.2">
      <c r="A109" s="1" t="s">
        <v>335</v>
      </c>
      <c r="B109" s="1">
        <v>29</v>
      </c>
      <c r="C109" s="1">
        <v>0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3</v>
      </c>
      <c r="L109" s="1">
        <v>1</v>
      </c>
      <c r="M109" s="1">
        <v>0</v>
      </c>
      <c r="N109" s="1">
        <v>24</v>
      </c>
    </row>
    <row r="110" spans="1:14" x14ac:dyDescent="0.2">
      <c r="A110" s="1" t="s">
        <v>336</v>
      </c>
      <c r="B110" s="1">
        <v>26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</v>
      </c>
      <c r="L110" s="1">
        <v>0</v>
      </c>
      <c r="M110" s="1">
        <v>6</v>
      </c>
      <c r="N110" s="1">
        <v>18</v>
      </c>
    </row>
    <row r="111" spans="1:14" x14ac:dyDescent="0.2">
      <c r="A111" s="1" t="s">
        <v>337</v>
      </c>
      <c r="B111" s="1">
        <v>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1</v>
      </c>
    </row>
    <row r="112" spans="1:14" x14ac:dyDescent="0.2">
      <c r="A112" s="1" t="s">
        <v>338</v>
      </c>
      <c r="B112" s="1">
        <v>1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1</v>
      </c>
    </row>
    <row r="113" spans="1:14" x14ac:dyDescent="0.2">
      <c r="A113" s="1" t="s">
        <v>339</v>
      </c>
      <c r="B113" s="1">
        <v>4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4</v>
      </c>
    </row>
    <row r="114" spans="1:14" x14ac:dyDescent="0.2">
      <c r="A114" s="1" t="s">
        <v>340</v>
      </c>
      <c r="B114" s="1">
        <v>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2</v>
      </c>
    </row>
    <row r="115" spans="1:14" x14ac:dyDescent="0.2">
      <c r="A115" s="1" t="s">
        <v>341</v>
      </c>
      <c r="B115" s="1">
        <v>4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4</v>
      </c>
    </row>
    <row r="116" spans="1:14" x14ac:dyDescent="0.2">
      <c r="A116" s="1" t="s">
        <v>342</v>
      </c>
      <c r="B116" s="1">
        <v>1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1</v>
      </c>
    </row>
    <row r="117" spans="1:14" x14ac:dyDescent="0.2">
      <c r="A117" s="1" t="s">
        <v>343</v>
      </c>
      <c r="B117" s="1">
        <v>10</v>
      </c>
      <c r="C117" s="1">
        <v>0</v>
      </c>
      <c r="D117" s="1">
        <v>0</v>
      </c>
      <c r="E117" s="1">
        <v>0</v>
      </c>
      <c r="F117" s="1">
        <v>0</v>
      </c>
      <c r="G117" s="1">
        <v>1</v>
      </c>
      <c r="H117" s="1">
        <v>0</v>
      </c>
      <c r="I117" s="1">
        <v>0</v>
      </c>
      <c r="J117" s="1">
        <v>0</v>
      </c>
      <c r="K117" s="1">
        <v>1</v>
      </c>
      <c r="L117" s="1">
        <v>3</v>
      </c>
      <c r="M117" s="1">
        <v>0</v>
      </c>
      <c r="N117" s="1">
        <v>5</v>
      </c>
    </row>
    <row r="118" spans="1:14" x14ac:dyDescent="0.2">
      <c r="A118" s="1" t="s">
        <v>344</v>
      </c>
      <c r="B118" s="1">
        <v>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3</v>
      </c>
    </row>
    <row r="119" spans="1:14" x14ac:dyDescent="0.2">
      <c r="A119" s="1" t="s">
        <v>345</v>
      </c>
      <c r="B119" s="1">
        <v>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</row>
    <row r="120" spans="1:14" x14ac:dyDescent="0.2">
      <c r="A120" s="1" t="s">
        <v>346</v>
      </c>
      <c r="B120" s="1">
        <v>10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10</v>
      </c>
    </row>
    <row r="121" spans="1:14" x14ac:dyDescent="0.2">
      <c r="A121" s="1" t="s">
        <v>347</v>
      </c>
      <c r="B121" s="1">
        <v>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5</v>
      </c>
    </row>
    <row r="122" spans="1:14" x14ac:dyDescent="0.2">
      <c r="A122" s="1" t="s">
        <v>348</v>
      </c>
      <c r="B122" s="1">
        <v>41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10</v>
      </c>
      <c r="N122" s="1">
        <v>31</v>
      </c>
    </row>
    <row r="123" spans="1:14" x14ac:dyDescent="0.2">
      <c r="A123" s="1" t="s">
        <v>349</v>
      </c>
      <c r="B123" s="1">
        <v>3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3</v>
      </c>
    </row>
    <row r="124" spans="1:14" x14ac:dyDescent="0.2">
      <c r="A124" s="1" t="s">
        <v>350</v>
      </c>
      <c r="B124" s="1">
        <v>2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2</v>
      </c>
    </row>
    <row r="125" spans="1:14" x14ac:dyDescent="0.2">
      <c r="A125" s="1" t="s">
        <v>351</v>
      </c>
      <c r="B125" s="1">
        <v>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2</v>
      </c>
      <c r="N125" s="1">
        <v>0</v>
      </c>
    </row>
    <row r="126" spans="1:14" x14ac:dyDescent="0.2">
      <c r="A126" s="1" t="s">
        <v>352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</row>
    <row r="127" spans="1:14" x14ac:dyDescent="0.2">
      <c r="A127" s="1" t="s">
        <v>353</v>
      </c>
      <c r="B127" s="1">
        <v>18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17</v>
      </c>
    </row>
    <row r="128" spans="1:14" x14ac:dyDescent="0.2">
      <c r="A128" s="1" t="s">
        <v>354</v>
      </c>
      <c r="B128" s="1">
        <v>3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3</v>
      </c>
    </row>
    <row r="129" spans="1:14" x14ac:dyDescent="0.2">
      <c r="A129" s="1" t="s">
        <v>355</v>
      </c>
      <c r="B129" s="1">
        <v>36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</v>
      </c>
      <c r="L129" s="1">
        <v>0</v>
      </c>
      <c r="M129" s="1">
        <v>5</v>
      </c>
      <c r="N129" s="1">
        <v>29</v>
      </c>
    </row>
    <row r="130" spans="1:14" x14ac:dyDescent="0.2">
      <c r="A130" s="1" t="s">
        <v>356</v>
      </c>
      <c r="B130" s="1">
        <v>8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7</v>
      </c>
    </row>
    <row r="131" spans="1:14" x14ac:dyDescent="0.2">
      <c r="A131" s="1" t="s">
        <v>357</v>
      </c>
      <c r="B131" s="1">
        <v>27</v>
      </c>
      <c r="C131" s="1">
        <v>0</v>
      </c>
      <c r="D131" s="1">
        <v>0</v>
      </c>
      <c r="E131" s="1">
        <v>1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6</v>
      </c>
      <c r="N131" s="1">
        <v>20</v>
      </c>
    </row>
    <row r="132" spans="1:14" x14ac:dyDescent="0.2">
      <c r="A132" s="1" t="s">
        <v>358</v>
      </c>
      <c r="B132" s="1">
        <v>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2</v>
      </c>
      <c r="N132" s="1">
        <v>3</v>
      </c>
    </row>
    <row r="133" spans="1:14" x14ac:dyDescent="0.2">
      <c r="A133" s="1" t="s">
        <v>359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</row>
    <row r="134" spans="1:14" x14ac:dyDescent="0.2">
      <c r="A134" s="1" t="s">
        <v>360</v>
      </c>
      <c r="B134" s="1">
        <v>15</v>
      </c>
      <c r="C134" s="1">
        <v>0</v>
      </c>
      <c r="D134" s="1">
        <v>0</v>
      </c>
      <c r="E134" s="1">
        <v>1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</v>
      </c>
      <c r="N134" s="1">
        <v>13</v>
      </c>
    </row>
    <row r="135" spans="1:14" x14ac:dyDescent="0.2">
      <c r="A135" s="1">
        <v>999</v>
      </c>
      <c r="B135" s="1">
        <v>5599</v>
      </c>
      <c r="C135" s="1">
        <v>69</v>
      </c>
      <c r="D135" s="1">
        <v>1168</v>
      </c>
      <c r="E135" s="1">
        <v>366</v>
      </c>
      <c r="F135" s="1">
        <v>779</v>
      </c>
      <c r="G135" s="1">
        <v>335</v>
      </c>
      <c r="H135" s="1">
        <v>10</v>
      </c>
      <c r="I135" s="1">
        <v>80</v>
      </c>
      <c r="J135" s="1">
        <v>116</v>
      </c>
      <c r="K135" s="1">
        <v>289</v>
      </c>
      <c r="L135" s="1">
        <v>1095</v>
      </c>
      <c r="M135" s="1">
        <v>198</v>
      </c>
      <c r="N135" s="1">
        <v>1094</v>
      </c>
    </row>
    <row r="136" spans="1:14" x14ac:dyDescent="0.2">
      <c r="A136" s="4" t="s">
        <v>694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">
      <c r="A137" s="3" t="s">
        <v>695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1795-4CD9-4EE0-BB95-5A803BF906E3}">
  <dimension ref="A1:N8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x14ac:dyDescent="0.2">
      <c r="A1" s="1" t="s">
        <v>807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>
        <v>0</v>
      </c>
      <c r="B5" s="1">
        <v>38174</v>
      </c>
      <c r="C5" s="1">
        <v>1816</v>
      </c>
      <c r="D5" s="1">
        <v>5559</v>
      </c>
      <c r="E5" s="1">
        <v>3266</v>
      </c>
      <c r="F5" s="1">
        <v>5631</v>
      </c>
      <c r="G5" s="1">
        <v>1861</v>
      </c>
      <c r="H5" s="1">
        <v>430</v>
      </c>
      <c r="I5" s="1">
        <v>944</v>
      </c>
      <c r="J5" s="1">
        <v>1139</v>
      </c>
      <c r="K5" s="1">
        <v>2986</v>
      </c>
      <c r="L5" s="1">
        <v>6666</v>
      </c>
      <c r="M5" s="1">
        <v>2112</v>
      </c>
      <c r="N5" s="1">
        <v>5764</v>
      </c>
    </row>
    <row r="6" spans="1:14" x14ac:dyDescent="0.2">
      <c r="A6" s="1" t="s">
        <v>361</v>
      </c>
      <c r="B6" s="1">
        <v>753</v>
      </c>
      <c r="C6" s="1">
        <v>689</v>
      </c>
      <c r="D6" s="1">
        <v>10</v>
      </c>
      <c r="E6" s="1">
        <v>4</v>
      </c>
      <c r="F6" s="1">
        <v>4</v>
      </c>
      <c r="G6" s="1">
        <v>0</v>
      </c>
      <c r="H6" s="1">
        <v>0</v>
      </c>
      <c r="I6" s="1">
        <v>2</v>
      </c>
      <c r="J6" s="1">
        <v>0</v>
      </c>
      <c r="K6" s="1">
        <v>1</v>
      </c>
      <c r="L6" s="1">
        <v>0</v>
      </c>
      <c r="M6" s="1">
        <v>37</v>
      </c>
      <c r="N6" s="1">
        <v>6</v>
      </c>
    </row>
    <row r="7" spans="1:14" x14ac:dyDescent="0.2">
      <c r="A7" s="1" t="s">
        <v>362</v>
      </c>
      <c r="B7" s="1">
        <v>37</v>
      </c>
      <c r="C7" s="1">
        <v>36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</row>
    <row r="8" spans="1:14" x14ac:dyDescent="0.2">
      <c r="A8" s="1" t="s">
        <v>247</v>
      </c>
      <c r="B8" s="1">
        <v>777</v>
      </c>
      <c r="C8" s="1">
        <v>551</v>
      </c>
      <c r="D8" s="1">
        <v>49</v>
      </c>
      <c r="E8" s="1">
        <v>7</v>
      </c>
      <c r="F8" s="1">
        <v>2</v>
      </c>
      <c r="G8" s="1">
        <v>2</v>
      </c>
      <c r="H8" s="1">
        <v>0</v>
      </c>
      <c r="I8" s="1">
        <v>0</v>
      </c>
      <c r="J8" s="1">
        <v>0</v>
      </c>
      <c r="K8" s="1">
        <v>10</v>
      </c>
      <c r="L8" s="1">
        <v>0</v>
      </c>
      <c r="M8" s="1">
        <v>130</v>
      </c>
      <c r="N8" s="1">
        <v>26</v>
      </c>
    </row>
    <row r="9" spans="1:14" x14ac:dyDescent="0.2">
      <c r="A9" s="1" t="s">
        <v>243</v>
      </c>
      <c r="B9" s="1">
        <v>916</v>
      </c>
      <c r="C9" s="1">
        <v>805</v>
      </c>
      <c r="D9" s="1">
        <v>8</v>
      </c>
      <c r="E9" s="1">
        <v>9</v>
      </c>
      <c r="F9" s="1">
        <v>8</v>
      </c>
      <c r="G9" s="1">
        <v>0</v>
      </c>
      <c r="H9" s="1">
        <v>0</v>
      </c>
      <c r="I9" s="1">
        <v>0</v>
      </c>
      <c r="J9" s="1">
        <v>0</v>
      </c>
      <c r="K9" s="1">
        <v>3</v>
      </c>
      <c r="L9" s="1">
        <v>1</v>
      </c>
      <c r="M9" s="1">
        <v>68</v>
      </c>
      <c r="N9" s="1">
        <v>14</v>
      </c>
    </row>
    <row r="10" spans="1:14" x14ac:dyDescent="0.2">
      <c r="A10" s="1" t="s">
        <v>244</v>
      </c>
      <c r="B10" s="1">
        <v>825</v>
      </c>
      <c r="C10" s="1">
        <v>678</v>
      </c>
      <c r="D10" s="1">
        <v>25</v>
      </c>
      <c r="E10" s="1">
        <v>6</v>
      </c>
      <c r="F10" s="1">
        <v>2</v>
      </c>
      <c r="G10" s="1">
        <v>1</v>
      </c>
      <c r="H10" s="1">
        <v>0</v>
      </c>
      <c r="I10" s="1">
        <v>0</v>
      </c>
      <c r="J10" s="1">
        <v>0</v>
      </c>
      <c r="K10" s="1">
        <v>3</v>
      </c>
      <c r="L10" s="1">
        <v>2</v>
      </c>
      <c r="M10" s="1">
        <v>79</v>
      </c>
      <c r="N10" s="1">
        <v>29</v>
      </c>
    </row>
    <row r="11" spans="1:14" x14ac:dyDescent="0.2">
      <c r="A11" s="1" t="s">
        <v>245</v>
      </c>
      <c r="B11" s="1">
        <v>452</v>
      </c>
      <c r="C11" s="1">
        <v>402</v>
      </c>
      <c r="D11" s="1">
        <v>17</v>
      </c>
      <c r="E11" s="1">
        <v>1</v>
      </c>
      <c r="F11" s="1">
        <v>8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17</v>
      </c>
      <c r="N11" s="1">
        <v>7</v>
      </c>
    </row>
    <row r="12" spans="1:14" x14ac:dyDescent="0.2">
      <c r="A12" s="1" t="s">
        <v>363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1" t="s">
        <v>364</v>
      </c>
      <c r="B13" s="1">
        <v>105</v>
      </c>
      <c r="C13" s="1">
        <v>104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</row>
    <row r="14" spans="1:14" x14ac:dyDescent="0.2">
      <c r="A14" s="1" t="s">
        <v>242</v>
      </c>
      <c r="B14" s="1">
        <v>209</v>
      </c>
      <c r="C14" s="1">
        <v>200</v>
      </c>
      <c r="D14" s="1">
        <v>1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8</v>
      </c>
      <c r="N14" s="1">
        <v>0</v>
      </c>
    </row>
    <row r="15" spans="1:14" x14ac:dyDescent="0.2">
      <c r="A15" s="1" t="s">
        <v>365</v>
      </c>
      <c r="B15" s="1">
        <v>120</v>
      </c>
      <c r="C15" s="1">
        <v>116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2</v>
      </c>
      <c r="N15" s="1">
        <v>0</v>
      </c>
    </row>
    <row r="16" spans="1:14" x14ac:dyDescent="0.2">
      <c r="A16" s="1" t="s">
        <v>366</v>
      </c>
      <c r="B16" s="1">
        <v>96</v>
      </c>
      <c r="C16" s="1">
        <v>87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9</v>
      </c>
      <c r="N16" s="1">
        <v>0</v>
      </c>
    </row>
    <row r="17" spans="1:14" x14ac:dyDescent="0.2">
      <c r="A17" s="1" t="s">
        <v>367</v>
      </c>
      <c r="B17" s="1">
        <v>1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1" t="s">
        <v>368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</row>
    <row r="19" spans="1:14" x14ac:dyDescent="0.2">
      <c r="A19" s="1" t="s">
        <v>369</v>
      </c>
      <c r="B19" s="1">
        <v>70</v>
      </c>
      <c r="C19" s="1">
        <v>64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</v>
      </c>
      <c r="N19" s="1">
        <v>2</v>
      </c>
    </row>
    <row r="20" spans="1:14" x14ac:dyDescent="0.2">
      <c r="A20" s="1" t="s">
        <v>370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1" t="s">
        <v>371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1" t="s">
        <v>372</v>
      </c>
      <c r="B22" s="1">
        <v>84</v>
      </c>
      <c r="C22" s="1">
        <v>1</v>
      </c>
      <c r="D22" s="1">
        <v>74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9</v>
      </c>
      <c r="N22" s="1">
        <v>0</v>
      </c>
    </row>
    <row r="23" spans="1:14" x14ac:dyDescent="0.2">
      <c r="A23" s="1" t="s">
        <v>373</v>
      </c>
      <c r="B23" s="1">
        <v>29</v>
      </c>
      <c r="C23" s="1">
        <v>0</v>
      </c>
      <c r="D23" s="1">
        <v>27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</row>
    <row r="24" spans="1:14" x14ac:dyDescent="0.2">
      <c r="A24" s="1" t="s">
        <v>374</v>
      </c>
      <c r="B24" s="1">
        <v>197</v>
      </c>
      <c r="C24" s="1">
        <v>0</v>
      </c>
      <c r="D24" s="1">
        <v>186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2</v>
      </c>
    </row>
    <row r="25" spans="1:14" x14ac:dyDescent="0.2">
      <c r="A25" s="1" t="s">
        <v>375</v>
      </c>
      <c r="B25" s="1">
        <v>216</v>
      </c>
      <c r="C25" s="1">
        <v>1</v>
      </c>
      <c r="D25" s="1">
        <v>102</v>
      </c>
      <c r="E25" s="1">
        <v>1</v>
      </c>
      <c r="F25" s="1">
        <v>9</v>
      </c>
      <c r="G25" s="1">
        <v>9</v>
      </c>
      <c r="H25" s="1">
        <v>1</v>
      </c>
      <c r="I25" s="1">
        <v>8</v>
      </c>
      <c r="J25" s="1">
        <v>2</v>
      </c>
      <c r="K25" s="1">
        <v>0</v>
      </c>
      <c r="L25" s="1">
        <v>9</v>
      </c>
      <c r="M25" s="1">
        <v>33</v>
      </c>
      <c r="N25" s="1">
        <v>41</v>
      </c>
    </row>
    <row r="26" spans="1:14" x14ac:dyDescent="0.2">
      <c r="A26" s="1" t="s">
        <v>376</v>
      </c>
      <c r="B26" s="1">
        <v>1929</v>
      </c>
      <c r="C26" s="1">
        <v>4</v>
      </c>
      <c r="D26" s="1">
        <v>1732</v>
      </c>
      <c r="E26" s="1">
        <v>5</v>
      </c>
      <c r="F26" s="1">
        <v>30</v>
      </c>
      <c r="G26" s="1">
        <v>12</v>
      </c>
      <c r="H26" s="1">
        <v>4</v>
      </c>
      <c r="I26" s="1">
        <v>1</v>
      </c>
      <c r="J26" s="1">
        <v>0</v>
      </c>
      <c r="K26" s="1">
        <v>3</v>
      </c>
      <c r="L26" s="1">
        <v>4</v>
      </c>
      <c r="M26" s="1">
        <v>94</v>
      </c>
      <c r="N26" s="1">
        <v>40</v>
      </c>
    </row>
    <row r="27" spans="1:14" x14ac:dyDescent="0.2">
      <c r="A27" s="1" t="s">
        <v>377</v>
      </c>
      <c r="B27" s="1">
        <v>6521</v>
      </c>
      <c r="C27" s="1">
        <v>14</v>
      </c>
      <c r="D27" s="1">
        <v>6254</v>
      </c>
      <c r="E27" s="1">
        <v>9</v>
      </c>
      <c r="F27" s="1">
        <v>33</v>
      </c>
      <c r="G27" s="1">
        <v>9</v>
      </c>
      <c r="H27" s="1">
        <v>2</v>
      </c>
      <c r="I27" s="1">
        <v>10</v>
      </c>
      <c r="J27" s="1">
        <v>6</v>
      </c>
      <c r="K27" s="1">
        <v>23</v>
      </c>
      <c r="L27" s="1">
        <v>7</v>
      </c>
      <c r="M27" s="1">
        <v>114</v>
      </c>
      <c r="N27" s="1">
        <v>40</v>
      </c>
    </row>
    <row r="28" spans="1:14" x14ac:dyDescent="0.2">
      <c r="A28" s="1" t="s">
        <v>378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29" spans="1:14" x14ac:dyDescent="0.2">
      <c r="A29" s="1" t="s">
        <v>379</v>
      </c>
      <c r="B29" s="1">
        <v>85</v>
      </c>
      <c r="C29" s="1">
        <v>0</v>
      </c>
      <c r="D29" s="1">
        <v>79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4</v>
      </c>
      <c r="N29" s="1">
        <v>1</v>
      </c>
    </row>
    <row r="30" spans="1:14" x14ac:dyDescent="0.2">
      <c r="A30" s="1" t="s">
        <v>380</v>
      </c>
      <c r="B30" s="1">
        <v>399</v>
      </c>
      <c r="C30" s="1">
        <v>1</v>
      </c>
      <c r="D30" s="1">
        <v>360</v>
      </c>
      <c r="E30" s="1">
        <v>0</v>
      </c>
      <c r="F30" s="1">
        <v>14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2</v>
      </c>
      <c r="M30" s="1">
        <v>7</v>
      </c>
      <c r="N30" s="1">
        <v>5</v>
      </c>
    </row>
    <row r="31" spans="1:14" x14ac:dyDescent="0.2">
      <c r="A31" s="1" t="s">
        <v>381</v>
      </c>
      <c r="B31" s="1">
        <v>1057</v>
      </c>
      <c r="C31" s="1">
        <v>59</v>
      </c>
      <c r="D31" s="1">
        <v>161</v>
      </c>
      <c r="E31" s="1">
        <v>80</v>
      </c>
      <c r="F31" s="1">
        <v>25</v>
      </c>
      <c r="G31" s="1">
        <v>8</v>
      </c>
      <c r="H31" s="1">
        <v>5</v>
      </c>
      <c r="I31" s="1">
        <v>4</v>
      </c>
      <c r="J31" s="1">
        <v>2</v>
      </c>
      <c r="K31" s="1">
        <v>22</v>
      </c>
      <c r="L31" s="1">
        <v>18</v>
      </c>
      <c r="M31" s="1">
        <v>295</v>
      </c>
      <c r="N31" s="1">
        <v>378</v>
      </c>
    </row>
    <row r="32" spans="1:14" x14ac:dyDescent="0.2">
      <c r="A32" s="1" t="s">
        <v>382</v>
      </c>
      <c r="B32" s="1">
        <v>130</v>
      </c>
      <c r="C32" s="1">
        <v>19</v>
      </c>
      <c r="D32" s="1">
        <v>17</v>
      </c>
      <c r="E32" s="1">
        <v>14</v>
      </c>
      <c r="F32" s="1">
        <v>5</v>
      </c>
      <c r="G32" s="1">
        <v>0</v>
      </c>
      <c r="H32" s="1">
        <v>0</v>
      </c>
      <c r="I32" s="1">
        <v>0</v>
      </c>
      <c r="J32" s="1">
        <v>0</v>
      </c>
      <c r="K32" s="1">
        <v>3</v>
      </c>
      <c r="L32" s="1">
        <v>2</v>
      </c>
      <c r="M32" s="1">
        <v>54</v>
      </c>
      <c r="N32" s="1">
        <v>16</v>
      </c>
    </row>
    <row r="33" spans="1:14" x14ac:dyDescent="0.2">
      <c r="A33" s="1" t="s">
        <v>3</v>
      </c>
      <c r="B33" s="1">
        <v>8283</v>
      </c>
      <c r="C33" s="1">
        <v>21</v>
      </c>
      <c r="D33" s="1">
        <v>167</v>
      </c>
      <c r="E33" s="1">
        <v>7195</v>
      </c>
      <c r="F33" s="1">
        <v>74</v>
      </c>
      <c r="G33" s="1">
        <v>24</v>
      </c>
      <c r="H33" s="1">
        <v>2</v>
      </c>
      <c r="I33" s="1">
        <v>1</v>
      </c>
      <c r="J33" s="1">
        <v>0</v>
      </c>
      <c r="K33" s="1">
        <v>34</v>
      </c>
      <c r="L33" s="1">
        <v>11</v>
      </c>
      <c r="M33" s="1">
        <v>383</v>
      </c>
      <c r="N33" s="1">
        <v>371</v>
      </c>
    </row>
    <row r="34" spans="1:14" x14ac:dyDescent="0.2">
      <c r="A34" s="1" t="s">
        <v>383</v>
      </c>
      <c r="B34" s="1">
        <v>9543</v>
      </c>
      <c r="C34" s="1">
        <v>6</v>
      </c>
      <c r="D34" s="1">
        <v>109</v>
      </c>
      <c r="E34" s="1">
        <v>30</v>
      </c>
      <c r="F34" s="1">
        <v>8727</v>
      </c>
      <c r="G34" s="1">
        <v>68</v>
      </c>
      <c r="H34" s="1">
        <v>22</v>
      </c>
      <c r="I34" s="1">
        <v>11</v>
      </c>
      <c r="J34" s="1">
        <v>10</v>
      </c>
      <c r="K34" s="1">
        <v>54</v>
      </c>
      <c r="L34" s="1">
        <v>20</v>
      </c>
      <c r="M34" s="1">
        <v>191</v>
      </c>
      <c r="N34" s="1">
        <v>295</v>
      </c>
    </row>
    <row r="35" spans="1:14" x14ac:dyDescent="0.2">
      <c r="A35" s="1" t="s">
        <v>384</v>
      </c>
      <c r="B35" s="1">
        <v>620</v>
      </c>
      <c r="C35" s="1">
        <v>0</v>
      </c>
      <c r="D35" s="1">
        <v>49</v>
      </c>
      <c r="E35" s="1">
        <v>0</v>
      </c>
      <c r="F35" s="1">
        <v>500</v>
      </c>
      <c r="G35" s="1">
        <v>5</v>
      </c>
      <c r="H35" s="1">
        <v>0</v>
      </c>
      <c r="I35" s="1">
        <v>0</v>
      </c>
      <c r="J35" s="1">
        <v>0</v>
      </c>
      <c r="K35" s="1">
        <v>5</v>
      </c>
      <c r="L35" s="1">
        <v>2</v>
      </c>
      <c r="M35" s="1">
        <v>25</v>
      </c>
      <c r="N35" s="1">
        <v>34</v>
      </c>
    </row>
    <row r="36" spans="1:14" x14ac:dyDescent="0.2">
      <c r="A36" s="1" t="s">
        <v>385</v>
      </c>
      <c r="B36" s="1">
        <v>613</v>
      </c>
      <c r="C36" s="1">
        <v>0</v>
      </c>
      <c r="D36" s="1">
        <v>15</v>
      </c>
      <c r="E36" s="1">
        <v>0</v>
      </c>
      <c r="F36" s="1">
        <v>470</v>
      </c>
      <c r="G36" s="1">
        <v>0</v>
      </c>
      <c r="H36" s="1">
        <v>0</v>
      </c>
      <c r="I36" s="1">
        <v>1</v>
      </c>
      <c r="J36" s="1">
        <v>0</v>
      </c>
      <c r="K36" s="1">
        <v>2</v>
      </c>
      <c r="L36" s="1">
        <v>3</v>
      </c>
      <c r="M36" s="1">
        <v>32</v>
      </c>
      <c r="N36" s="1">
        <v>90</v>
      </c>
    </row>
    <row r="37" spans="1:14" x14ac:dyDescent="0.2">
      <c r="A37" s="1" t="s">
        <v>386</v>
      </c>
      <c r="B37" s="1">
        <v>226</v>
      </c>
      <c r="C37" s="1">
        <v>0</v>
      </c>
      <c r="D37" s="1">
        <v>18</v>
      </c>
      <c r="E37" s="1">
        <v>0</v>
      </c>
      <c r="F37" s="1">
        <v>189</v>
      </c>
      <c r="G37" s="1">
        <v>0</v>
      </c>
      <c r="H37" s="1">
        <v>0</v>
      </c>
      <c r="I37" s="1">
        <v>0</v>
      </c>
      <c r="J37" s="1">
        <v>0</v>
      </c>
      <c r="K37" s="1">
        <v>2</v>
      </c>
      <c r="L37" s="1">
        <v>0</v>
      </c>
      <c r="M37" s="1">
        <v>6</v>
      </c>
      <c r="N37" s="1">
        <v>11</v>
      </c>
    </row>
    <row r="38" spans="1:14" x14ac:dyDescent="0.2">
      <c r="A38" s="1" t="s">
        <v>387</v>
      </c>
      <c r="B38" s="1">
        <v>198</v>
      </c>
      <c r="C38" s="1">
        <v>0</v>
      </c>
      <c r="D38" s="1">
        <v>0</v>
      </c>
      <c r="E38" s="1">
        <v>0</v>
      </c>
      <c r="F38" s="1">
        <v>187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11</v>
      </c>
    </row>
    <row r="39" spans="1:14" x14ac:dyDescent="0.2">
      <c r="A39" s="1" t="s">
        <v>388</v>
      </c>
      <c r="B39" s="1">
        <v>60</v>
      </c>
      <c r="C39" s="1">
        <v>0</v>
      </c>
      <c r="D39" s="1">
        <v>0</v>
      </c>
      <c r="E39" s="1">
        <v>0</v>
      </c>
      <c r="F39" s="1">
        <v>58</v>
      </c>
      <c r="G39" s="1">
        <v>2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2">
      <c r="A40" s="1" t="s">
        <v>389</v>
      </c>
      <c r="B40" s="1">
        <v>317</v>
      </c>
      <c r="C40" s="1">
        <v>0</v>
      </c>
      <c r="D40" s="1">
        <v>11</v>
      </c>
      <c r="E40" s="1">
        <v>0</v>
      </c>
      <c r="F40" s="1">
        <v>271</v>
      </c>
      <c r="G40" s="1">
        <v>0</v>
      </c>
      <c r="H40" s="1">
        <v>0</v>
      </c>
      <c r="I40" s="1">
        <v>1</v>
      </c>
      <c r="J40" s="1">
        <v>0</v>
      </c>
      <c r="K40" s="1">
        <v>2</v>
      </c>
      <c r="L40" s="1">
        <v>2</v>
      </c>
      <c r="M40" s="1">
        <v>10</v>
      </c>
      <c r="N40" s="1">
        <v>20</v>
      </c>
    </row>
    <row r="41" spans="1:14" x14ac:dyDescent="0.2">
      <c r="A41" s="1" t="s">
        <v>390</v>
      </c>
      <c r="B41" s="1">
        <v>21</v>
      </c>
      <c r="C41" s="1">
        <v>0</v>
      </c>
      <c r="D41" s="1">
        <v>0</v>
      </c>
      <c r="E41" s="1">
        <v>0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</row>
    <row r="42" spans="1:14" x14ac:dyDescent="0.2">
      <c r="A42" s="1" t="s">
        <v>391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</row>
    <row r="43" spans="1:14" x14ac:dyDescent="0.2">
      <c r="A43" s="1" t="s">
        <v>392</v>
      </c>
      <c r="B43" s="1">
        <v>693</v>
      </c>
      <c r="C43" s="1">
        <v>0</v>
      </c>
      <c r="D43" s="1">
        <v>4</v>
      </c>
      <c r="E43" s="1">
        <v>0</v>
      </c>
      <c r="F43" s="1">
        <v>653</v>
      </c>
      <c r="G43" s="1">
        <v>4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3</v>
      </c>
      <c r="N43" s="1">
        <v>29</v>
      </c>
    </row>
    <row r="44" spans="1:14" x14ac:dyDescent="0.2">
      <c r="A44" s="1" t="s">
        <v>393</v>
      </c>
      <c r="B44" s="1">
        <v>104</v>
      </c>
      <c r="C44" s="1">
        <v>0</v>
      </c>
      <c r="D44" s="1">
        <v>0</v>
      </c>
      <c r="E44" s="1">
        <v>0</v>
      </c>
      <c r="F44" s="1">
        <v>104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</row>
    <row r="45" spans="1:14" x14ac:dyDescent="0.2">
      <c r="A45" s="1" t="s">
        <v>394</v>
      </c>
      <c r="B45" s="1">
        <v>406</v>
      </c>
      <c r="C45" s="1">
        <v>0</v>
      </c>
      <c r="D45" s="1">
        <v>0</v>
      </c>
      <c r="E45" s="1">
        <v>5</v>
      </c>
      <c r="F45" s="1">
        <v>376</v>
      </c>
      <c r="G45" s="1">
        <v>0</v>
      </c>
      <c r="H45" s="1">
        <v>0</v>
      </c>
      <c r="I45" s="1">
        <v>0</v>
      </c>
      <c r="J45" s="1">
        <v>0</v>
      </c>
      <c r="K45" s="1">
        <v>3</v>
      </c>
      <c r="L45" s="1">
        <v>1</v>
      </c>
      <c r="M45" s="1">
        <v>5</v>
      </c>
      <c r="N45" s="1">
        <v>16</v>
      </c>
    </row>
    <row r="46" spans="1:14" x14ac:dyDescent="0.2">
      <c r="A46" s="1" t="s">
        <v>395</v>
      </c>
      <c r="B46" s="1">
        <v>131</v>
      </c>
      <c r="C46" s="1">
        <v>0</v>
      </c>
      <c r="D46" s="1">
        <v>0</v>
      </c>
      <c r="E46" s="1">
        <v>0</v>
      </c>
      <c r="F46" s="1">
        <v>127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3</v>
      </c>
    </row>
    <row r="47" spans="1:14" x14ac:dyDescent="0.2">
      <c r="A47" s="1" t="s">
        <v>396</v>
      </c>
      <c r="B47" s="1">
        <v>28</v>
      </c>
      <c r="C47" s="1">
        <v>0</v>
      </c>
      <c r="D47" s="1">
        <v>0</v>
      </c>
      <c r="E47" s="1">
        <v>0</v>
      </c>
      <c r="F47" s="1">
        <v>27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1:14" x14ac:dyDescent="0.2">
      <c r="A48" s="1" t="s">
        <v>5</v>
      </c>
      <c r="B48" s="1">
        <v>5619</v>
      </c>
      <c r="C48" s="1">
        <v>4</v>
      </c>
      <c r="D48" s="1">
        <v>136</v>
      </c>
      <c r="E48" s="1">
        <v>27</v>
      </c>
      <c r="F48" s="1">
        <v>124</v>
      </c>
      <c r="G48" s="1">
        <v>4558</v>
      </c>
      <c r="H48" s="1">
        <v>16</v>
      </c>
      <c r="I48" s="1">
        <v>22</v>
      </c>
      <c r="J48" s="1">
        <v>2</v>
      </c>
      <c r="K48" s="1">
        <v>109</v>
      </c>
      <c r="L48" s="1">
        <v>16</v>
      </c>
      <c r="M48" s="1">
        <v>289</v>
      </c>
      <c r="N48" s="1">
        <v>316</v>
      </c>
    </row>
    <row r="49" spans="1:14" x14ac:dyDescent="0.2">
      <c r="A49" s="1" t="s">
        <v>6</v>
      </c>
      <c r="B49" s="1">
        <v>1944</v>
      </c>
      <c r="C49" s="1">
        <v>1</v>
      </c>
      <c r="D49" s="1">
        <v>57</v>
      </c>
      <c r="E49" s="1">
        <v>2</v>
      </c>
      <c r="F49" s="1">
        <v>134</v>
      </c>
      <c r="G49" s="1">
        <v>13</v>
      </c>
      <c r="H49" s="1">
        <v>982</v>
      </c>
      <c r="I49" s="1">
        <v>66</v>
      </c>
      <c r="J49" s="1">
        <v>6</v>
      </c>
      <c r="K49" s="1">
        <v>46</v>
      </c>
      <c r="L49" s="1">
        <v>4</v>
      </c>
      <c r="M49" s="1">
        <v>279</v>
      </c>
      <c r="N49" s="1">
        <v>354</v>
      </c>
    </row>
    <row r="50" spans="1:14" x14ac:dyDescent="0.2">
      <c r="A50" s="1" t="s">
        <v>397</v>
      </c>
      <c r="B50" s="1">
        <v>1</v>
      </c>
      <c r="C50" s="1">
        <v>0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</row>
    <row r="51" spans="1:14" x14ac:dyDescent="0.2">
      <c r="A51" s="1" t="s">
        <v>7</v>
      </c>
      <c r="B51" s="1">
        <v>2143</v>
      </c>
      <c r="C51" s="1">
        <v>0</v>
      </c>
      <c r="D51" s="1">
        <v>26</v>
      </c>
      <c r="E51" s="1">
        <v>3</v>
      </c>
      <c r="F51" s="1">
        <v>25</v>
      </c>
      <c r="G51" s="1">
        <v>12</v>
      </c>
      <c r="H51" s="1">
        <v>26</v>
      </c>
      <c r="I51" s="1">
        <v>1905</v>
      </c>
      <c r="J51" s="1">
        <v>20</v>
      </c>
      <c r="K51" s="1">
        <v>29</v>
      </c>
      <c r="L51" s="1">
        <v>8</v>
      </c>
      <c r="M51" s="1">
        <v>23</v>
      </c>
      <c r="N51" s="1">
        <v>66</v>
      </c>
    </row>
    <row r="52" spans="1:14" x14ac:dyDescent="0.2">
      <c r="A52" s="1" t="s">
        <v>398</v>
      </c>
      <c r="B52" s="1">
        <v>332</v>
      </c>
      <c r="C52" s="1">
        <v>0</v>
      </c>
      <c r="D52" s="1">
        <v>2</v>
      </c>
      <c r="E52" s="1">
        <v>0</v>
      </c>
      <c r="F52" s="1">
        <v>9</v>
      </c>
      <c r="G52" s="1">
        <v>2</v>
      </c>
      <c r="H52" s="1">
        <v>1</v>
      </c>
      <c r="I52" s="1">
        <v>282</v>
      </c>
      <c r="J52" s="1">
        <v>4</v>
      </c>
      <c r="K52" s="1">
        <v>2</v>
      </c>
      <c r="L52" s="1">
        <v>1</v>
      </c>
      <c r="M52" s="1">
        <v>7</v>
      </c>
      <c r="N52" s="1">
        <v>22</v>
      </c>
    </row>
    <row r="53" spans="1:14" x14ac:dyDescent="0.2">
      <c r="A53" s="1" t="s">
        <v>399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</row>
    <row r="54" spans="1:14" x14ac:dyDescent="0.2">
      <c r="A54" s="1" t="s">
        <v>400</v>
      </c>
      <c r="B54" s="1">
        <v>2203</v>
      </c>
      <c r="C54" s="1">
        <v>0</v>
      </c>
      <c r="D54" s="1">
        <v>8</v>
      </c>
      <c r="E54" s="1">
        <v>1</v>
      </c>
      <c r="F54" s="1">
        <v>18</v>
      </c>
      <c r="G54" s="1">
        <v>1</v>
      </c>
      <c r="H54" s="1">
        <v>1</v>
      </c>
      <c r="I54" s="1">
        <v>127</v>
      </c>
      <c r="J54" s="1">
        <v>1523</v>
      </c>
      <c r="K54" s="1">
        <v>66</v>
      </c>
      <c r="L54" s="1">
        <v>2</v>
      </c>
      <c r="M54" s="1">
        <v>31</v>
      </c>
      <c r="N54" s="1">
        <v>425</v>
      </c>
    </row>
    <row r="55" spans="1:14" x14ac:dyDescent="0.2">
      <c r="A55" s="1" t="s">
        <v>285</v>
      </c>
      <c r="B55" s="1">
        <v>303</v>
      </c>
      <c r="C55" s="1">
        <v>0</v>
      </c>
      <c r="D55" s="1">
        <v>6</v>
      </c>
      <c r="E55" s="1">
        <v>0</v>
      </c>
      <c r="F55" s="1">
        <v>4</v>
      </c>
      <c r="G55" s="1">
        <v>0</v>
      </c>
      <c r="H55" s="1">
        <v>0</v>
      </c>
      <c r="I55" s="1">
        <v>9</v>
      </c>
      <c r="J55" s="1">
        <v>174</v>
      </c>
      <c r="K55" s="1">
        <v>49</v>
      </c>
      <c r="L55" s="1">
        <v>0</v>
      </c>
      <c r="M55" s="1">
        <v>1</v>
      </c>
      <c r="N55" s="1">
        <v>60</v>
      </c>
    </row>
    <row r="56" spans="1:14" x14ac:dyDescent="0.2">
      <c r="A56" s="1" t="s">
        <v>286</v>
      </c>
      <c r="B56" s="1">
        <v>95</v>
      </c>
      <c r="C56" s="1">
        <v>0</v>
      </c>
      <c r="D56" s="1">
        <v>3</v>
      </c>
      <c r="E56" s="1">
        <v>0</v>
      </c>
      <c r="F56" s="1">
        <v>1</v>
      </c>
      <c r="G56" s="1">
        <v>1</v>
      </c>
      <c r="H56" s="1">
        <v>0</v>
      </c>
      <c r="I56" s="1">
        <v>1</v>
      </c>
      <c r="J56" s="1">
        <v>71</v>
      </c>
      <c r="K56" s="1">
        <v>3</v>
      </c>
      <c r="L56" s="1">
        <v>0</v>
      </c>
      <c r="M56" s="1">
        <v>0</v>
      </c>
      <c r="N56" s="1">
        <v>15</v>
      </c>
    </row>
    <row r="57" spans="1:14" x14ac:dyDescent="0.2">
      <c r="A57" s="1" t="s">
        <v>287</v>
      </c>
      <c r="B57" s="1">
        <v>580</v>
      </c>
      <c r="C57" s="1">
        <v>0</v>
      </c>
      <c r="D57" s="1">
        <v>2</v>
      </c>
      <c r="E57" s="1">
        <v>0</v>
      </c>
      <c r="F57" s="1">
        <v>0</v>
      </c>
      <c r="G57" s="1">
        <v>0</v>
      </c>
      <c r="H57" s="1">
        <v>3</v>
      </c>
      <c r="I57" s="1">
        <v>8</v>
      </c>
      <c r="J57" s="1">
        <v>453</v>
      </c>
      <c r="K57" s="1">
        <v>9</v>
      </c>
      <c r="L57" s="1">
        <v>3</v>
      </c>
      <c r="M57" s="1">
        <v>5</v>
      </c>
      <c r="N57" s="1">
        <v>97</v>
      </c>
    </row>
    <row r="58" spans="1:14" x14ac:dyDescent="0.2">
      <c r="A58" s="1" t="s">
        <v>401</v>
      </c>
      <c r="B58" s="1">
        <v>115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</v>
      </c>
      <c r="J58" s="1">
        <v>75</v>
      </c>
      <c r="K58" s="1">
        <v>3</v>
      </c>
      <c r="L58" s="1">
        <v>3</v>
      </c>
      <c r="M58" s="1">
        <v>0</v>
      </c>
      <c r="N58" s="1">
        <v>31</v>
      </c>
    </row>
    <row r="59" spans="1:14" x14ac:dyDescent="0.2">
      <c r="A59" s="1" t="s">
        <v>289</v>
      </c>
      <c r="B59" s="1">
        <v>89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68</v>
      </c>
      <c r="K59" s="1">
        <v>3</v>
      </c>
      <c r="L59" s="1">
        <v>0</v>
      </c>
      <c r="M59" s="1">
        <v>1</v>
      </c>
      <c r="N59" s="1">
        <v>17</v>
      </c>
    </row>
    <row r="60" spans="1:14" x14ac:dyDescent="0.2">
      <c r="A60" s="1" t="s">
        <v>9</v>
      </c>
      <c r="B60" s="1">
        <v>1467</v>
      </c>
      <c r="C60" s="1">
        <v>1</v>
      </c>
      <c r="D60" s="1">
        <v>5</v>
      </c>
      <c r="E60" s="1">
        <v>0</v>
      </c>
      <c r="F60" s="1">
        <v>21</v>
      </c>
      <c r="G60" s="1">
        <v>6</v>
      </c>
      <c r="H60" s="1">
        <v>1</v>
      </c>
      <c r="I60" s="1">
        <v>5</v>
      </c>
      <c r="J60" s="1">
        <v>31</v>
      </c>
      <c r="K60" s="1">
        <v>1237</v>
      </c>
      <c r="L60" s="1">
        <v>12</v>
      </c>
      <c r="M60" s="1">
        <v>7</v>
      </c>
      <c r="N60" s="1">
        <v>141</v>
      </c>
    </row>
    <row r="61" spans="1:14" x14ac:dyDescent="0.2">
      <c r="A61" s="1" t="s">
        <v>402</v>
      </c>
      <c r="B61" s="1">
        <v>582</v>
      </c>
      <c r="C61" s="1">
        <v>0</v>
      </c>
      <c r="D61" s="1">
        <v>1</v>
      </c>
      <c r="E61" s="1">
        <v>1</v>
      </c>
      <c r="F61" s="1">
        <v>4</v>
      </c>
      <c r="G61" s="1">
        <v>0</v>
      </c>
      <c r="H61" s="1">
        <v>0</v>
      </c>
      <c r="I61" s="1">
        <v>0</v>
      </c>
      <c r="J61" s="1">
        <v>3</v>
      </c>
      <c r="K61" s="1">
        <v>479</v>
      </c>
      <c r="L61" s="1">
        <v>0</v>
      </c>
      <c r="M61" s="1">
        <v>2</v>
      </c>
      <c r="N61" s="1">
        <v>92</v>
      </c>
    </row>
    <row r="62" spans="1:14" x14ac:dyDescent="0.2">
      <c r="A62" s="1" t="s">
        <v>403</v>
      </c>
      <c r="B62" s="1">
        <v>144</v>
      </c>
      <c r="C62" s="1">
        <v>0</v>
      </c>
      <c r="D62" s="1">
        <v>1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2</v>
      </c>
      <c r="K62" s="1">
        <v>112</v>
      </c>
      <c r="L62" s="1">
        <v>0</v>
      </c>
      <c r="M62" s="1">
        <v>0</v>
      </c>
      <c r="N62" s="1">
        <v>28</v>
      </c>
    </row>
    <row r="63" spans="1:14" x14ac:dyDescent="0.2">
      <c r="A63" s="1" t="s">
        <v>404</v>
      </c>
      <c r="B63" s="1">
        <v>701</v>
      </c>
      <c r="C63" s="1">
        <v>0</v>
      </c>
      <c r="D63" s="1">
        <v>3</v>
      </c>
      <c r="E63" s="1">
        <v>0</v>
      </c>
      <c r="F63" s="1">
        <v>4</v>
      </c>
      <c r="G63" s="1">
        <v>1</v>
      </c>
      <c r="H63" s="1">
        <v>0</v>
      </c>
      <c r="I63" s="1">
        <v>2</v>
      </c>
      <c r="J63" s="1">
        <v>5</v>
      </c>
      <c r="K63" s="1">
        <v>559</v>
      </c>
      <c r="L63" s="1">
        <v>1</v>
      </c>
      <c r="M63" s="1">
        <v>2</v>
      </c>
      <c r="N63" s="1">
        <v>124</v>
      </c>
    </row>
    <row r="64" spans="1:14" x14ac:dyDescent="0.2">
      <c r="A64" s="1" t="s">
        <v>405</v>
      </c>
      <c r="B64" s="1">
        <v>98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92</v>
      </c>
      <c r="L64" s="1">
        <v>0</v>
      </c>
      <c r="M64" s="1">
        <v>0</v>
      </c>
      <c r="N64" s="1">
        <v>6</v>
      </c>
    </row>
    <row r="65" spans="1:14" x14ac:dyDescent="0.2">
      <c r="A65" s="1" t="s">
        <v>406</v>
      </c>
      <c r="B65" s="1">
        <v>274</v>
      </c>
      <c r="C65" s="1">
        <v>0</v>
      </c>
      <c r="D65" s="1">
        <v>1</v>
      </c>
      <c r="E65" s="1">
        <v>0</v>
      </c>
      <c r="F65" s="1">
        <v>1</v>
      </c>
      <c r="G65" s="1">
        <v>0</v>
      </c>
      <c r="H65" s="1">
        <v>1</v>
      </c>
      <c r="I65" s="1">
        <v>2</v>
      </c>
      <c r="J65" s="1">
        <v>0</v>
      </c>
      <c r="K65" s="1">
        <v>248</v>
      </c>
      <c r="L65" s="1">
        <v>1</v>
      </c>
      <c r="M65" s="1">
        <v>2</v>
      </c>
      <c r="N65" s="1">
        <v>18</v>
      </c>
    </row>
    <row r="66" spans="1:14" x14ac:dyDescent="0.2">
      <c r="A66" s="1" t="s">
        <v>296</v>
      </c>
      <c r="B66" s="1">
        <v>504</v>
      </c>
      <c r="C66" s="1">
        <v>0</v>
      </c>
      <c r="D66" s="1">
        <v>6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457</v>
      </c>
      <c r="L66" s="1">
        <v>2</v>
      </c>
      <c r="M66" s="1">
        <v>1</v>
      </c>
      <c r="N66" s="1">
        <v>37</v>
      </c>
    </row>
    <row r="67" spans="1:14" x14ac:dyDescent="0.2">
      <c r="A67" s="1" t="s">
        <v>294</v>
      </c>
      <c r="B67" s="1">
        <v>1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</row>
    <row r="68" spans="1:14" x14ac:dyDescent="0.2">
      <c r="A68" s="1" t="s">
        <v>407</v>
      </c>
      <c r="B68" s="1">
        <v>802</v>
      </c>
      <c r="C68" s="1">
        <v>0</v>
      </c>
      <c r="D68" s="1">
        <v>1</v>
      </c>
      <c r="E68" s="1">
        <v>0</v>
      </c>
      <c r="F68" s="1">
        <v>1</v>
      </c>
      <c r="G68" s="1">
        <v>1</v>
      </c>
      <c r="H68" s="1">
        <v>0</v>
      </c>
      <c r="I68" s="1">
        <v>0</v>
      </c>
      <c r="J68" s="1">
        <v>2</v>
      </c>
      <c r="K68" s="1">
        <v>21</v>
      </c>
      <c r="L68" s="1">
        <v>725</v>
      </c>
      <c r="M68" s="1">
        <v>1</v>
      </c>
      <c r="N68" s="1">
        <v>50</v>
      </c>
    </row>
    <row r="69" spans="1:14" x14ac:dyDescent="0.2">
      <c r="A69" s="1" t="s">
        <v>408</v>
      </c>
      <c r="B69" s="1">
        <v>13884</v>
      </c>
      <c r="C69" s="1">
        <v>8</v>
      </c>
      <c r="D69" s="1">
        <v>38</v>
      </c>
      <c r="E69" s="1">
        <v>3</v>
      </c>
      <c r="F69" s="1">
        <v>36</v>
      </c>
      <c r="G69" s="1">
        <v>4</v>
      </c>
      <c r="H69" s="1">
        <v>0</v>
      </c>
      <c r="I69" s="1">
        <v>11</v>
      </c>
      <c r="J69" s="1">
        <v>11</v>
      </c>
      <c r="K69" s="1">
        <v>360</v>
      </c>
      <c r="L69" s="1">
        <v>12390</v>
      </c>
      <c r="M69" s="1">
        <v>69</v>
      </c>
      <c r="N69" s="1">
        <v>954</v>
      </c>
    </row>
    <row r="70" spans="1:14" x14ac:dyDescent="0.2">
      <c r="A70" s="1" t="s">
        <v>306</v>
      </c>
      <c r="B70" s="1">
        <v>278</v>
      </c>
      <c r="C70" s="1">
        <v>0</v>
      </c>
      <c r="D70" s="1">
        <v>5</v>
      </c>
      <c r="E70" s="1">
        <v>1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232</v>
      </c>
      <c r="M70" s="1">
        <v>0</v>
      </c>
      <c r="N70" s="1">
        <v>40</v>
      </c>
    </row>
    <row r="71" spans="1:14" x14ac:dyDescent="0.2">
      <c r="A71" s="1" t="s">
        <v>301</v>
      </c>
      <c r="B71" s="1">
        <v>293</v>
      </c>
      <c r="C71" s="1">
        <v>0</v>
      </c>
      <c r="D71" s="1">
        <v>0</v>
      </c>
      <c r="E71" s="1">
        <v>0</v>
      </c>
      <c r="F71" s="1">
        <v>4</v>
      </c>
      <c r="G71" s="1">
        <v>0</v>
      </c>
      <c r="H71" s="1">
        <v>0</v>
      </c>
      <c r="I71" s="1">
        <v>1</v>
      </c>
      <c r="J71" s="1">
        <v>0</v>
      </c>
      <c r="K71" s="1">
        <v>4</v>
      </c>
      <c r="L71" s="1">
        <v>271</v>
      </c>
      <c r="M71" s="1">
        <v>1</v>
      </c>
      <c r="N71" s="1">
        <v>12</v>
      </c>
    </row>
    <row r="72" spans="1:14" x14ac:dyDescent="0.2">
      <c r="A72" s="1" t="s">
        <v>307</v>
      </c>
      <c r="B72" s="1">
        <v>362</v>
      </c>
      <c r="C72" s="1">
        <v>0</v>
      </c>
      <c r="D72" s="1">
        <v>4</v>
      </c>
      <c r="E72" s="1">
        <v>0</v>
      </c>
      <c r="F72" s="1">
        <v>2</v>
      </c>
      <c r="G72" s="1">
        <v>1</v>
      </c>
      <c r="H72" s="1">
        <v>0</v>
      </c>
      <c r="I72" s="1">
        <v>0</v>
      </c>
      <c r="J72" s="1">
        <v>0</v>
      </c>
      <c r="K72" s="1">
        <v>5</v>
      </c>
      <c r="L72" s="1">
        <v>316</v>
      </c>
      <c r="M72" s="1">
        <v>5</v>
      </c>
      <c r="N72" s="1">
        <v>29</v>
      </c>
    </row>
    <row r="73" spans="1:14" x14ac:dyDescent="0.2">
      <c r="A73" s="1" t="s">
        <v>409</v>
      </c>
      <c r="B73" s="1">
        <v>3</v>
      </c>
      <c r="C73" s="1">
        <v>0</v>
      </c>
      <c r="D73" s="1">
        <v>2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</v>
      </c>
      <c r="N73" s="1">
        <v>0</v>
      </c>
    </row>
    <row r="74" spans="1:14" x14ac:dyDescent="0.2">
      <c r="A74" s="1" t="s">
        <v>410</v>
      </c>
      <c r="B74" s="1">
        <v>3</v>
      </c>
      <c r="C74" s="1">
        <v>0</v>
      </c>
      <c r="D74" s="1">
        <v>3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2">
      <c r="A75" s="1" t="s">
        <v>411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2">
      <c r="A76" s="1" t="s">
        <v>371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</row>
    <row r="77" spans="1:14" x14ac:dyDescent="0.2">
      <c r="A77" s="1" t="s">
        <v>412</v>
      </c>
      <c r="B77" s="1">
        <v>3</v>
      </c>
      <c r="C77" s="1">
        <v>0</v>
      </c>
      <c r="D77" s="1">
        <v>3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2">
      <c r="A78" s="1" t="s">
        <v>413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</row>
    <row r="79" spans="1:14" x14ac:dyDescent="0.2">
      <c r="A79" s="1" t="s">
        <v>414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</row>
    <row r="80" spans="1:14" x14ac:dyDescent="0.2">
      <c r="A80" s="1" t="s">
        <v>415</v>
      </c>
      <c r="B80" s="1">
        <v>10895</v>
      </c>
      <c r="C80" s="1">
        <v>81</v>
      </c>
      <c r="D80" s="1">
        <v>242</v>
      </c>
      <c r="E80" s="1">
        <v>195</v>
      </c>
      <c r="F80" s="1">
        <v>338</v>
      </c>
      <c r="G80" s="1">
        <v>151</v>
      </c>
      <c r="H80" s="1">
        <v>137</v>
      </c>
      <c r="I80" s="1">
        <v>91</v>
      </c>
      <c r="J80" s="1">
        <v>236</v>
      </c>
      <c r="K80" s="1">
        <v>887</v>
      </c>
      <c r="L80" s="1">
        <v>538</v>
      </c>
      <c r="M80" s="1">
        <v>569</v>
      </c>
      <c r="N80" s="1">
        <v>7430</v>
      </c>
    </row>
    <row r="81" spans="1:14" x14ac:dyDescent="0.2">
      <c r="A81" s="1" t="s">
        <v>416</v>
      </c>
      <c r="B81" s="1">
        <v>3048</v>
      </c>
      <c r="C81" s="1">
        <v>131</v>
      </c>
      <c r="D81" s="1">
        <v>356</v>
      </c>
      <c r="E81" s="1">
        <v>93</v>
      </c>
      <c r="F81" s="1">
        <v>159</v>
      </c>
      <c r="G81" s="1">
        <v>73</v>
      </c>
      <c r="H81" s="1">
        <v>36</v>
      </c>
      <c r="I81" s="1">
        <v>26</v>
      </c>
      <c r="J81" s="1">
        <v>6</v>
      </c>
      <c r="K81" s="1">
        <v>53</v>
      </c>
      <c r="L81" s="1">
        <v>12</v>
      </c>
      <c r="M81" s="1">
        <v>1690</v>
      </c>
      <c r="N81" s="1">
        <v>413</v>
      </c>
    </row>
    <row r="82" spans="1:14" x14ac:dyDescent="0.2">
      <c r="A82" s="1" t="s">
        <v>417</v>
      </c>
      <c r="B82" s="1">
        <v>3533</v>
      </c>
      <c r="C82" s="1">
        <v>1</v>
      </c>
      <c r="D82" s="1">
        <v>14</v>
      </c>
      <c r="E82" s="1">
        <v>11</v>
      </c>
      <c r="F82" s="1">
        <v>25</v>
      </c>
      <c r="G82" s="1">
        <v>18</v>
      </c>
      <c r="H82" s="1">
        <v>5</v>
      </c>
      <c r="I82" s="1">
        <v>2</v>
      </c>
      <c r="J82" s="1">
        <v>7</v>
      </c>
      <c r="K82" s="1">
        <v>3266</v>
      </c>
      <c r="L82" s="1">
        <v>24</v>
      </c>
      <c r="M82" s="1">
        <v>27</v>
      </c>
      <c r="N82" s="1">
        <v>133</v>
      </c>
    </row>
    <row r="83" spans="1:14" x14ac:dyDescent="0.2">
      <c r="A83" s="1" t="s">
        <v>418</v>
      </c>
      <c r="B83" s="1">
        <v>1648</v>
      </c>
      <c r="C83" s="1">
        <v>14</v>
      </c>
      <c r="D83" s="1">
        <v>1482</v>
      </c>
      <c r="E83" s="1">
        <v>12</v>
      </c>
      <c r="F83" s="1">
        <v>55</v>
      </c>
      <c r="G83" s="1">
        <v>11</v>
      </c>
      <c r="H83" s="1">
        <v>11</v>
      </c>
      <c r="I83" s="1">
        <v>2</v>
      </c>
      <c r="J83" s="1">
        <v>1</v>
      </c>
      <c r="K83" s="1">
        <v>6</v>
      </c>
      <c r="L83" s="1">
        <v>4</v>
      </c>
      <c r="M83" s="1">
        <v>33</v>
      </c>
      <c r="N83" s="1">
        <v>17</v>
      </c>
    </row>
    <row r="84" spans="1:14" x14ac:dyDescent="0.2">
      <c r="A84" s="1" t="s">
        <v>16</v>
      </c>
      <c r="B84" s="1">
        <v>5545</v>
      </c>
      <c r="C84" s="1">
        <v>69</v>
      </c>
      <c r="D84" s="1">
        <v>1154</v>
      </c>
      <c r="E84" s="1">
        <v>356</v>
      </c>
      <c r="F84" s="1">
        <v>776</v>
      </c>
      <c r="G84" s="1">
        <v>331</v>
      </c>
      <c r="H84" s="1">
        <v>10</v>
      </c>
      <c r="I84" s="1">
        <v>80</v>
      </c>
      <c r="J84" s="1">
        <v>116</v>
      </c>
      <c r="K84" s="1">
        <v>286</v>
      </c>
      <c r="L84" s="1">
        <v>1081</v>
      </c>
      <c r="M84" s="1">
        <v>198</v>
      </c>
      <c r="N84" s="1">
        <v>1088</v>
      </c>
    </row>
    <row r="85" spans="1:14" x14ac:dyDescent="0.2">
      <c r="A85" s="4" t="s">
        <v>694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">
      <c r="A86" s="3" t="s">
        <v>695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7A07-CA6E-472D-B47F-08CEB5C5BE13}">
  <dimension ref="A1:N4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3320312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795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20</v>
      </c>
    </row>
    <row r="5" spans="1:14" x14ac:dyDescent="0.2">
      <c r="A5" s="1" t="s">
        <v>0</v>
      </c>
      <c r="B5" s="1">
        <v>26011</v>
      </c>
      <c r="C5" s="1">
        <v>1080</v>
      </c>
      <c r="D5" s="1">
        <v>3538</v>
      </c>
      <c r="E5" s="1">
        <v>2276</v>
      </c>
      <c r="F5" s="1">
        <v>3855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4412</v>
      </c>
      <c r="M5" s="1">
        <v>1400</v>
      </c>
      <c r="N5" s="1">
        <v>4080</v>
      </c>
    </row>
    <row r="6" spans="1:14" x14ac:dyDescent="0.2">
      <c r="A6" s="1" t="s">
        <v>21</v>
      </c>
      <c r="B6" s="1">
        <v>2273</v>
      </c>
      <c r="C6" s="1">
        <v>43</v>
      </c>
      <c r="D6" s="1">
        <v>303</v>
      </c>
      <c r="E6" s="1">
        <v>205</v>
      </c>
      <c r="F6" s="1">
        <v>365</v>
      </c>
      <c r="G6" s="1">
        <v>114</v>
      </c>
      <c r="H6" s="1">
        <v>64</v>
      </c>
      <c r="I6" s="1">
        <v>53</v>
      </c>
      <c r="J6" s="1">
        <v>40</v>
      </c>
      <c r="K6" s="1">
        <v>165</v>
      </c>
      <c r="L6" s="1">
        <v>271</v>
      </c>
      <c r="M6" s="1">
        <v>198</v>
      </c>
      <c r="N6" s="1">
        <v>452</v>
      </c>
    </row>
    <row r="7" spans="1:14" x14ac:dyDescent="0.2">
      <c r="A7" s="1" t="s">
        <v>22</v>
      </c>
      <c r="B7" s="1">
        <v>1350</v>
      </c>
      <c r="C7" s="1">
        <v>35</v>
      </c>
      <c r="D7" s="1">
        <v>188</v>
      </c>
      <c r="E7" s="1">
        <v>109</v>
      </c>
      <c r="F7" s="1">
        <v>175</v>
      </c>
      <c r="G7" s="1">
        <v>71</v>
      </c>
      <c r="H7" s="1">
        <v>31</v>
      </c>
      <c r="I7" s="1">
        <v>29</v>
      </c>
      <c r="J7" s="1">
        <v>23</v>
      </c>
      <c r="K7" s="1">
        <v>60</v>
      </c>
      <c r="L7" s="1">
        <v>227</v>
      </c>
      <c r="M7" s="1">
        <v>63</v>
      </c>
      <c r="N7" s="1">
        <v>339</v>
      </c>
    </row>
    <row r="8" spans="1:14" x14ac:dyDescent="0.2">
      <c r="A8" s="1" t="s">
        <v>23</v>
      </c>
      <c r="B8" s="1">
        <v>9850</v>
      </c>
      <c r="C8" s="1">
        <v>426</v>
      </c>
      <c r="D8" s="1">
        <v>1581</v>
      </c>
      <c r="E8" s="1">
        <v>945</v>
      </c>
      <c r="F8" s="1">
        <v>1773</v>
      </c>
      <c r="G8" s="1">
        <v>623</v>
      </c>
      <c r="H8" s="1">
        <v>111</v>
      </c>
      <c r="I8" s="1">
        <v>320</v>
      </c>
      <c r="J8" s="1">
        <v>151</v>
      </c>
      <c r="K8" s="1">
        <v>596</v>
      </c>
      <c r="L8" s="1">
        <v>1839</v>
      </c>
      <c r="M8" s="1">
        <v>370</v>
      </c>
      <c r="N8" s="1">
        <v>1115</v>
      </c>
    </row>
    <row r="9" spans="1:14" x14ac:dyDescent="0.2">
      <c r="A9" s="1" t="s">
        <v>23</v>
      </c>
      <c r="B9" s="1">
        <v>6208</v>
      </c>
      <c r="C9" s="1">
        <v>292</v>
      </c>
      <c r="D9" s="1">
        <v>792</v>
      </c>
      <c r="E9" s="1">
        <v>454</v>
      </c>
      <c r="F9" s="1">
        <v>743</v>
      </c>
      <c r="G9" s="1">
        <v>286</v>
      </c>
      <c r="H9" s="1">
        <v>63</v>
      </c>
      <c r="I9" s="1">
        <v>145</v>
      </c>
      <c r="J9" s="1">
        <v>200</v>
      </c>
      <c r="K9" s="1">
        <v>680</v>
      </c>
      <c r="L9" s="1">
        <v>933</v>
      </c>
      <c r="M9" s="1">
        <v>417</v>
      </c>
      <c r="N9" s="1">
        <v>1203</v>
      </c>
    </row>
    <row r="10" spans="1:14" x14ac:dyDescent="0.2">
      <c r="A10" s="1" t="s">
        <v>24</v>
      </c>
      <c r="B10" s="1">
        <v>1326</v>
      </c>
      <c r="C10" s="1">
        <v>44</v>
      </c>
      <c r="D10" s="1">
        <v>150</v>
      </c>
      <c r="E10" s="1">
        <v>155</v>
      </c>
      <c r="F10" s="1">
        <v>212</v>
      </c>
      <c r="G10" s="1">
        <v>82</v>
      </c>
      <c r="H10" s="1">
        <v>51</v>
      </c>
      <c r="I10" s="1">
        <v>41</v>
      </c>
      <c r="J10" s="1">
        <v>41</v>
      </c>
      <c r="K10" s="1">
        <v>81</v>
      </c>
      <c r="L10" s="1">
        <v>297</v>
      </c>
      <c r="M10" s="1">
        <v>71</v>
      </c>
      <c r="N10" s="1">
        <v>101</v>
      </c>
    </row>
    <row r="11" spans="1:14" x14ac:dyDescent="0.2">
      <c r="A11" s="1" t="s">
        <v>25</v>
      </c>
      <c r="B11" s="1">
        <v>1295</v>
      </c>
      <c r="C11" s="1">
        <v>69</v>
      </c>
      <c r="D11" s="1">
        <v>126</v>
      </c>
      <c r="E11" s="1">
        <v>105</v>
      </c>
      <c r="F11" s="1">
        <v>153</v>
      </c>
      <c r="G11" s="1">
        <v>80</v>
      </c>
      <c r="H11" s="1">
        <v>47</v>
      </c>
      <c r="I11" s="1">
        <v>34</v>
      </c>
      <c r="J11" s="1">
        <v>79</v>
      </c>
      <c r="K11" s="1">
        <v>148</v>
      </c>
      <c r="L11" s="1">
        <v>236</v>
      </c>
      <c r="M11" s="1">
        <v>76</v>
      </c>
      <c r="N11" s="1">
        <v>142</v>
      </c>
    </row>
    <row r="12" spans="1:14" x14ac:dyDescent="0.2">
      <c r="A12" s="1" t="s">
        <v>26</v>
      </c>
      <c r="B12" s="1">
        <v>3639</v>
      </c>
      <c r="C12" s="1">
        <v>171</v>
      </c>
      <c r="D12" s="1">
        <v>386</v>
      </c>
      <c r="E12" s="1">
        <v>303</v>
      </c>
      <c r="F12" s="1">
        <v>434</v>
      </c>
      <c r="G12" s="1">
        <v>184</v>
      </c>
      <c r="H12" s="1">
        <v>84</v>
      </c>
      <c r="I12" s="1">
        <v>138</v>
      </c>
      <c r="J12" s="1">
        <v>139</v>
      </c>
      <c r="K12" s="1">
        <v>313</v>
      </c>
      <c r="L12" s="1">
        <v>609</v>
      </c>
      <c r="M12" s="1">
        <v>205</v>
      </c>
      <c r="N12" s="1">
        <v>673</v>
      </c>
    </row>
    <row r="13" spans="1:14" x14ac:dyDescent="0.2">
      <c r="A13" s="1" t="s">
        <v>16</v>
      </c>
      <c r="B13" s="1">
        <v>70</v>
      </c>
      <c r="C13" s="1">
        <v>0</v>
      </c>
      <c r="D13" s="1">
        <v>12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</v>
      </c>
      <c r="K13" s="1">
        <v>2</v>
      </c>
      <c r="L13" s="1">
        <v>0</v>
      </c>
      <c r="M13" s="1">
        <v>0</v>
      </c>
      <c r="N13" s="1">
        <v>55</v>
      </c>
    </row>
    <row r="14" spans="1:14" x14ac:dyDescent="0.2">
      <c r="A14" s="1" t="s">
        <v>27</v>
      </c>
    </row>
    <row r="15" spans="1:14" x14ac:dyDescent="0.2">
      <c r="A15" s="1" t="s">
        <v>0</v>
      </c>
      <c r="B15" s="1">
        <v>26002</v>
      </c>
      <c r="C15" s="1">
        <v>1080</v>
      </c>
      <c r="D15" s="1">
        <v>3538</v>
      </c>
      <c r="E15" s="1">
        <v>2274</v>
      </c>
      <c r="F15" s="1">
        <v>3855</v>
      </c>
      <c r="G15" s="1">
        <v>1440</v>
      </c>
      <c r="H15" s="1">
        <v>451</v>
      </c>
      <c r="I15" s="1">
        <v>760</v>
      </c>
      <c r="J15" s="1">
        <v>674</v>
      </c>
      <c r="K15" s="1">
        <v>2040</v>
      </c>
      <c r="L15" s="1">
        <v>4411</v>
      </c>
      <c r="M15" s="1">
        <v>1400</v>
      </c>
      <c r="N15" s="1">
        <v>4079</v>
      </c>
    </row>
    <row r="16" spans="1:14" x14ac:dyDescent="0.2">
      <c r="A16" s="1" t="s">
        <v>28</v>
      </c>
      <c r="B16" s="1">
        <v>11742</v>
      </c>
      <c r="C16" s="1">
        <v>781</v>
      </c>
      <c r="D16" s="1">
        <v>1991</v>
      </c>
      <c r="E16" s="1">
        <v>1662</v>
      </c>
      <c r="F16" s="1">
        <v>1869</v>
      </c>
      <c r="G16" s="1">
        <v>902</v>
      </c>
      <c r="H16" s="1">
        <v>155</v>
      </c>
      <c r="I16" s="1">
        <v>378</v>
      </c>
      <c r="J16" s="1">
        <v>139</v>
      </c>
      <c r="K16" s="1">
        <v>163</v>
      </c>
      <c r="L16" s="1">
        <v>3645</v>
      </c>
      <c r="M16" s="1">
        <v>8</v>
      </c>
      <c r="N16" s="1">
        <v>49</v>
      </c>
    </row>
    <row r="17" spans="1:14" x14ac:dyDescent="0.2">
      <c r="A17" s="1" t="s">
        <v>29</v>
      </c>
      <c r="B17" s="1">
        <v>5146</v>
      </c>
      <c r="C17" s="1">
        <v>205</v>
      </c>
      <c r="D17" s="1">
        <v>832</v>
      </c>
      <c r="E17" s="1">
        <v>388</v>
      </c>
      <c r="F17" s="1">
        <v>1342</v>
      </c>
      <c r="G17" s="1">
        <v>337</v>
      </c>
      <c r="H17" s="1">
        <v>82</v>
      </c>
      <c r="I17" s="1">
        <v>260</v>
      </c>
      <c r="J17" s="1">
        <v>208</v>
      </c>
      <c r="K17" s="1">
        <v>551</v>
      </c>
      <c r="L17" s="1">
        <v>369</v>
      </c>
      <c r="M17" s="1">
        <v>172</v>
      </c>
      <c r="N17" s="1">
        <v>400</v>
      </c>
    </row>
    <row r="18" spans="1:14" x14ac:dyDescent="0.2">
      <c r="A18" s="1" t="s">
        <v>30</v>
      </c>
      <c r="B18" s="1">
        <v>1815</v>
      </c>
      <c r="C18" s="1">
        <v>6</v>
      </c>
      <c r="D18" s="1">
        <v>167</v>
      </c>
      <c r="E18" s="1">
        <v>6</v>
      </c>
      <c r="F18" s="1">
        <v>30</v>
      </c>
      <c r="G18" s="1">
        <v>31</v>
      </c>
      <c r="H18" s="1">
        <v>15</v>
      </c>
      <c r="I18" s="1">
        <v>28</v>
      </c>
      <c r="J18" s="1">
        <v>5</v>
      </c>
      <c r="K18" s="1">
        <v>230</v>
      </c>
      <c r="L18" s="1">
        <v>15</v>
      </c>
      <c r="M18" s="1">
        <v>500</v>
      </c>
      <c r="N18" s="1">
        <v>782</v>
      </c>
    </row>
    <row r="19" spans="1:14" x14ac:dyDescent="0.2">
      <c r="A19" s="1" t="s">
        <v>31</v>
      </c>
      <c r="B19" s="1">
        <v>20</v>
      </c>
      <c r="C19" s="1">
        <v>0</v>
      </c>
      <c r="D19" s="1">
        <v>1</v>
      </c>
      <c r="E19" s="1">
        <v>0</v>
      </c>
      <c r="F19" s="1">
        <v>3</v>
      </c>
      <c r="G19" s="1">
        <v>0</v>
      </c>
      <c r="H19" s="1">
        <v>2</v>
      </c>
      <c r="I19" s="1">
        <v>0</v>
      </c>
      <c r="J19" s="1">
        <v>0</v>
      </c>
      <c r="K19" s="1">
        <v>4</v>
      </c>
      <c r="L19" s="1">
        <v>4</v>
      </c>
      <c r="M19" s="1">
        <v>0</v>
      </c>
      <c r="N19" s="1">
        <v>6</v>
      </c>
    </row>
    <row r="20" spans="1:14" x14ac:dyDescent="0.2">
      <c r="A20" s="1" t="s">
        <v>32</v>
      </c>
      <c r="B20" s="1">
        <v>6400</v>
      </c>
      <c r="C20" s="1">
        <v>75</v>
      </c>
      <c r="D20" s="1">
        <v>503</v>
      </c>
      <c r="E20" s="1">
        <v>198</v>
      </c>
      <c r="F20" s="1">
        <v>595</v>
      </c>
      <c r="G20" s="1">
        <v>148</v>
      </c>
      <c r="H20" s="1">
        <v>195</v>
      </c>
      <c r="I20" s="1">
        <v>88</v>
      </c>
      <c r="J20" s="1">
        <v>313</v>
      </c>
      <c r="K20" s="1">
        <v>1040</v>
      </c>
      <c r="L20" s="1">
        <v>361</v>
      </c>
      <c r="M20" s="1">
        <v>640</v>
      </c>
      <c r="N20" s="1">
        <v>2244</v>
      </c>
    </row>
    <row r="21" spans="1:14" x14ac:dyDescent="0.2">
      <c r="A21" s="1" t="s">
        <v>33</v>
      </c>
      <c r="B21" s="1">
        <v>548</v>
      </c>
      <c r="C21" s="1">
        <v>0</v>
      </c>
      <c r="D21" s="1">
        <v>27</v>
      </c>
      <c r="E21" s="1">
        <v>0</v>
      </c>
      <c r="F21" s="1">
        <v>1</v>
      </c>
      <c r="G21" s="1">
        <v>0</v>
      </c>
      <c r="H21" s="1">
        <v>1</v>
      </c>
      <c r="I21" s="1">
        <v>0</v>
      </c>
      <c r="J21" s="1">
        <v>0</v>
      </c>
      <c r="K21" s="1">
        <v>22</v>
      </c>
      <c r="L21" s="1">
        <v>0</v>
      </c>
      <c r="M21" s="1">
        <v>70</v>
      </c>
      <c r="N21" s="1">
        <v>427</v>
      </c>
    </row>
    <row r="22" spans="1:14" x14ac:dyDescent="0.2">
      <c r="A22" s="1" t="s">
        <v>16</v>
      </c>
      <c r="B22" s="1">
        <v>331</v>
      </c>
      <c r="C22" s="1">
        <v>13</v>
      </c>
      <c r="D22" s="1">
        <v>17</v>
      </c>
      <c r="E22" s="1">
        <v>20</v>
      </c>
      <c r="F22" s="1">
        <v>15</v>
      </c>
      <c r="G22" s="1">
        <v>22</v>
      </c>
      <c r="H22" s="1">
        <v>1</v>
      </c>
      <c r="I22" s="1">
        <v>6</v>
      </c>
      <c r="J22" s="1">
        <v>9</v>
      </c>
      <c r="K22" s="1">
        <v>30</v>
      </c>
      <c r="L22" s="1">
        <v>17</v>
      </c>
      <c r="M22" s="1">
        <v>10</v>
      </c>
      <c r="N22" s="1">
        <v>171</v>
      </c>
    </row>
    <row r="23" spans="1:14" x14ac:dyDescent="0.2">
      <c r="A23" s="1" t="s">
        <v>34</v>
      </c>
    </row>
    <row r="24" spans="1:14" x14ac:dyDescent="0.2">
      <c r="A24" s="1" t="s">
        <v>0</v>
      </c>
      <c r="B24" s="1">
        <v>26011</v>
      </c>
      <c r="C24" s="1">
        <v>1080</v>
      </c>
      <c r="D24" s="1">
        <v>3538</v>
      </c>
      <c r="E24" s="1">
        <v>2276</v>
      </c>
      <c r="F24" s="1">
        <v>3855</v>
      </c>
      <c r="G24" s="1">
        <v>1440</v>
      </c>
      <c r="H24" s="1">
        <v>451</v>
      </c>
      <c r="I24" s="1">
        <v>760</v>
      </c>
      <c r="J24" s="1">
        <v>674</v>
      </c>
      <c r="K24" s="1">
        <v>2045</v>
      </c>
      <c r="L24" s="1">
        <v>4412</v>
      </c>
      <c r="M24" s="1">
        <v>1400</v>
      </c>
      <c r="N24" s="1">
        <v>4080</v>
      </c>
    </row>
    <row r="25" spans="1:14" x14ac:dyDescent="0.2">
      <c r="A25" s="1" t="s">
        <v>35</v>
      </c>
      <c r="B25" s="1">
        <v>2080</v>
      </c>
      <c r="C25" s="1">
        <v>35</v>
      </c>
      <c r="D25" s="1">
        <v>202</v>
      </c>
      <c r="E25" s="1">
        <v>76</v>
      </c>
      <c r="F25" s="1">
        <v>330</v>
      </c>
      <c r="G25" s="1">
        <v>0</v>
      </c>
      <c r="H25" s="1">
        <v>7</v>
      </c>
      <c r="I25" s="1">
        <v>51</v>
      </c>
      <c r="J25" s="1">
        <v>98</v>
      </c>
      <c r="K25" s="1">
        <v>152</v>
      </c>
      <c r="L25" s="1">
        <v>41</v>
      </c>
      <c r="M25" s="1">
        <v>230</v>
      </c>
      <c r="N25" s="1">
        <v>858</v>
      </c>
    </row>
    <row r="26" spans="1:14" x14ac:dyDescent="0.2">
      <c r="A26" s="1" t="s">
        <v>36</v>
      </c>
      <c r="B26" s="1">
        <v>23486</v>
      </c>
      <c r="C26" s="1">
        <v>1031</v>
      </c>
      <c r="D26" s="1">
        <v>3293</v>
      </c>
      <c r="E26" s="1">
        <v>2153</v>
      </c>
      <c r="F26" s="1">
        <v>3490</v>
      </c>
      <c r="G26" s="1">
        <v>1415</v>
      </c>
      <c r="H26" s="1">
        <v>437</v>
      </c>
      <c r="I26" s="1">
        <v>701</v>
      </c>
      <c r="J26" s="1">
        <v>557</v>
      </c>
      <c r="K26" s="1">
        <v>1851</v>
      </c>
      <c r="L26" s="1">
        <v>4331</v>
      </c>
      <c r="M26" s="1">
        <v>1162</v>
      </c>
      <c r="N26" s="1">
        <v>3065</v>
      </c>
    </row>
    <row r="27" spans="1:14" x14ac:dyDescent="0.2">
      <c r="A27" s="1" t="s">
        <v>16</v>
      </c>
      <c r="B27" s="1">
        <v>445</v>
      </c>
      <c r="C27" s="1">
        <v>14</v>
      </c>
      <c r="D27" s="1">
        <v>43</v>
      </c>
      <c r="E27" s="1">
        <v>47</v>
      </c>
      <c r="F27" s="1">
        <v>35</v>
      </c>
      <c r="G27" s="1">
        <v>25</v>
      </c>
      <c r="H27" s="1">
        <v>7</v>
      </c>
      <c r="I27" s="1">
        <v>8</v>
      </c>
      <c r="J27" s="1">
        <v>19</v>
      </c>
      <c r="K27" s="1">
        <v>42</v>
      </c>
      <c r="L27" s="1">
        <v>40</v>
      </c>
      <c r="M27" s="1">
        <v>8</v>
      </c>
      <c r="N27" s="1">
        <v>157</v>
      </c>
    </row>
    <row r="28" spans="1:14" x14ac:dyDescent="0.2">
      <c r="A28" s="1" t="s">
        <v>37</v>
      </c>
    </row>
    <row r="29" spans="1:14" x14ac:dyDescent="0.2">
      <c r="A29" s="1" t="s">
        <v>0</v>
      </c>
      <c r="B29" s="1">
        <v>25544</v>
      </c>
      <c r="C29" s="1">
        <v>1066</v>
      </c>
      <c r="D29" s="1">
        <v>3529</v>
      </c>
      <c r="E29" s="1">
        <v>2233</v>
      </c>
      <c r="F29" s="1">
        <v>3830</v>
      </c>
      <c r="G29" s="1">
        <v>1435</v>
      </c>
      <c r="H29" s="1">
        <v>450</v>
      </c>
      <c r="I29" s="1">
        <v>752</v>
      </c>
      <c r="J29" s="1">
        <v>661</v>
      </c>
      <c r="K29" s="1">
        <v>1978</v>
      </c>
      <c r="L29" s="1">
        <v>4276</v>
      </c>
      <c r="M29" s="1">
        <v>1388</v>
      </c>
      <c r="N29" s="1">
        <v>3946</v>
      </c>
    </row>
    <row r="30" spans="1:14" x14ac:dyDescent="0.2">
      <c r="A30" s="1" t="s">
        <v>38</v>
      </c>
      <c r="B30" s="1">
        <v>3936</v>
      </c>
      <c r="C30" s="1">
        <v>6</v>
      </c>
      <c r="D30" s="1">
        <v>123</v>
      </c>
      <c r="E30" s="1">
        <v>53</v>
      </c>
      <c r="F30" s="1">
        <v>171</v>
      </c>
      <c r="G30" s="1">
        <v>25</v>
      </c>
      <c r="H30" s="1">
        <v>5</v>
      </c>
      <c r="I30" s="1">
        <v>20</v>
      </c>
      <c r="J30" s="1">
        <v>9</v>
      </c>
      <c r="K30" s="1">
        <v>478</v>
      </c>
      <c r="L30" s="1">
        <v>207</v>
      </c>
      <c r="M30" s="1">
        <v>611</v>
      </c>
      <c r="N30" s="1">
        <v>2228</v>
      </c>
    </row>
    <row r="31" spans="1:14" x14ac:dyDescent="0.2">
      <c r="A31" s="1" t="s">
        <v>39</v>
      </c>
      <c r="B31" s="1">
        <v>5303</v>
      </c>
      <c r="C31" s="1">
        <v>110</v>
      </c>
      <c r="D31" s="1">
        <v>541</v>
      </c>
      <c r="E31" s="1">
        <v>303</v>
      </c>
      <c r="F31" s="1">
        <v>734</v>
      </c>
      <c r="G31" s="1">
        <v>342</v>
      </c>
      <c r="H31" s="1">
        <v>82</v>
      </c>
      <c r="I31" s="1">
        <v>174</v>
      </c>
      <c r="J31" s="1">
        <v>65</v>
      </c>
      <c r="K31" s="1">
        <v>346</v>
      </c>
      <c r="L31" s="1">
        <v>868</v>
      </c>
      <c r="M31" s="1">
        <v>459</v>
      </c>
      <c r="N31" s="1">
        <v>1279</v>
      </c>
    </row>
    <row r="32" spans="1:14" x14ac:dyDescent="0.2">
      <c r="A32" s="1" t="s">
        <v>40</v>
      </c>
      <c r="B32" s="1">
        <v>1017</v>
      </c>
      <c r="C32" s="1">
        <v>10</v>
      </c>
      <c r="D32" s="1">
        <v>50</v>
      </c>
      <c r="E32" s="1">
        <v>276</v>
      </c>
      <c r="F32" s="1">
        <v>196</v>
      </c>
      <c r="G32" s="1">
        <v>29</v>
      </c>
      <c r="H32" s="1">
        <v>8</v>
      </c>
      <c r="I32" s="1">
        <v>107</v>
      </c>
      <c r="J32" s="1">
        <v>33</v>
      </c>
      <c r="K32" s="1">
        <v>46</v>
      </c>
      <c r="L32" s="1">
        <v>244</v>
      </c>
      <c r="M32" s="1">
        <v>14</v>
      </c>
      <c r="N32" s="1">
        <v>4</v>
      </c>
    </row>
    <row r="33" spans="1:14" x14ac:dyDescent="0.2">
      <c r="A33" s="1" t="s">
        <v>41</v>
      </c>
      <c r="B33" s="1">
        <v>3691</v>
      </c>
      <c r="C33" s="1">
        <v>237</v>
      </c>
      <c r="D33" s="1">
        <v>854</v>
      </c>
      <c r="E33" s="1">
        <v>365</v>
      </c>
      <c r="F33" s="1">
        <v>662</v>
      </c>
      <c r="G33" s="1">
        <v>214</v>
      </c>
      <c r="H33" s="1">
        <v>77</v>
      </c>
      <c r="I33" s="1">
        <v>92</v>
      </c>
      <c r="J33" s="1">
        <v>99</v>
      </c>
      <c r="K33" s="1">
        <v>389</v>
      </c>
      <c r="L33" s="1">
        <v>215</v>
      </c>
      <c r="M33" s="1">
        <v>167</v>
      </c>
      <c r="N33" s="1">
        <v>320</v>
      </c>
    </row>
    <row r="34" spans="1:14" x14ac:dyDescent="0.2">
      <c r="A34" s="1" t="s">
        <v>42</v>
      </c>
      <c r="B34" s="1">
        <v>4112</v>
      </c>
      <c r="C34" s="1">
        <v>278</v>
      </c>
      <c r="D34" s="1">
        <v>566</v>
      </c>
      <c r="E34" s="1">
        <v>751</v>
      </c>
      <c r="F34" s="1">
        <v>1070</v>
      </c>
      <c r="G34" s="1">
        <v>266</v>
      </c>
      <c r="H34" s="1">
        <v>92</v>
      </c>
      <c r="I34" s="1">
        <v>117</v>
      </c>
      <c r="J34" s="1">
        <v>69</v>
      </c>
      <c r="K34" s="1">
        <v>296</v>
      </c>
      <c r="L34" s="1">
        <v>445</v>
      </c>
      <c r="M34" s="1">
        <v>130</v>
      </c>
      <c r="N34" s="1">
        <v>32</v>
      </c>
    </row>
    <row r="35" spans="1:14" x14ac:dyDescent="0.2">
      <c r="A35" s="1" t="s">
        <v>43</v>
      </c>
      <c r="B35" s="1">
        <v>3346</v>
      </c>
      <c r="C35" s="1">
        <v>240</v>
      </c>
      <c r="D35" s="1">
        <v>971</v>
      </c>
      <c r="E35" s="1">
        <v>288</v>
      </c>
      <c r="F35" s="1">
        <v>449</v>
      </c>
      <c r="G35" s="1">
        <v>34</v>
      </c>
      <c r="H35" s="1">
        <v>0</v>
      </c>
      <c r="I35" s="1">
        <v>30</v>
      </c>
      <c r="J35" s="1">
        <v>0</v>
      </c>
      <c r="K35" s="1">
        <v>124</v>
      </c>
      <c r="L35" s="1">
        <v>1185</v>
      </c>
      <c r="M35" s="1">
        <v>6</v>
      </c>
      <c r="N35" s="1">
        <v>19</v>
      </c>
    </row>
    <row r="36" spans="1:14" x14ac:dyDescent="0.2">
      <c r="A36" s="1" t="s">
        <v>44</v>
      </c>
      <c r="B36" s="1">
        <v>1622</v>
      </c>
      <c r="C36" s="1">
        <v>134</v>
      </c>
      <c r="D36" s="1">
        <v>220</v>
      </c>
      <c r="E36" s="1">
        <v>149</v>
      </c>
      <c r="F36" s="1">
        <v>74</v>
      </c>
      <c r="G36" s="1">
        <v>15</v>
      </c>
      <c r="H36" s="1">
        <v>9</v>
      </c>
      <c r="I36" s="1">
        <v>47</v>
      </c>
      <c r="J36" s="1">
        <v>7</v>
      </c>
      <c r="K36" s="1">
        <v>18</v>
      </c>
      <c r="L36" s="1">
        <v>937</v>
      </c>
      <c r="M36" s="1">
        <v>1</v>
      </c>
      <c r="N36" s="1">
        <v>11</v>
      </c>
    </row>
    <row r="37" spans="1:14" x14ac:dyDescent="0.2">
      <c r="A37" s="1" t="s">
        <v>45</v>
      </c>
      <c r="B37" s="1">
        <v>2496</v>
      </c>
      <c r="C37" s="1">
        <v>51</v>
      </c>
      <c r="D37" s="1">
        <v>204</v>
      </c>
      <c r="E37" s="1">
        <v>48</v>
      </c>
      <c r="F37" s="1">
        <v>474</v>
      </c>
      <c r="G37" s="1">
        <v>489</v>
      </c>
      <c r="H37" s="1">
        <v>177</v>
      </c>
      <c r="I37" s="1">
        <v>165</v>
      </c>
      <c r="J37" s="1">
        <v>379</v>
      </c>
      <c r="K37" s="1">
        <v>281</v>
      </c>
      <c r="L37" s="1">
        <v>175</v>
      </c>
      <c r="M37" s="1">
        <v>0</v>
      </c>
      <c r="N37" s="1">
        <v>53</v>
      </c>
    </row>
    <row r="38" spans="1:14" x14ac:dyDescent="0.2">
      <c r="A38" s="1" t="s">
        <v>33</v>
      </c>
      <c r="B38" s="1">
        <v>21</v>
      </c>
      <c r="C38" s="1">
        <v>0</v>
      </c>
      <c r="D38" s="1">
        <v>0</v>
      </c>
      <c r="E38" s="1">
        <v>0</v>
      </c>
      <c r="F38" s="1">
        <v>0</v>
      </c>
      <c r="G38" s="1">
        <v>21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4" t="s">
        <v>694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3" t="s">
        <v>695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66E6-B3FF-4613-83A0-7D83A13CE123}">
  <dimension ref="A1:N9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x14ac:dyDescent="0.2">
      <c r="A1" s="1" t="s">
        <v>735</v>
      </c>
    </row>
    <row r="2" spans="1:14" x14ac:dyDescent="0.2">
      <c r="A2" s="7" t="s">
        <v>733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734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240</v>
      </c>
      <c r="B5" s="1">
        <v>409</v>
      </c>
      <c r="C5" s="1">
        <v>0</v>
      </c>
      <c r="D5" s="1">
        <v>20</v>
      </c>
      <c r="E5" s="1">
        <v>5</v>
      </c>
      <c r="F5" s="1">
        <v>5</v>
      </c>
      <c r="G5" s="1">
        <v>2</v>
      </c>
      <c r="H5" s="1">
        <v>0</v>
      </c>
      <c r="I5" s="1">
        <v>2</v>
      </c>
      <c r="J5" s="1">
        <v>0</v>
      </c>
      <c r="K5" s="1">
        <v>39</v>
      </c>
      <c r="L5" s="1">
        <v>9</v>
      </c>
      <c r="M5" s="1">
        <v>16</v>
      </c>
      <c r="N5" s="1">
        <v>311</v>
      </c>
    </row>
    <row r="6" spans="1:14" x14ac:dyDescent="0.2">
      <c r="A6" s="1" t="s">
        <v>241</v>
      </c>
      <c r="B6" s="1">
        <v>451</v>
      </c>
      <c r="C6" s="1">
        <v>415</v>
      </c>
      <c r="D6" s="1">
        <v>3</v>
      </c>
      <c r="E6" s="1">
        <v>0</v>
      </c>
      <c r="F6" s="1">
        <v>2</v>
      </c>
      <c r="G6" s="1">
        <v>2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19</v>
      </c>
      <c r="N6" s="1">
        <v>10</v>
      </c>
    </row>
    <row r="7" spans="1:14" x14ac:dyDescent="0.2">
      <c r="A7" s="1" t="s">
        <v>242</v>
      </c>
      <c r="B7" s="1">
        <v>277</v>
      </c>
      <c r="C7" s="1">
        <v>259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15</v>
      </c>
      <c r="N7" s="1">
        <v>2</v>
      </c>
    </row>
    <row r="8" spans="1:14" x14ac:dyDescent="0.2">
      <c r="A8" s="1" t="s">
        <v>243</v>
      </c>
      <c r="B8" s="1">
        <v>1171</v>
      </c>
      <c r="C8" s="1">
        <v>1035</v>
      </c>
      <c r="D8" s="1">
        <v>15</v>
      </c>
      <c r="E8" s="1">
        <v>7</v>
      </c>
      <c r="F8" s="1">
        <v>5</v>
      </c>
      <c r="G8" s="1">
        <v>1</v>
      </c>
      <c r="H8" s="1">
        <v>0</v>
      </c>
      <c r="I8" s="1">
        <v>1</v>
      </c>
      <c r="J8" s="1">
        <v>0</v>
      </c>
      <c r="K8" s="1">
        <v>3</v>
      </c>
      <c r="L8" s="1">
        <v>3</v>
      </c>
      <c r="M8" s="1">
        <v>81</v>
      </c>
      <c r="N8" s="1">
        <v>20</v>
      </c>
    </row>
    <row r="9" spans="1:14" x14ac:dyDescent="0.2">
      <c r="A9" s="1" t="s">
        <v>244</v>
      </c>
      <c r="B9" s="1">
        <v>1462</v>
      </c>
      <c r="C9" s="1">
        <v>1196</v>
      </c>
      <c r="D9" s="1">
        <v>48</v>
      </c>
      <c r="E9" s="1">
        <v>9</v>
      </c>
      <c r="F9" s="1">
        <v>10</v>
      </c>
      <c r="G9" s="1">
        <v>1</v>
      </c>
      <c r="H9" s="1">
        <v>2</v>
      </c>
      <c r="I9" s="1">
        <v>0</v>
      </c>
      <c r="J9" s="1">
        <v>2</v>
      </c>
      <c r="K9" s="1">
        <v>6</v>
      </c>
      <c r="L9" s="1">
        <v>2</v>
      </c>
      <c r="M9" s="1">
        <v>113</v>
      </c>
      <c r="N9" s="1">
        <v>73</v>
      </c>
    </row>
    <row r="10" spans="1:14" x14ac:dyDescent="0.2">
      <c r="A10" s="1" t="s">
        <v>245</v>
      </c>
      <c r="B10" s="1">
        <v>695</v>
      </c>
      <c r="C10" s="1">
        <v>619</v>
      </c>
      <c r="D10" s="1">
        <v>26</v>
      </c>
      <c r="E10" s="1">
        <v>1</v>
      </c>
      <c r="F10" s="1">
        <v>8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26</v>
      </c>
      <c r="N10" s="1">
        <v>14</v>
      </c>
    </row>
    <row r="11" spans="1:14" x14ac:dyDescent="0.2">
      <c r="A11" s="1" t="s">
        <v>246</v>
      </c>
      <c r="B11" s="1">
        <v>1006</v>
      </c>
      <c r="C11" s="1">
        <v>942</v>
      </c>
      <c r="D11" s="1">
        <v>10</v>
      </c>
      <c r="E11" s="1">
        <v>3</v>
      </c>
      <c r="F11" s="1">
        <v>4</v>
      </c>
      <c r="G11" s="1">
        <v>0</v>
      </c>
      <c r="H11" s="1">
        <v>0</v>
      </c>
      <c r="I11" s="1">
        <v>1</v>
      </c>
      <c r="J11" s="1">
        <v>0</v>
      </c>
      <c r="K11" s="1">
        <v>1</v>
      </c>
      <c r="L11" s="1">
        <v>0</v>
      </c>
      <c r="M11" s="1">
        <v>38</v>
      </c>
      <c r="N11" s="1">
        <v>7</v>
      </c>
    </row>
    <row r="12" spans="1:14" x14ac:dyDescent="0.2">
      <c r="A12" s="1" t="s">
        <v>247</v>
      </c>
      <c r="B12" s="1">
        <v>1378</v>
      </c>
      <c r="C12" s="1">
        <v>994</v>
      </c>
      <c r="D12" s="1">
        <v>100</v>
      </c>
      <c r="E12" s="1">
        <v>5</v>
      </c>
      <c r="F12" s="1">
        <v>3</v>
      </c>
      <c r="G12" s="1">
        <v>1</v>
      </c>
      <c r="H12" s="1">
        <v>0</v>
      </c>
      <c r="I12" s="1">
        <v>0</v>
      </c>
      <c r="J12" s="1">
        <v>0</v>
      </c>
      <c r="K12" s="1">
        <v>18</v>
      </c>
      <c r="L12" s="1">
        <v>0</v>
      </c>
      <c r="M12" s="1">
        <v>199</v>
      </c>
      <c r="N12" s="1">
        <v>58</v>
      </c>
    </row>
    <row r="13" spans="1:14" x14ac:dyDescent="0.2">
      <c r="A13" s="1" t="s">
        <v>11</v>
      </c>
      <c r="B13" s="1">
        <v>4278</v>
      </c>
      <c r="C13" s="1">
        <v>237</v>
      </c>
      <c r="D13" s="1">
        <v>445</v>
      </c>
      <c r="E13" s="1">
        <v>113</v>
      </c>
      <c r="F13" s="1">
        <v>129</v>
      </c>
      <c r="G13" s="1">
        <v>56</v>
      </c>
      <c r="H13" s="1">
        <v>59</v>
      </c>
      <c r="I13" s="1">
        <v>17</v>
      </c>
      <c r="J13" s="1">
        <v>5</v>
      </c>
      <c r="K13" s="1">
        <v>82</v>
      </c>
      <c r="L13" s="1">
        <v>10</v>
      </c>
      <c r="M13" s="1">
        <v>2649</v>
      </c>
      <c r="N13" s="1">
        <v>476</v>
      </c>
    </row>
    <row r="14" spans="1:14" x14ac:dyDescent="0.2">
      <c r="A14" s="1" t="s">
        <v>248</v>
      </c>
      <c r="B14" s="1">
        <v>1946</v>
      </c>
      <c r="C14" s="1">
        <v>0</v>
      </c>
      <c r="D14" s="1">
        <v>1894</v>
      </c>
      <c r="E14" s="1">
        <v>1</v>
      </c>
      <c r="F14" s="1">
        <v>8</v>
      </c>
      <c r="G14" s="1">
        <v>0</v>
      </c>
      <c r="H14" s="1">
        <v>0</v>
      </c>
      <c r="I14" s="1">
        <v>1</v>
      </c>
      <c r="J14" s="1">
        <v>1</v>
      </c>
      <c r="K14" s="1">
        <v>4</v>
      </c>
      <c r="L14" s="1">
        <v>0</v>
      </c>
      <c r="M14" s="1">
        <v>32</v>
      </c>
      <c r="N14" s="1">
        <v>5</v>
      </c>
    </row>
    <row r="15" spans="1:14" x14ac:dyDescent="0.2">
      <c r="A15" s="1" t="s">
        <v>249</v>
      </c>
      <c r="B15" s="1">
        <v>2758</v>
      </c>
      <c r="C15" s="1">
        <v>5</v>
      </c>
      <c r="D15" s="1">
        <v>2502</v>
      </c>
      <c r="E15" s="1">
        <v>14</v>
      </c>
      <c r="F15" s="1">
        <v>11</v>
      </c>
      <c r="G15" s="1">
        <v>0</v>
      </c>
      <c r="H15" s="1">
        <v>1</v>
      </c>
      <c r="I15" s="1">
        <v>4</v>
      </c>
      <c r="J15" s="1">
        <v>2</v>
      </c>
      <c r="K15" s="1">
        <v>23</v>
      </c>
      <c r="L15" s="1">
        <v>5</v>
      </c>
      <c r="M15" s="1">
        <v>130</v>
      </c>
      <c r="N15" s="1">
        <v>61</v>
      </c>
    </row>
    <row r="16" spans="1:14" x14ac:dyDescent="0.2">
      <c r="A16" s="1" t="s">
        <v>250</v>
      </c>
      <c r="B16" s="1">
        <v>1034</v>
      </c>
      <c r="C16" s="1">
        <v>13</v>
      </c>
      <c r="D16" s="1">
        <v>957</v>
      </c>
      <c r="E16" s="1">
        <v>7</v>
      </c>
      <c r="F16" s="1">
        <v>7</v>
      </c>
      <c r="G16" s="1">
        <v>3</v>
      </c>
      <c r="H16" s="1">
        <v>2</v>
      </c>
      <c r="I16" s="1">
        <v>0</v>
      </c>
      <c r="J16" s="1">
        <v>0</v>
      </c>
      <c r="K16" s="1">
        <v>7</v>
      </c>
      <c r="L16" s="1">
        <v>0</v>
      </c>
      <c r="M16" s="1">
        <v>26</v>
      </c>
      <c r="N16" s="1">
        <v>12</v>
      </c>
    </row>
    <row r="17" spans="1:14" x14ac:dyDescent="0.2">
      <c r="A17" s="1" t="s">
        <v>251</v>
      </c>
      <c r="B17" s="1">
        <v>1890</v>
      </c>
      <c r="C17" s="1">
        <v>3</v>
      </c>
      <c r="D17" s="1">
        <v>1700</v>
      </c>
      <c r="E17" s="1">
        <v>6</v>
      </c>
      <c r="F17" s="1">
        <v>16</v>
      </c>
      <c r="G17" s="1">
        <v>4</v>
      </c>
      <c r="H17" s="1">
        <v>2</v>
      </c>
      <c r="I17" s="1">
        <v>2</v>
      </c>
      <c r="J17" s="1">
        <v>1</v>
      </c>
      <c r="K17" s="1">
        <v>3</v>
      </c>
      <c r="L17" s="1">
        <v>3</v>
      </c>
      <c r="M17" s="1">
        <v>98</v>
      </c>
      <c r="N17" s="1">
        <v>52</v>
      </c>
    </row>
    <row r="18" spans="1:14" x14ac:dyDescent="0.2">
      <c r="A18" s="1" t="s">
        <v>252</v>
      </c>
      <c r="B18" s="1">
        <v>844</v>
      </c>
      <c r="C18" s="1">
        <v>0</v>
      </c>
      <c r="D18" s="1">
        <v>761</v>
      </c>
      <c r="E18" s="1">
        <v>0</v>
      </c>
      <c r="F18" s="1">
        <v>8</v>
      </c>
      <c r="G18" s="1">
        <v>2</v>
      </c>
      <c r="H18" s="1">
        <v>0</v>
      </c>
      <c r="I18" s="1">
        <v>2</v>
      </c>
      <c r="J18" s="1">
        <v>0</v>
      </c>
      <c r="K18" s="1">
        <v>3</v>
      </c>
      <c r="L18" s="1">
        <v>0</v>
      </c>
      <c r="M18" s="1">
        <v>36</v>
      </c>
      <c r="N18" s="1">
        <v>32</v>
      </c>
    </row>
    <row r="19" spans="1:14" x14ac:dyDescent="0.2">
      <c r="A19" s="1" t="s">
        <v>253</v>
      </c>
      <c r="B19" s="1">
        <v>1662</v>
      </c>
      <c r="C19" s="1">
        <v>13</v>
      </c>
      <c r="D19" s="1">
        <v>1390</v>
      </c>
      <c r="E19" s="1">
        <v>8</v>
      </c>
      <c r="F19" s="1">
        <v>46</v>
      </c>
      <c r="G19" s="1">
        <v>23</v>
      </c>
      <c r="H19" s="1">
        <v>4</v>
      </c>
      <c r="I19" s="1">
        <v>14</v>
      </c>
      <c r="J19" s="1">
        <v>0</v>
      </c>
      <c r="K19" s="1">
        <v>3</v>
      </c>
      <c r="L19" s="1">
        <v>7</v>
      </c>
      <c r="M19" s="1">
        <v>80</v>
      </c>
      <c r="N19" s="1">
        <v>74</v>
      </c>
    </row>
    <row r="20" spans="1:14" x14ac:dyDescent="0.2">
      <c r="A20" s="1" t="s">
        <v>254</v>
      </c>
      <c r="B20" s="1">
        <v>4486</v>
      </c>
      <c r="C20" s="1">
        <v>12</v>
      </c>
      <c r="D20" s="1">
        <v>4305</v>
      </c>
      <c r="E20" s="1">
        <v>0</v>
      </c>
      <c r="F20" s="1">
        <v>29</v>
      </c>
      <c r="G20" s="1">
        <v>5</v>
      </c>
      <c r="H20" s="1">
        <v>2</v>
      </c>
      <c r="I20" s="1">
        <v>1</v>
      </c>
      <c r="J20" s="1">
        <v>6</v>
      </c>
      <c r="K20" s="1">
        <v>17</v>
      </c>
      <c r="L20" s="1">
        <v>2</v>
      </c>
      <c r="M20" s="1">
        <v>68</v>
      </c>
      <c r="N20" s="1">
        <v>39</v>
      </c>
    </row>
    <row r="21" spans="1:14" x14ac:dyDescent="0.2">
      <c r="A21" s="1" t="s">
        <v>255</v>
      </c>
      <c r="B21" s="1">
        <v>1369</v>
      </c>
      <c r="C21" s="1">
        <v>2</v>
      </c>
      <c r="D21" s="1">
        <v>1342</v>
      </c>
      <c r="E21" s="1">
        <v>1</v>
      </c>
      <c r="F21" s="1">
        <v>1</v>
      </c>
      <c r="G21" s="1">
        <v>1</v>
      </c>
      <c r="H21" s="1">
        <v>0</v>
      </c>
      <c r="I21" s="1">
        <v>3</v>
      </c>
      <c r="J21" s="1">
        <v>0</v>
      </c>
      <c r="K21" s="1">
        <v>0</v>
      </c>
      <c r="L21" s="1">
        <v>0</v>
      </c>
      <c r="M21" s="1">
        <v>11</v>
      </c>
      <c r="N21" s="1">
        <v>8</v>
      </c>
    </row>
    <row r="22" spans="1:14" x14ac:dyDescent="0.2">
      <c r="A22" s="1" t="s">
        <v>256</v>
      </c>
      <c r="B22" s="1">
        <v>912</v>
      </c>
      <c r="C22" s="1">
        <v>2</v>
      </c>
      <c r="D22" s="1">
        <v>869</v>
      </c>
      <c r="E22" s="1">
        <v>0</v>
      </c>
      <c r="F22" s="1">
        <v>0</v>
      </c>
      <c r="G22" s="1">
        <v>1</v>
      </c>
      <c r="H22" s="1">
        <v>0</v>
      </c>
      <c r="I22" s="1">
        <v>2</v>
      </c>
      <c r="J22" s="1">
        <v>0</v>
      </c>
      <c r="K22" s="1">
        <v>0</v>
      </c>
      <c r="L22" s="1">
        <v>0</v>
      </c>
      <c r="M22" s="1">
        <v>25</v>
      </c>
      <c r="N22" s="1">
        <v>13</v>
      </c>
    </row>
    <row r="23" spans="1:14" x14ac:dyDescent="0.2">
      <c r="A23" s="1" t="s">
        <v>257</v>
      </c>
      <c r="B23" s="1">
        <v>66</v>
      </c>
      <c r="C23" s="1">
        <v>12</v>
      </c>
      <c r="D23" s="1">
        <v>7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3</v>
      </c>
      <c r="M23" s="1">
        <v>26</v>
      </c>
      <c r="N23" s="1">
        <v>16</v>
      </c>
    </row>
    <row r="24" spans="1:14" x14ac:dyDescent="0.2">
      <c r="A24" s="1" t="s">
        <v>258</v>
      </c>
      <c r="B24" s="1">
        <v>98</v>
      </c>
      <c r="C24" s="1">
        <v>5</v>
      </c>
      <c r="D24" s="1">
        <v>18</v>
      </c>
      <c r="E24" s="1">
        <v>9</v>
      </c>
      <c r="F24" s="1">
        <v>7</v>
      </c>
      <c r="G24" s="1">
        <v>0</v>
      </c>
      <c r="H24" s="1">
        <v>0</v>
      </c>
      <c r="I24" s="1">
        <v>0</v>
      </c>
      <c r="J24" s="1">
        <v>0</v>
      </c>
      <c r="K24" s="1">
        <v>3</v>
      </c>
      <c r="L24" s="1">
        <v>2</v>
      </c>
      <c r="M24" s="1">
        <v>32</v>
      </c>
      <c r="N24" s="1">
        <v>22</v>
      </c>
    </row>
    <row r="25" spans="1:14" x14ac:dyDescent="0.2">
      <c r="A25" s="1" t="s">
        <v>259</v>
      </c>
      <c r="B25" s="1">
        <v>466</v>
      </c>
      <c r="C25" s="1">
        <v>46</v>
      </c>
      <c r="D25" s="1">
        <v>50</v>
      </c>
      <c r="E25" s="1">
        <v>66</v>
      </c>
      <c r="F25" s="1">
        <v>11</v>
      </c>
      <c r="G25" s="1">
        <v>6</v>
      </c>
      <c r="H25" s="1">
        <v>0</v>
      </c>
      <c r="I25" s="1">
        <v>1</v>
      </c>
      <c r="J25" s="1">
        <v>1</v>
      </c>
      <c r="K25" s="1">
        <v>10</v>
      </c>
      <c r="L25" s="1">
        <v>6</v>
      </c>
      <c r="M25" s="1">
        <v>84</v>
      </c>
      <c r="N25" s="1">
        <v>185</v>
      </c>
    </row>
    <row r="26" spans="1:14" x14ac:dyDescent="0.2">
      <c r="A26" s="1" t="s">
        <v>260</v>
      </c>
      <c r="B26" s="1">
        <v>74</v>
      </c>
      <c r="C26" s="1">
        <v>0</v>
      </c>
      <c r="D26" s="1">
        <v>15</v>
      </c>
      <c r="E26" s="1">
        <v>4</v>
      </c>
      <c r="F26" s="1">
        <v>2</v>
      </c>
      <c r="G26" s="1">
        <v>2</v>
      </c>
      <c r="H26" s="1">
        <v>0</v>
      </c>
      <c r="I26" s="1">
        <v>1</v>
      </c>
      <c r="J26" s="1">
        <v>2</v>
      </c>
      <c r="K26" s="1">
        <v>1</v>
      </c>
      <c r="L26" s="1">
        <v>0</v>
      </c>
      <c r="M26" s="1">
        <v>20</v>
      </c>
      <c r="N26" s="1">
        <v>27</v>
      </c>
    </row>
    <row r="27" spans="1:14" x14ac:dyDescent="0.2">
      <c r="A27" s="1" t="s">
        <v>261</v>
      </c>
      <c r="B27" s="1">
        <v>279</v>
      </c>
      <c r="C27" s="1">
        <v>5</v>
      </c>
      <c r="D27" s="1">
        <v>39</v>
      </c>
      <c r="E27" s="1">
        <v>4</v>
      </c>
      <c r="F27" s="1">
        <v>11</v>
      </c>
      <c r="G27" s="1">
        <v>0</v>
      </c>
      <c r="H27" s="1">
        <v>0</v>
      </c>
      <c r="I27" s="1">
        <v>1</v>
      </c>
      <c r="J27" s="1">
        <v>0</v>
      </c>
      <c r="K27" s="1">
        <v>7</v>
      </c>
      <c r="L27" s="1">
        <v>9</v>
      </c>
      <c r="M27" s="1">
        <v>87</v>
      </c>
      <c r="N27" s="1">
        <v>116</v>
      </c>
    </row>
    <row r="28" spans="1:14" x14ac:dyDescent="0.2">
      <c r="A28" s="1" t="s">
        <v>262</v>
      </c>
      <c r="B28" s="1">
        <v>759</v>
      </c>
      <c r="C28" s="1">
        <v>11</v>
      </c>
      <c r="D28" s="1">
        <v>140</v>
      </c>
      <c r="E28" s="1">
        <v>34</v>
      </c>
      <c r="F28" s="1">
        <v>18</v>
      </c>
      <c r="G28" s="1">
        <v>1</v>
      </c>
      <c r="H28" s="1">
        <v>0</v>
      </c>
      <c r="I28" s="1">
        <v>3</v>
      </c>
      <c r="J28" s="1">
        <v>1</v>
      </c>
      <c r="K28" s="1">
        <v>21</v>
      </c>
      <c r="L28" s="1">
        <v>15</v>
      </c>
      <c r="M28" s="1">
        <v>234</v>
      </c>
      <c r="N28" s="1">
        <v>281</v>
      </c>
    </row>
    <row r="29" spans="1:14" x14ac:dyDescent="0.2">
      <c r="A29" s="1" t="s">
        <v>263</v>
      </c>
      <c r="B29" s="1">
        <v>367</v>
      </c>
      <c r="C29" s="1">
        <v>6</v>
      </c>
      <c r="D29" s="1">
        <v>69</v>
      </c>
      <c r="E29" s="1">
        <v>20</v>
      </c>
      <c r="F29" s="1">
        <v>11</v>
      </c>
      <c r="G29" s="1">
        <v>3</v>
      </c>
      <c r="H29" s="1">
        <v>0</v>
      </c>
      <c r="I29" s="1">
        <v>0</v>
      </c>
      <c r="J29" s="1">
        <v>3</v>
      </c>
      <c r="K29" s="1">
        <v>11</v>
      </c>
      <c r="L29" s="1">
        <v>3</v>
      </c>
      <c r="M29" s="1">
        <v>81</v>
      </c>
      <c r="N29" s="1">
        <v>160</v>
      </c>
    </row>
    <row r="30" spans="1:14" x14ac:dyDescent="0.2">
      <c r="A30" s="1" t="s">
        <v>264</v>
      </c>
      <c r="B30" s="1">
        <v>4653</v>
      </c>
      <c r="C30" s="1">
        <v>19</v>
      </c>
      <c r="D30" s="1">
        <v>107</v>
      </c>
      <c r="E30" s="1">
        <v>3792</v>
      </c>
      <c r="F30" s="1">
        <v>62</v>
      </c>
      <c r="G30" s="1">
        <v>9</v>
      </c>
      <c r="H30" s="1">
        <v>2</v>
      </c>
      <c r="I30" s="1">
        <v>1</v>
      </c>
      <c r="J30" s="1">
        <v>0</v>
      </c>
      <c r="K30" s="1">
        <v>16</v>
      </c>
      <c r="L30" s="1">
        <v>10</v>
      </c>
      <c r="M30" s="1">
        <v>308</v>
      </c>
      <c r="N30" s="1">
        <v>327</v>
      </c>
    </row>
    <row r="31" spans="1:14" x14ac:dyDescent="0.2">
      <c r="A31" s="1" t="s">
        <v>265</v>
      </c>
      <c r="B31" s="1">
        <v>5131</v>
      </c>
      <c r="C31" s="1">
        <v>6</v>
      </c>
      <c r="D31" s="1">
        <v>178</v>
      </c>
      <c r="E31" s="1">
        <v>4414</v>
      </c>
      <c r="F31" s="1">
        <v>42</v>
      </c>
      <c r="G31" s="1">
        <v>9</v>
      </c>
      <c r="H31" s="1">
        <v>2</v>
      </c>
      <c r="I31" s="1">
        <v>2</v>
      </c>
      <c r="J31" s="1">
        <v>1</v>
      </c>
      <c r="K31" s="1">
        <v>42</v>
      </c>
      <c r="L31" s="1">
        <v>6</v>
      </c>
      <c r="M31" s="1">
        <v>168</v>
      </c>
      <c r="N31" s="1">
        <v>261</v>
      </c>
    </row>
    <row r="32" spans="1:14" x14ac:dyDescent="0.2">
      <c r="A32" s="1" t="s">
        <v>266</v>
      </c>
      <c r="B32" s="1">
        <v>2715</v>
      </c>
      <c r="C32" s="1">
        <v>5</v>
      </c>
      <c r="D32" s="1">
        <v>21</v>
      </c>
      <c r="E32" s="1">
        <v>2432</v>
      </c>
      <c r="F32" s="1">
        <v>20</v>
      </c>
      <c r="G32" s="1">
        <v>9</v>
      </c>
      <c r="H32" s="1">
        <v>0</v>
      </c>
      <c r="I32" s="1">
        <v>0</v>
      </c>
      <c r="J32" s="1">
        <v>1</v>
      </c>
      <c r="K32" s="1">
        <v>19</v>
      </c>
      <c r="L32" s="1">
        <v>7</v>
      </c>
      <c r="M32" s="1">
        <v>63</v>
      </c>
      <c r="N32" s="1">
        <v>138</v>
      </c>
    </row>
    <row r="33" spans="1:14" x14ac:dyDescent="0.2">
      <c r="A33" s="1" t="s">
        <v>267</v>
      </c>
      <c r="B33" s="1">
        <v>5600</v>
      </c>
      <c r="C33" s="1">
        <v>5</v>
      </c>
      <c r="D33" s="1">
        <v>169</v>
      </c>
      <c r="E33" s="1">
        <v>6</v>
      </c>
      <c r="F33" s="1">
        <v>4769</v>
      </c>
      <c r="G33" s="1">
        <v>11</v>
      </c>
      <c r="H33" s="1">
        <v>5</v>
      </c>
      <c r="I33" s="1">
        <v>6</v>
      </c>
      <c r="J33" s="1">
        <v>4</v>
      </c>
      <c r="K33" s="1">
        <v>66</v>
      </c>
      <c r="L33" s="1">
        <v>17</v>
      </c>
      <c r="M33" s="1">
        <v>168</v>
      </c>
      <c r="N33" s="1">
        <v>374</v>
      </c>
    </row>
    <row r="34" spans="1:14" x14ac:dyDescent="0.2">
      <c r="A34" s="1" t="s">
        <v>268</v>
      </c>
      <c r="B34" s="1">
        <v>3008</v>
      </c>
      <c r="C34" s="1">
        <v>3</v>
      </c>
      <c r="D34" s="1">
        <v>31</v>
      </c>
      <c r="E34" s="1">
        <v>9</v>
      </c>
      <c r="F34" s="1">
        <v>2617</v>
      </c>
      <c r="G34" s="1">
        <v>22</v>
      </c>
      <c r="H34" s="1">
        <v>14</v>
      </c>
      <c r="I34" s="1">
        <v>14</v>
      </c>
      <c r="J34" s="1">
        <v>0</v>
      </c>
      <c r="K34" s="1">
        <v>35</v>
      </c>
      <c r="L34" s="1">
        <v>18</v>
      </c>
      <c r="M34" s="1">
        <v>72</v>
      </c>
      <c r="N34" s="1">
        <v>173</v>
      </c>
    </row>
    <row r="35" spans="1:14" x14ac:dyDescent="0.2">
      <c r="A35" s="1" t="s">
        <v>269</v>
      </c>
      <c r="B35" s="1">
        <v>2618</v>
      </c>
      <c r="C35" s="1">
        <v>0</v>
      </c>
      <c r="D35" s="1">
        <v>16</v>
      </c>
      <c r="E35" s="1">
        <v>6</v>
      </c>
      <c r="F35" s="1">
        <v>2449</v>
      </c>
      <c r="G35" s="1">
        <v>39</v>
      </c>
      <c r="H35" s="1">
        <v>6</v>
      </c>
      <c r="I35" s="1">
        <v>3</v>
      </c>
      <c r="J35" s="1">
        <v>3</v>
      </c>
      <c r="K35" s="1">
        <v>12</v>
      </c>
      <c r="L35" s="1">
        <v>3</v>
      </c>
      <c r="M35" s="1">
        <v>33</v>
      </c>
      <c r="N35" s="1">
        <v>48</v>
      </c>
    </row>
    <row r="36" spans="1:14" x14ac:dyDescent="0.2">
      <c r="A36" s="1" t="s">
        <v>270</v>
      </c>
      <c r="B36" s="1">
        <v>3043</v>
      </c>
      <c r="C36" s="1">
        <v>1</v>
      </c>
      <c r="D36" s="1">
        <v>27</v>
      </c>
      <c r="E36" s="1">
        <v>16</v>
      </c>
      <c r="F36" s="1">
        <v>2678</v>
      </c>
      <c r="G36" s="1">
        <v>27</v>
      </c>
      <c r="H36" s="1">
        <v>5</v>
      </c>
      <c r="I36" s="1">
        <v>4</v>
      </c>
      <c r="J36" s="1">
        <v>2</v>
      </c>
      <c r="K36" s="1">
        <v>46</v>
      </c>
      <c r="L36" s="1">
        <v>5</v>
      </c>
      <c r="M36" s="1">
        <v>53</v>
      </c>
      <c r="N36" s="1">
        <v>179</v>
      </c>
    </row>
    <row r="37" spans="1:14" x14ac:dyDescent="0.2">
      <c r="A37" s="1" t="s">
        <v>271</v>
      </c>
      <c r="B37" s="1">
        <v>2143</v>
      </c>
      <c r="C37" s="1">
        <v>2</v>
      </c>
      <c r="D37" s="1">
        <v>16</v>
      </c>
      <c r="E37" s="1">
        <v>2</v>
      </c>
      <c r="F37" s="1">
        <v>1995</v>
      </c>
      <c r="G37" s="1">
        <v>2</v>
      </c>
      <c r="H37" s="1">
        <v>0</v>
      </c>
      <c r="I37" s="1">
        <v>5</v>
      </c>
      <c r="J37" s="1">
        <v>0</v>
      </c>
      <c r="K37" s="1">
        <v>6</v>
      </c>
      <c r="L37" s="1">
        <v>6</v>
      </c>
      <c r="M37" s="1">
        <v>35</v>
      </c>
      <c r="N37" s="1">
        <v>74</v>
      </c>
    </row>
    <row r="38" spans="1:14" x14ac:dyDescent="0.2">
      <c r="A38" s="1" t="s">
        <v>272</v>
      </c>
      <c r="B38" s="1">
        <v>3275</v>
      </c>
      <c r="C38" s="1">
        <v>2</v>
      </c>
      <c r="D38" s="1">
        <v>126</v>
      </c>
      <c r="E38" s="1">
        <v>4</v>
      </c>
      <c r="F38" s="1">
        <v>2934</v>
      </c>
      <c r="G38" s="1">
        <v>9</v>
      </c>
      <c r="H38" s="1">
        <v>1</v>
      </c>
      <c r="I38" s="1">
        <v>3</v>
      </c>
      <c r="J38" s="1">
        <v>3</v>
      </c>
      <c r="K38" s="1">
        <v>8</v>
      </c>
      <c r="L38" s="1">
        <v>8</v>
      </c>
      <c r="M38" s="1">
        <v>81</v>
      </c>
      <c r="N38" s="1">
        <v>96</v>
      </c>
    </row>
    <row r="39" spans="1:14" x14ac:dyDescent="0.2">
      <c r="A39" s="1" t="s">
        <v>273</v>
      </c>
      <c r="B39" s="1">
        <v>3863</v>
      </c>
      <c r="C39" s="1">
        <v>4</v>
      </c>
      <c r="D39" s="1">
        <v>102</v>
      </c>
      <c r="E39" s="1">
        <v>39</v>
      </c>
      <c r="F39" s="1">
        <v>113</v>
      </c>
      <c r="G39" s="1">
        <v>3084</v>
      </c>
      <c r="H39" s="1">
        <v>2</v>
      </c>
      <c r="I39" s="1">
        <v>10</v>
      </c>
      <c r="J39" s="1">
        <v>1</v>
      </c>
      <c r="K39" s="1">
        <v>45</v>
      </c>
      <c r="L39" s="1">
        <v>6</v>
      </c>
      <c r="M39" s="1">
        <v>176</v>
      </c>
      <c r="N39" s="1">
        <v>281</v>
      </c>
    </row>
    <row r="40" spans="1:14" x14ac:dyDescent="0.2">
      <c r="A40" s="1" t="s">
        <v>274</v>
      </c>
      <c r="B40" s="1">
        <v>2051</v>
      </c>
      <c r="C40" s="1">
        <v>7</v>
      </c>
      <c r="D40" s="1">
        <v>108</v>
      </c>
      <c r="E40" s="1">
        <v>1</v>
      </c>
      <c r="F40" s="1">
        <v>15</v>
      </c>
      <c r="G40" s="1">
        <v>1417</v>
      </c>
      <c r="H40" s="1">
        <v>10</v>
      </c>
      <c r="I40" s="1">
        <v>18</v>
      </c>
      <c r="J40" s="1">
        <v>7</v>
      </c>
      <c r="K40" s="1">
        <v>200</v>
      </c>
      <c r="L40" s="1">
        <v>16</v>
      </c>
      <c r="M40" s="1">
        <v>112</v>
      </c>
      <c r="N40" s="1">
        <v>140</v>
      </c>
    </row>
    <row r="41" spans="1:14" x14ac:dyDescent="0.2">
      <c r="A41" s="1" t="s">
        <v>275</v>
      </c>
      <c r="B41" s="1">
        <v>2636</v>
      </c>
      <c r="C41" s="1">
        <v>3</v>
      </c>
      <c r="D41" s="1">
        <v>78</v>
      </c>
      <c r="E41" s="1">
        <v>7</v>
      </c>
      <c r="F41" s="1">
        <v>117</v>
      </c>
      <c r="G41" s="1">
        <v>2050</v>
      </c>
      <c r="H41" s="1">
        <v>4</v>
      </c>
      <c r="I41" s="1">
        <v>7</v>
      </c>
      <c r="J41" s="1">
        <v>1</v>
      </c>
      <c r="K41" s="1">
        <v>34</v>
      </c>
      <c r="L41" s="1">
        <v>9</v>
      </c>
      <c r="M41" s="1">
        <v>120</v>
      </c>
      <c r="N41" s="1">
        <v>206</v>
      </c>
    </row>
    <row r="42" spans="1:14" x14ac:dyDescent="0.2">
      <c r="A42" s="1" t="s">
        <v>276</v>
      </c>
      <c r="B42" s="1">
        <v>2215</v>
      </c>
      <c r="C42" s="1">
        <v>2</v>
      </c>
      <c r="D42" s="1">
        <v>118</v>
      </c>
      <c r="E42" s="1">
        <v>2</v>
      </c>
      <c r="F42" s="1">
        <v>198</v>
      </c>
      <c r="G42" s="1">
        <v>21</v>
      </c>
      <c r="H42" s="1">
        <v>888</v>
      </c>
      <c r="I42" s="1">
        <v>74</v>
      </c>
      <c r="J42" s="1">
        <v>5</v>
      </c>
      <c r="K42" s="1">
        <v>69</v>
      </c>
      <c r="L42" s="1">
        <v>8</v>
      </c>
      <c r="M42" s="1">
        <v>273</v>
      </c>
      <c r="N42" s="1">
        <v>557</v>
      </c>
    </row>
    <row r="43" spans="1:14" x14ac:dyDescent="0.2">
      <c r="A43" s="1" t="s">
        <v>277</v>
      </c>
      <c r="B43" s="1">
        <v>1413</v>
      </c>
      <c r="C43" s="1">
        <v>3</v>
      </c>
      <c r="D43" s="1">
        <v>105</v>
      </c>
      <c r="E43" s="1">
        <v>2</v>
      </c>
      <c r="F43" s="1">
        <v>100</v>
      </c>
      <c r="G43" s="1">
        <v>5</v>
      </c>
      <c r="H43" s="1">
        <v>501</v>
      </c>
      <c r="I43" s="1">
        <v>67</v>
      </c>
      <c r="J43" s="1">
        <v>5</v>
      </c>
      <c r="K43" s="1">
        <v>42</v>
      </c>
      <c r="L43" s="1">
        <v>2</v>
      </c>
      <c r="M43" s="1">
        <v>113</v>
      </c>
      <c r="N43" s="1">
        <v>468</v>
      </c>
    </row>
    <row r="44" spans="1:14" x14ac:dyDescent="0.2">
      <c r="A44" s="1" t="s">
        <v>278</v>
      </c>
      <c r="B44" s="1">
        <v>964</v>
      </c>
      <c r="C44" s="1">
        <v>0</v>
      </c>
      <c r="D44" s="1">
        <v>13</v>
      </c>
      <c r="E44" s="1">
        <v>3</v>
      </c>
      <c r="F44" s="1">
        <v>35</v>
      </c>
      <c r="G44" s="1">
        <v>13</v>
      </c>
      <c r="H44" s="1">
        <v>11</v>
      </c>
      <c r="I44" s="1">
        <v>763</v>
      </c>
      <c r="J44" s="1">
        <v>7</v>
      </c>
      <c r="K44" s="1">
        <v>15</v>
      </c>
      <c r="L44" s="1">
        <v>3</v>
      </c>
      <c r="M44" s="1">
        <v>24</v>
      </c>
      <c r="N44" s="1">
        <v>77</v>
      </c>
    </row>
    <row r="45" spans="1:14" x14ac:dyDescent="0.2">
      <c r="A45" s="1" t="s">
        <v>279</v>
      </c>
      <c r="B45" s="1">
        <v>1159</v>
      </c>
      <c r="C45" s="1">
        <v>0</v>
      </c>
      <c r="D45" s="1">
        <v>11</v>
      </c>
      <c r="E45" s="1">
        <v>0</v>
      </c>
      <c r="F45" s="1">
        <v>1</v>
      </c>
      <c r="G45" s="1">
        <v>3</v>
      </c>
      <c r="H45" s="1">
        <v>9</v>
      </c>
      <c r="I45" s="1">
        <v>1065</v>
      </c>
      <c r="J45" s="1">
        <v>2</v>
      </c>
      <c r="K45" s="1">
        <v>18</v>
      </c>
      <c r="L45" s="1">
        <v>3</v>
      </c>
      <c r="M45" s="1">
        <v>14</v>
      </c>
      <c r="N45" s="1">
        <v>33</v>
      </c>
    </row>
    <row r="46" spans="1:14" x14ac:dyDescent="0.2">
      <c r="A46" s="1" t="s">
        <v>280</v>
      </c>
      <c r="B46" s="1">
        <v>390</v>
      </c>
      <c r="C46" s="1">
        <v>0</v>
      </c>
      <c r="D46" s="1">
        <v>8</v>
      </c>
      <c r="E46" s="1">
        <v>0</v>
      </c>
      <c r="F46" s="1">
        <v>0</v>
      </c>
      <c r="G46" s="1">
        <v>1</v>
      </c>
      <c r="H46" s="1">
        <v>1</v>
      </c>
      <c r="I46" s="1">
        <v>349</v>
      </c>
      <c r="J46" s="1">
        <v>13</v>
      </c>
      <c r="K46" s="1">
        <v>3</v>
      </c>
      <c r="L46" s="1">
        <v>0</v>
      </c>
      <c r="M46" s="1">
        <v>1</v>
      </c>
      <c r="N46" s="1">
        <v>14</v>
      </c>
    </row>
    <row r="47" spans="1:14" x14ac:dyDescent="0.2">
      <c r="A47" s="1" t="s">
        <v>281</v>
      </c>
      <c r="B47" s="1">
        <v>954</v>
      </c>
      <c r="C47" s="1">
        <v>0</v>
      </c>
      <c r="D47" s="1">
        <v>9</v>
      </c>
      <c r="E47" s="1">
        <v>5</v>
      </c>
      <c r="F47" s="1">
        <v>14</v>
      </c>
      <c r="G47" s="1">
        <v>7</v>
      </c>
      <c r="H47" s="1">
        <v>1</v>
      </c>
      <c r="I47" s="1">
        <v>832</v>
      </c>
      <c r="J47" s="1">
        <v>6</v>
      </c>
      <c r="K47" s="1">
        <v>11</v>
      </c>
      <c r="L47" s="1">
        <v>0</v>
      </c>
      <c r="M47" s="1">
        <v>12</v>
      </c>
      <c r="N47" s="1">
        <v>57</v>
      </c>
    </row>
    <row r="48" spans="1:14" x14ac:dyDescent="0.2">
      <c r="A48" s="4" t="s">
        <v>694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3" t="s">
        <v>695</v>
      </c>
    </row>
    <row r="50" spans="1:14" x14ac:dyDescent="0.2">
      <c r="A50" s="1" t="s">
        <v>735</v>
      </c>
    </row>
    <row r="51" spans="1:14" x14ac:dyDescent="0.2">
      <c r="A51" s="7" t="s">
        <v>733</v>
      </c>
      <c r="B51" s="8"/>
      <c r="C51" s="8"/>
      <c r="D51" s="8"/>
      <c r="E51" s="9" t="s">
        <v>697</v>
      </c>
      <c r="F51" s="9" t="s">
        <v>700</v>
      </c>
      <c r="G51" s="9" t="s">
        <v>701</v>
      </c>
      <c r="H51" s="9"/>
      <c r="I51" s="9"/>
      <c r="J51" s="9" t="s">
        <v>704</v>
      </c>
      <c r="K51" s="9"/>
      <c r="L51" s="9"/>
      <c r="M51" s="9" t="s">
        <v>705</v>
      </c>
      <c r="N51" s="10" t="s">
        <v>708</v>
      </c>
    </row>
    <row r="52" spans="1:14" x14ac:dyDescent="0.2">
      <c r="A52" s="11" t="s">
        <v>734</v>
      </c>
      <c r="B52" s="12" t="s">
        <v>0</v>
      </c>
      <c r="C52" s="12" t="s">
        <v>1</v>
      </c>
      <c r="D52" s="12" t="s">
        <v>2</v>
      </c>
      <c r="E52" s="12" t="s">
        <v>698</v>
      </c>
      <c r="F52" s="12" t="s">
        <v>699</v>
      </c>
      <c r="G52" s="12" t="s">
        <v>702</v>
      </c>
      <c r="H52" s="12" t="s">
        <v>6</v>
      </c>
      <c r="I52" s="12" t="s">
        <v>7</v>
      </c>
      <c r="J52" s="12" t="s">
        <v>703</v>
      </c>
      <c r="K52" s="12" t="s">
        <v>9</v>
      </c>
      <c r="L52" s="12" t="s">
        <v>10</v>
      </c>
      <c r="M52" s="12" t="s">
        <v>706</v>
      </c>
      <c r="N52" s="13" t="s">
        <v>707</v>
      </c>
    </row>
    <row r="53" spans="1:14" x14ac:dyDescent="0.2">
      <c r="A53" s="1" t="s">
        <v>282</v>
      </c>
      <c r="B53" s="1">
        <v>1324</v>
      </c>
      <c r="C53" s="1">
        <v>0</v>
      </c>
      <c r="D53" s="1">
        <v>4</v>
      </c>
      <c r="E53" s="1">
        <v>1</v>
      </c>
      <c r="F53" s="1">
        <v>9</v>
      </c>
      <c r="G53" s="1">
        <v>0</v>
      </c>
      <c r="H53" s="1">
        <v>0</v>
      </c>
      <c r="I53" s="1">
        <v>56</v>
      </c>
      <c r="J53" s="1">
        <v>819</v>
      </c>
      <c r="K53" s="1">
        <v>39</v>
      </c>
      <c r="L53" s="1">
        <v>1</v>
      </c>
      <c r="M53" s="1">
        <v>11</v>
      </c>
      <c r="N53" s="1">
        <v>384</v>
      </c>
    </row>
    <row r="54" spans="1:14" x14ac:dyDescent="0.2">
      <c r="A54" s="1" t="s">
        <v>283</v>
      </c>
      <c r="B54" s="1">
        <v>1017</v>
      </c>
      <c r="C54" s="1">
        <v>0</v>
      </c>
      <c r="D54" s="1">
        <v>8</v>
      </c>
      <c r="E54" s="1">
        <v>4</v>
      </c>
      <c r="F54" s="1">
        <v>30</v>
      </c>
      <c r="G54" s="1">
        <v>5</v>
      </c>
      <c r="H54" s="1">
        <v>1</v>
      </c>
      <c r="I54" s="1">
        <v>89</v>
      </c>
      <c r="J54" s="1">
        <v>606</v>
      </c>
      <c r="K54" s="1">
        <v>54</v>
      </c>
      <c r="L54" s="1">
        <v>5</v>
      </c>
      <c r="M54" s="1">
        <v>12</v>
      </c>
      <c r="N54" s="1">
        <v>203</v>
      </c>
    </row>
    <row r="55" spans="1:14" x14ac:dyDescent="0.2">
      <c r="A55" s="1" t="s">
        <v>284</v>
      </c>
      <c r="B55" s="1">
        <v>1481</v>
      </c>
      <c r="C55" s="1">
        <v>1</v>
      </c>
      <c r="D55" s="1">
        <v>9</v>
      </c>
      <c r="E55" s="1">
        <v>2</v>
      </c>
      <c r="F55" s="1">
        <v>8</v>
      </c>
      <c r="G55" s="1">
        <v>3</v>
      </c>
      <c r="H55" s="1">
        <v>0</v>
      </c>
      <c r="I55" s="1">
        <v>40</v>
      </c>
      <c r="J55" s="1">
        <v>876</v>
      </c>
      <c r="K55" s="1">
        <v>105</v>
      </c>
      <c r="L55" s="1">
        <v>4</v>
      </c>
      <c r="M55" s="1">
        <v>38</v>
      </c>
      <c r="N55" s="1">
        <v>395</v>
      </c>
    </row>
    <row r="56" spans="1:14" x14ac:dyDescent="0.2">
      <c r="A56" s="1" t="s">
        <v>285</v>
      </c>
      <c r="B56" s="1">
        <v>533</v>
      </c>
      <c r="C56" s="1">
        <v>0</v>
      </c>
      <c r="D56" s="1">
        <v>6</v>
      </c>
      <c r="E56" s="1">
        <v>0</v>
      </c>
      <c r="F56" s="1">
        <v>6</v>
      </c>
      <c r="G56" s="1">
        <v>1</v>
      </c>
      <c r="H56" s="1">
        <v>0</v>
      </c>
      <c r="I56" s="1">
        <v>8</v>
      </c>
      <c r="J56" s="1">
        <v>255</v>
      </c>
      <c r="K56" s="1">
        <v>116</v>
      </c>
      <c r="L56" s="1">
        <v>1</v>
      </c>
      <c r="M56" s="1">
        <v>1</v>
      </c>
      <c r="N56" s="1">
        <v>139</v>
      </c>
    </row>
    <row r="57" spans="1:14" x14ac:dyDescent="0.2">
      <c r="A57" s="1" t="s">
        <v>286</v>
      </c>
      <c r="B57" s="1">
        <v>207</v>
      </c>
      <c r="C57" s="1">
        <v>0</v>
      </c>
      <c r="D57" s="1">
        <v>8</v>
      </c>
      <c r="E57" s="1">
        <v>0</v>
      </c>
      <c r="F57" s="1">
        <v>2</v>
      </c>
      <c r="G57" s="1">
        <v>2</v>
      </c>
      <c r="H57" s="1">
        <v>0</v>
      </c>
      <c r="I57" s="1">
        <v>1</v>
      </c>
      <c r="J57" s="1">
        <v>132</v>
      </c>
      <c r="K57" s="1">
        <v>8</v>
      </c>
      <c r="L57" s="1">
        <v>0</v>
      </c>
      <c r="M57" s="1">
        <v>1</v>
      </c>
      <c r="N57" s="1">
        <v>53</v>
      </c>
    </row>
    <row r="58" spans="1:14" x14ac:dyDescent="0.2">
      <c r="A58" s="1" t="s">
        <v>287</v>
      </c>
      <c r="B58" s="1">
        <v>866</v>
      </c>
      <c r="C58" s="1">
        <v>0</v>
      </c>
      <c r="D58" s="1">
        <v>5</v>
      </c>
      <c r="E58" s="1">
        <v>1</v>
      </c>
      <c r="F58" s="1">
        <v>4</v>
      </c>
      <c r="G58" s="1">
        <v>1</v>
      </c>
      <c r="H58" s="1">
        <v>2</v>
      </c>
      <c r="I58" s="1">
        <v>5</v>
      </c>
      <c r="J58" s="1">
        <v>599</v>
      </c>
      <c r="K58" s="1">
        <v>27</v>
      </c>
      <c r="L58" s="1">
        <v>5</v>
      </c>
      <c r="M58" s="1">
        <v>7</v>
      </c>
      <c r="N58" s="1">
        <v>210</v>
      </c>
    </row>
    <row r="59" spans="1:14" x14ac:dyDescent="0.2">
      <c r="A59" s="1" t="s">
        <v>288</v>
      </c>
      <c r="B59" s="1">
        <v>297</v>
      </c>
      <c r="C59" s="1">
        <v>1</v>
      </c>
      <c r="D59" s="1">
        <v>0</v>
      </c>
      <c r="E59" s="1">
        <v>0</v>
      </c>
      <c r="F59" s="1">
        <v>2</v>
      </c>
      <c r="G59" s="1">
        <v>0</v>
      </c>
      <c r="H59" s="1">
        <v>0</v>
      </c>
      <c r="I59" s="1">
        <v>2</v>
      </c>
      <c r="J59" s="1">
        <v>134</v>
      </c>
      <c r="K59" s="1">
        <v>22</v>
      </c>
      <c r="L59" s="1">
        <v>4</v>
      </c>
      <c r="M59" s="1">
        <v>3</v>
      </c>
      <c r="N59" s="1">
        <v>129</v>
      </c>
    </row>
    <row r="60" spans="1:14" x14ac:dyDescent="0.2">
      <c r="A60" s="1" t="s">
        <v>289</v>
      </c>
      <c r="B60" s="1">
        <v>195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1</v>
      </c>
      <c r="I60" s="1">
        <v>0</v>
      </c>
      <c r="J60" s="1">
        <v>97</v>
      </c>
      <c r="K60" s="1">
        <v>17</v>
      </c>
      <c r="L60" s="1">
        <v>0</v>
      </c>
      <c r="M60" s="1">
        <v>1</v>
      </c>
      <c r="N60" s="1">
        <v>78</v>
      </c>
    </row>
    <row r="61" spans="1:14" x14ac:dyDescent="0.2">
      <c r="A61" s="1" t="s">
        <v>12</v>
      </c>
      <c r="B61" s="1">
        <v>9124</v>
      </c>
      <c r="C61" s="1">
        <v>44</v>
      </c>
      <c r="D61" s="1">
        <v>130</v>
      </c>
      <c r="E61" s="1">
        <v>129</v>
      </c>
      <c r="F61" s="1">
        <v>191</v>
      </c>
      <c r="G61" s="1">
        <v>93</v>
      </c>
      <c r="H61" s="1">
        <v>125</v>
      </c>
      <c r="I61" s="1">
        <v>72</v>
      </c>
      <c r="J61" s="1">
        <v>270</v>
      </c>
      <c r="K61" s="1">
        <v>712</v>
      </c>
      <c r="L61" s="1">
        <v>324</v>
      </c>
      <c r="M61" s="1">
        <v>332</v>
      </c>
      <c r="N61" s="1">
        <v>6702</v>
      </c>
    </row>
    <row r="62" spans="1:14" x14ac:dyDescent="0.2">
      <c r="A62" s="1" t="s">
        <v>290</v>
      </c>
      <c r="B62" s="1">
        <v>1463</v>
      </c>
      <c r="C62" s="1">
        <v>1</v>
      </c>
      <c r="D62" s="1">
        <v>16</v>
      </c>
      <c r="E62" s="1">
        <v>2</v>
      </c>
      <c r="F62" s="1">
        <v>5</v>
      </c>
      <c r="G62" s="1">
        <v>2</v>
      </c>
      <c r="H62" s="1">
        <v>1</v>
      </c>
      <c r="I62" s="1">
        <v>3</v>
      </c>
      <c r="J62" s="1">
        <v>8</v>
      </c>
      <c r="K62" s="1">
        <v>1048</v>
      </c>
      <c r="L62" s="1">
        <v>4</v>
      </c>
      <c r="M62" s="1">
        <v>10</v>
      </c>
      <c r="N62" s="1">
        <v>363</v>
      </c>
    </row>
    <row r="63" spans="1:14" x14ac:dyDescent="0.2">
      <c r="A63" s="1" t="s">
        <v>291</v>
      </c>
      <c r="B63" s="1">
        <v>1027</v>
      </c>
      <c r="C63" s="1">
        <v>0</v>
      </c>
      <c r="D63" s="1">
        <v>6</v>
      </c>
      <c r="E63" s="1">
        <v>1</v>
      </c>
      <c r="F63" s="1">
        <v>4</v>
      </c>
      <c r="G63" s="1">
        <v>0</v>
      </c>
      <c r="H63" s="1">
        <v>1</v>
      </c>
      <c r="I63" s="1">
        <v>1</v>
      </c>
      <c r="J63" s="1">
        <v>4</v>
      </c>
      <c r="K63" s="1">
        <v>732</v>
      </c>
      <c r="L63" s="1">
        <v>6</v>
      </c>
      <c r="M63" s="1">
        <v>12</v>
      </c>
      <c r="N63" s="1">
        <v>260</v>
      </c>
    </row>
    <row r="64" spans="1:14" x14ac:dyDescent="0.2">
      <c r="A64" s="1" t="s">
        <v>292</v>
      </c>
      <c r="B64" s="1">
        <v>745</v>
      </c>
      <c r="C64" s="1">
        <v>2</v>
      </c>
      <c r="D64" s="1">
        <v>2</v>
      </c>
      <c r="E64" s="1">
        <v>1</v>
      </c>
      <c r="F64" s="1">
        <v>3</v>
      </c>
      <c r="G64" s="1">
        <v>0</v>
      </c>
      <c r="H64" s="1">
        <v>1</v>
      </c>
      <c r="I64" s="1">
        <v>3</v>
      </c>
      <c r="J64" s="1">
        <v>23</v>
      </c>
      <c r="K64" s="1">
        <v>653</v>
      </c>
      <c r="L64" s="1">
        <v>3</v>
      </c>
      <c r="M64" s="1">
        <v>3</v>
      </c>
      <c r="N64" s="1">
        <v>51</v>
      </c>
    </row>
    <row r="65" spans="1:14" x14ac:dyDescent="0.2">
      <c r="A65" s="1" t="s">
        <v>293</v>
      </c>
      <c r="B65" s="1">
        <v>564</v>
      </c>
      <c r="C65" s="1">
        <v>0</v>
      </c>
      <c r="D65" s="1">
        <v>0</v>
      </c>
      <c r="E65" s="1">
        <v>2</v>
      </c>
      <c r="F65" s="1">
        <v>7</v>
      </c>
      <c r="G65" s="1">
        <v>0</v>
      </c>
      <c r="H65" s="1">
        <v>1</v>
      </c>
      <c r="I65" s="1">
        <v>0</v>
      </c>
      <c r="J65" s="1">
        <v>1</v>
      </c>
      <c r="K65" s="1">
        <v>529</v>
      </c>
      <c r="L65" s="1">
        <v>2</v>
      </c>
      <c r="M65" s="1">
        <v>1</v>
      </c>
      <c r="N65" s="1">
        <v>21</v>
      </c>
    </row>
    <row r="66" spans="1:14" x14ac:dyDescent="0.2">
      <c r="A66" s="1" t="s">
        <v>294</v>
      </c>
      <c r="B66" s="1">
        <v>1216</v>
      </c>
      <c r="C66" s="1">
        <v>0</v>
      </c>
      <c r="D66" s="1">
        <v>4</v>
      </c>
      <c r="E66" s="1">
        <v>0</v>
      </c>
      <c r="F66" s="1">
        <v>5</v>
      </c>
      <c r="G66" s="1">
        <v>0</v>
      </c>
      <c r="H66" s="1">
        <v>1</v>
      </c>
      <c r="I66" s="1">
        <v>0</v>
      </c>
      <c r="J66" s="1">
        <v>7</v>
      </c>
      <c r="K66" s="1">
        <v>1095</v>
      </c>
      <c r="L66" s="1">
        <v>8</v>
      </c>
      <c r="M66" s="1">
        <v>15</v>
      </c>
      <c r="N66" s="1">
        <v>81</v>
      </c>
    </row>
    <row r="67" spans="1:14" x14ac:dyDescent="0.2">
      <c r="A67" s="1" t="s">
        <v>295</v>
      </c>
      <c r="B67" s="1">
        <v>688</v>
      </c>
      <c r="C67" s="1">
        <v>0</v>
      </c>
      <c r="D67" s="1">
        <v>15</v>
      </c>
      <c r="E67" s="1">
        <v>0</v>
      </c>
      <c r="F67" s="1">
        <v>4</v>
      </c>
      <c r="G67" s="1">
        <v>0</v>
      </c>
      <c r="H67" s="1">
        <v>0</v>
      </c>
      <c r="I67" s="1">
        <v>0</v>
      </c>
      <c r="J67" s="1">
        <v>2</v>
      </c>
      <c r="K67" s="1">
        <v>633</v>
      </c>
      <c r="L67" s="1">
        <v>2</v>
      </c>
      <c r="M67" s="1">
        <v>3</v>
      </c>
      <c r="N67" s="1">
        <v>29</v>
      </c>
    </row>
    <row r="68" spans="1:14" x14ac:dyDescent="0.2">
      <c r="A68" s="1" t="s">
        <v>296</v>
      </c>
      <c r="B68" s="1">
        <v>835</v>
      </c>
      <c r="C68" s="1">
        <v>0</v>
      </c>
      <c r="D68" s="1">
        <v>2</v>
      </c>
      <c r="E68" s="1">
        <v>0</v>
      </c>
      <c r="F68" s="1">
        <v>4</v>
      </c>
      <c r="G68" s="1">
        <v>3</v>
      </c>
      <c r="H68" s="1">
        <v>1</v>
      </c>
      <c r="I68" s="1">
        <v>1</v>
      </c>
      <c r="J68" s="1">
        <v>2</v>
      </c>
      <c r="K68" s="1">
        <v>674</v>
      </c>
      <c r="L68" s="1">
        <v>5</v>
      </c>
      <c r="M68" s="1">
        <v>3</v>
      </c>
      <c r="N68" s="1">
        <v>140</v>
      </c>
    </row>
    <row r="69" spans="1:14" x14ac:dyDescent="0.2">
      <c r="A69" s="1" t="s">
        <v>297</v>
      </c>
      <c r="B69" s="1">
        <v>1949</v>
      </c>
      <c r="C69" s="1">
        <v>0</v>
      </c>
      <c r="D69" s="1">
        <v>5</v>
      </c>
      <c r="E69" s="1">
        <v>3</v>
      </c>
      <c r="F69" s="1">
        <v>4</v>
      </c>
      <c r="G69" s="1">
        <v>2</v>
      </c>
      <c r="H69" s="1">
        <v>8</v>
      </c>
      <c r="I69" s="1">
        <v>2</v>
      </c>
      <c r="J69" s="1">
        <v>3</v>
      </c>
      <c r="K69" s="1">
        <v>1829</v>
      </c>
      <c r="L69" s="1">
        <v>1</v>
      </c>
      <c r="M69" s="1">
        <v>4</v>
      </c>
      <c r="N69" s="1">
        <v>88</v>
      </c>
    </row>
    <row r="70" spans="1:14" x14ac:dyDescent="0.2">
      <c r="A70" s="1" t="s">
        <v>298</v>
      </c>
      <c r="B70" s="1">
        <v>1604</v>
      </c>
      <c r="C70" s="1">
        <v>1</v>
      </c>
      <c r="D70" s="1">
        <v>10</v>
      </c>
      <c r="E70" s="1">
        <v>3</v>
      </c>
      <c r="F70" s="1">
        <v>16</v>
      </c>
      <c r="G70" s="1">
        <v>6</v>
      </c>
      <c r="H70" s="1">
        <v>1</v>
      </c>
      <c r="I70" s="1">
        <v>7</v>
      </c>
      <c r="J70" s="1">
        <v>14</v>
      </c>
      <c r="K70" s="1">
        <v>1336</v>
      </c>
      <c r="L70" s="1">
        <v>6</v>
      </c>
      <c r="M70" s="1">
        <v>6</v>
      </c>
      <c r="N70" s="1">
        <v>198</v>
      </c>
    </row>
    <row r="71" spans="1:14" x14ac:dyDescent="0.2">
      <c r="A71" s="1" t="s">
        <v>299</v>
      </c>
      <c r="B71" s="1">
        <v>418</v>
      </c>
      <c r="C71" s="1">
        <v>0</v>
      </c>
      <c r="D71" s="1">
        <v>1</v>
      </c>
      <c r="E71" s="1">
        <v>0</v>
      </c>
      <c r="F71" s="1">
        <v>4</v>
      </c>
      <c r="G71" s="1">
        <v>5</v>
      </c>
      <c r="H71" s="1">
        <v>0</v>
      </c>
      <c r="I71" s="1">
        <v>1</v>
      </c>
      <c r="J71" s="1">
        <v>0</v>
      </c>
      <c r="K71" s="1">
        <v>11</v>
      </c>
      <c r="L71" s="1">
        <v>383</v>
      </c>
      <c r="M71" s="1">
        <v>0</v>
      </c>
      <c r="N71" s="1">
        <v>13</v>
      </c>
    </row>
    <row r="72" spans="1:14" x14ac:dyDescent="0.2">
      <c r="A72" s="1" t="s">
        <v>300</v>
      </c>
      <c r="B72" s="1">
        <v>874</v>
      </c>
      <c r="C72" s="1">
        <v>0</v>
      </c>
      <c r="D72" s="1">
        <v>1</v>
      </c>
      <c r="E72" s="1">
        <v>0</v>
      </c>
      <c r="F72" s="1">
        <v>2</v>
      </c>
      <c r="G72" s="1">
        <v>0</v>
      </c>
      <c r="H72" s="1">
        <v>3</v>
      </c>
      <c r="I72" s="1">
        <v>1</v>
      </c>
      <c r="J72" s="1">
        <v>1</v>
      </c>
      <c r="K72" s="1">
        <v>21</v>
      </c>
      <c r="L72" s="1">
        <v>780</v>
      </c>
      <c r="M72" s="1">
        <v>2</v>
      </c>
      <c r="N72" s="1">
        <v>63</v>
      </c>
    </row>
    <row r="73" spans="1:14" x14ac:dyDescent="0.2">
      <c r="A73" s="1" t="s">
        <v>301</v>
      </c>
      <c r="B73" s="1">
        <v>444</v>
      </c>
      <c r="C73" s="1">
        <v>0</v>
      </c>
      <c r="D73" s="1">
        <v>0</v>
      </c>
      <c r="E73" s="1">
        <v>0</v>
      </c>
      <c r="F73" s="1">
        <v>4</v>
      </c>
      <c r="G73" s="1">
        <v>0</v>
      </c>
      <c r="H73" s="1">
        <v>0</v>
      </c>
      <c r="I73" s="1">
        <v>1</v>
      </c>
      <c r="J73" s="1">
        <v>0</v>
      </c>
      <c r="K73" s="1">
        <v>13</v>
      </c>
      <c r="L73" s="1">
        <v>396</v>
      </c>
      <c r="M73" s="1">
        <v>4</v>
      </c>
      <c r="N73" s="1">
        <v>26</v>
      </c>
    </row>
    <row r="74" spans="1:14" x14ac:dyDescent="0.2">
      <c r="A74" s="1" t="s">
        <v>302</v>
      </c>
      <c r="B74" s="1">
        <v>4727</v>
      </c>
      <c r="C74" s="1">
        <v>1</v>
      </c>
      <c r="D74" s="1">
        <v>3</v>
      </c>
      <c r="E74" s="1">
        <v>0</v>
      </c>
      <c r="F74" s="1">
        <v>6</v>
      </c>
      <c r="G74" s="1">
        <v>0</v>
      </c>
      <c r="H74" s="1">
        <v>0</v>
      </c>
      <c r="I74" s="1">
        <v>0</v>
      </c>
      <c r="J74" s="1">
        <v>1</v>
      </c>
      <c r="K74" s="1">
        <v>46</v>
      </c>
      <c r="L74" s="1">
        <v>4429</v>
      </c>
      <c r="M74" s="1">
        <v>10</v>
      </c>
      <c r="N74" s="1">
        <v>231</v>
      </c>
    </row>
    <row r="75" spans="1:14" x14ac:dyDescent="0.2">
      <c r="A75" s="1" t="s">
        <v>303</v>
      </c>
      <c r="B75" s="1">
        <v>6137</v>
      </c>
      <c r="C75" s="1">
        <v>1</v>
      </c>
      <c r="D75" s="1">
        <v>36</v>
      </c>
      <c r="E75" s="1">
        <v>0</v>
      </c>
      <c r="F75" s="1">
        <v>25</v>
      </c>
      <c r="G75" s="1">
        <v>9</v>
      </c>
      <c r="H75" s="1">
        <v>0</v>
      </c>
      <c r="I75" s="1">
        <v>3</v>
      </c>
      <c r="J75" s="1">
        <v>4</v>
      </c>
      <c r="K75" s="1">
        <v>331</v>
      </c>
      <c r="L75" s="1">
        <v>5036</v>
      </c>
      <c r="M75" s="1">
        <v>28</v>
      </c>
      <c r="N75" s="1">
        <v>664</v>
      </c>
    </row>
    <row r="76" spans="1:14" x14ac:dyDescent="0.2">
      <c r="A76" s="1" t="s">
        <v>304</v>
      </c>
      <c r="B76" s="1">
        <v>2523</v>
      </c>
      <c r="C76" s="1">
        <v>1</v>
      </c>
      <c r="D76" s="1">
        <v>7</v>
      </c>
      <c r="E76" s="1">
        <v>1</v>
      </c>
      <c r="F76" s="1">
        <v>5</v>
      </c>
      <c r="G76" s="1">
        <v>0</v>
      </c>
      <c r="H76" s="1">
        <v>0</v>
      </c>
      <c r="I76" s="1">
        <v>0</v>
      </c>
      <c r="J76" s="1">
        <v>0</v>
      </c>
      <c r="K76" s="1">
        <v>34</v>
      </c>
      <c r="L76" s="1">
        <v>2285</v>
      </c>
      <c r="M76" s="1">
        <v>15</v>
      </c>
      <c r="N76" s="1">
        <v>175</v>
      </c>
    </row>
    <row r="77" spans="1:14" x14ac:dyDescent="0.2">
      <c r="A77" s="1" t="s">
        <v>305</v>
      </c>
      <c r="B77" s="1">
        <v>8207</v>
      </c>
      <c r="C77" s="1">
        <v>6</v>
      </c>
      <c r="D77" s="1">
        <v>45</v>
      </c>
      <c r="E77" s="1">
        <v>4</v>
      </c>
      <c r="F77" s="1">
        <v>16</v>
      </c>
      <c r="G77" s="1">
        <v>3</v>
      </c>
      <c r="H77" s="1">
        <v>2</v>
      </c>
      <c r="I77" s="1">
        <v>7</v>
      </c>
      <c r="J77" s="1">
        <v>7</v>
      </c>
      <c r="K77" s="1">
        <v>176</v>
      </c>
      <c r="L77" s="1">
        <v>7378</v>
      </c>
      <c r="M77" s="1">
        <v>58</v>
      </c>
      <c r="N77" s="1">
        <v>505</v>
      </c>
    </row>
    <row r="78" spans="1:14" x14ac:dyDescent="0.2">
      <c r="A78" s="1" t="s">
        <v>306</v>
      </c>
      <c r="B78" s="1">
        <v>608</v>
      </c>
      <c r="C78" s="1">
        <v>1</v>
      </c>
      <c r="D78" s="1">
        <v>11</v>
      </c>
      <c r="E78" s="1">
        <v>0</v>
      </c>
      <c r="F78" s="1">
        <v>3</v>
      </c>
      <c r="G78" s="1">
        <v>0</v>
      </c>
      <c r="H78" s="1">
        <v>0</v>
      </c>
      <c r="I78" s="1">
        <v>3</v>
      </c>
      <c r="J78" s="1">
        <v>1</v>
      </c>
      <c r="K78" s="1">
        <v>7</v>
      </c>
      <c r="L78" s="1">
        <v>441</v>
      </c>
      <c r="M78" s="1">
        <v>6</v>
      </c>
      <c r="N78" s="1">
        <v>135</v>
      </c>
    </row>
    <row r="79" spans="1:14" x14ac:dyDescent="0.2">
      <c r="A79" s="1" t="s">
        <v>307</v>
      </c>
      <c r="B79" s="1">
        <v>615</v>
      </c>
      <c r="C79" s="1">
        <v>0</v>
      </c>
      <c r="D79" s="1">
        <v>4</v>
      </c>
      <c r="E79" s="1">
        <v>0</v>
      </c>
      <c r="F79" s="1">
        <v>2</v>
      </c>
      <c r="G79" s="1">
        <v>0</v>
      </c>
      <c r="H79" s="1">
        <v>0</v>
      </c>
      <c r="I79" s="1">
        <v>4</v>
      </c>
      <c r="J79" s="1">
        <v>0</v>
      </c>
      <c r="K79" s="1">
        <v>17</v>
      </c>
      <c r="L79" s="1">
        <v>526</v>
      </c>
      <c r="M79" s="1">
        <v>6</v>
      </c>
      <c r="N79" s="1">
        <v>56</v>
      </c>
    </row>
    <row r="80" spans="1:14" x14ac:dyDescent="0.2">
      <c r="A80" s="1" t="s">
        <v>11</v>
      </c>
      <c r="B80" s="1">
        <v>4278</v>
      </c>
      <c r="C80" s="1">
        <v>237</v>
      </c>
      <c r="D80" s="1">
        <v>445</v>
      </c>
      <c r="E80" s="1">
        <v>113</v>
      </c>
      <c r="F80" s="1">
        <v>129</v>
      </c>
      <c r="G80" s="1">
        <v>56</v>
      </c>
      <c r="H80" s="1">
        <v>59</v>
      </c>
      <c r="I80" s="1">
        <v>17</v>
      </c>
      <c r="J80" s="1">
        <v>5</v>
      </c>
      <c r="K80" s="1">
        <v>82</v>
      </c>
      <c r="L80" s="1">
        <v>10</v>
      </c>
      <c r="M80" s="1">
        <v>2649</v>
      </c>
      <c r="N80" s="1">
        <v>476</v>
      </c>
    </row>
    <row r="81" spans="1:14" x14ac:dyDescent="0.2">
      <c r="A81" s="1" t="s">
        <v>12</v>
      </c>
      <c r="B81" s="1">
        <v>9124</v>
      </c>
      <c r="C81" s="1">
        <v>44</v>
      </c>
      <c r="D81" s="1">
        <v>130</v>
      </c>
      <c r="E81" s="1">
        <v>129</v>
      </c>
      <c r="F81" s="1">
        <v>191</v>
      </c>
      <c r="G81" s="1">
        <v>93</v>
      </c>
      <c r="H81" s="1">
        <v>125</v>
      </c>
      <c r="I81" s="1">
        <v>72</v>
      </c>
      <c r="J81" s="1">
        <v>270</v>
      </c>
      <c r="K81" s="1">
        <v>712</v>
      </c>
      <c r="L81" s="1">
        <v>324</v>
      </c>
      <c r="M81" s="1">
        <v>332</v>
      </c>
      <c r="N81" s="1">
        <v>6702</v>
      </c>
    </row>
    <row r="82" spans="1:14" x14ac:dyDescent="0.2">
      <c r="A82" s="1" t="s">
        <v>209</v>
      </c>
      <c r="B82" s="1">
        <v>424</v>
      </c>
      <c r="C82" s="1">
        <v>0</v>
      </c>
      <c r="D82" s="1">
        <v>22</v>
      </c>
      <c r="E82" s="1">
        <v>0</v>
      </c>
      <c r="F82" s="1">
        <v>1</v>
      </c>
      <c r="G82" s="1">
        <v>0</v>
      </c>
      <c r="H82" s="1">
        <v>0</v>
      </c>
      <c r="I82" s="1">
        <v>1</v>
      </c>
      <c r="J82" s="1">
        <v>2</v>
      </c>
      <c r="K82" s="1">
        <v>24</v>
      </c>
      <c r="L82" s="1">
        <v>4</v>
      </c>
      <c r="M82" s="1">
        <v>36</v>
      </c>
      <c r="N82" s="1">
        <v>334</v>
      </c>
    </row>
    <row r="83" spans="1:14" x14ac:dyDescent="0.2">
      <c r="A83" s="1" t="s">
        <v>212</v>
      </c>
      <c r="B83" s="1">
        <v>254</v>
      </c>
      <c r="C83" s="1">
        <v>1</v>
      </c>
      <c r="D83" s="1">
        <v>1</v>
      </c>
      <c r="E83" s="1">
        <v>0</v>
      </c>
      <c r="F83" s="1">
        <v>6</v>
      </c>
      <c r="G83" s="1">
        <v>1</v>
      </c>
      <c r="H83" s="1">
        <v>0</v>
      </c>
      <c r="I83" s="1">
        <v>0</v>
      </c>
      <c r="J83" s="1">
        <v>0</v>
      </c>
      <c r="K83" s="1">
        <v>13</v>
      </c>
      <c r="L83" s="1">
        <v>2</v>
      </c>
      <c r="M83" s="1">
        <v>9</v>
      </c>
      <c r="N83" s="1">
        <v>221</v>
      </c>
    </row>
    <row r="84" spans="1:14" x14ac:dyDescent="0.2">
      <c r="A84" s="1" t="s">
        <v>211</v>
      </c>
      <c r="B84" s="1">
        <v>251</v>
      </c>
      <c r="C84" s="1">
        <v>0</v>
      </c>
      <c r="D84" s="1">
        <v>14</v>
      </c>
      <c r="E84" s="1">
        <v>0</v>
      </c>
      <c r="F84" s="1">
        <v>3</v>
      </c>
      <c r="G84" s="1">
        <v>0</v>
      </c>
      <c r="H84" s="1">
        <v>0</v>
      </c>
      <c r="I84" s="1">
        <v>0</v>
      </c>
      <c r="J84" s="1">
        <v>0</v>
      </c>
      <c r="K84" s="1">
        <v>22</v>
      </c>
      <c r="L84" s="1">
        <v>0</v>
      </c>
      <c r="M84" s="1">
        <v>17</v>
      </c>
      <c r="N84" s="1">
        <v>195</v>
      </c>
    </row>
    <row r="85" spans="1:14" x14ac:dyDescent="0.2">
      <c r="A85" s="1" t="s">
        <v>308</v>
      </c>
      <c r="B85" s="1">
        <v>184</v>
      </c>
      <c r="C85" s="1">
        <v>1</v>
      </c>
      <c r="D85" s="1">
        <v>9</v>
      </c>
      <c r="E85" s="1">
        <v>3</v>
      </c>
      <c r="F85" s="1">
        <v>13</v>
      </c>
      <c r="G85" s="1">
        <v>4</v>
      </c>
      <c r="H85" s="1">
        <v>10</v>
      </c>
      <c r="I85" s="1">
        <v>3</v>
      </c>
      <c r="J85" s="1">
        <v>4</v>
      </c>
      <c r="K85" s="1">
        <v>16</v>
      </c>
      <c r="L85" s="1">
        <v>11</v>
      </c>
      <c r="M85" s="1">
        <v>18</v>
      </c>
      <c r="N85" s="1">
        <v>92</v>
      </c>
    </row>
    <row r="86" spans="1:14" x14ac:dyDescent="0.2">
      <c r="A86" s="1" t="s">
        <v>213</v>
      </c>
      <c r="B86" s="1">
        <v>166</v>
      </c>
      <c r="C86" s="1">
        <v>0</v>
      </c>
      <c r="D86" s="1">
        <v>2</v>
      </c>
      <c r="E86" s="1">
        <v>5</v>
      </c>
      <c r="F86" s="1">
        <v>2</v>
      </c>
      <c r="G86" s="1">
        <v>0</v>
      </c>
      <c r="H86" s="1">
        <v>0</v>
      </c>
      <c r="I86" s="1">
        <v>2</v>
      </c>
      <c r="J86" s="1">
        <v>1</v>
      </c>
      <c r="K86" s="1">
        <v>11</v>
      </c>
      <c r="L86" s="1">
        <v>2</v>
      </c>
      <c r="M86" s="1">
        <v>24</v>
      </c>
      <c r="N86" s="1">
        <v>117</v>
      </c>
    </row>
    <row r="87" spans="1:14" x14ac:dyDescent="0.2">
      <c r="A87" s="1" t="s">
        <v>210</v>
      </c>
      <c r="B87" s="1">
        <v>151</v>
      </c>
      <c r="C87" s="1">
        <v>0</v>
      </c>
      <c r="D87" s="1">
        <v>3</v>
      </c>
      <c r="E87" s="1">
        <v>2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17</v>
      </c>
      <c r="L87" s="1">
        <v>0</v>
      </c>
      <c r="M87" s="1">
        <v>18</v>
      </c>
      <c r="N87" s="1">
        <v>111</v>
      </c>
    </row>
    <row r="88" spans="1:14" x14ac:dyDescent="0.2">
      <c r="A88" s="1" t="s">
        <v>348</v>
      </c>
      <c r="B88" s="1">
        <v>97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44</v>
      </c>
      <c r="N88" s="1">
        <v>53</v>
      </c>
    </row>
    <row r="89" spans="1:14" x14ac:dyDescent="0.2">
      <c r="A89" s="1" t="s">
        <v>310</v>
      </c>
      <c r="B89" s="1">
        <v>71</v>
      </c>
      <c r="C89" s="1">
        <v>10</v>
      </c>
      <c r="D89" s="1">
        <v>2</v>
      </c>
      <c r="E89" s="1">
        <v>4</v>
      </c>
      <c r="F89" s="1">
        <v>3</v>
      </c>
      <c r="G89" s="1">
        <v>3</v>
      </c>
      <c r="H89" s="1">
        <v>0</v>
      </c>
      <c r="I89" s="1">
        <v>0</v>
      </c>
      <c r="J89" s="1">
        <v>0</v>
      </c>
      <c r="K89" s="1">
        <v>3</v>
      </c>
      <c r="L89" s="1">
        <v>0</v>
      </c>
      <c r="M89" s="1">
        <v>10</v>
      </c>
      <c r="N89" s="1">
        <v>36</v>
      </c>
    </row>
    <row r="90" spans="1:14" x14ac:dyDescent="0.2">
      <c r="A90" s="1" t="s">
        <v>311</v>
      </c>
      <c r="B90" s="1">
        <v>51</v>
      </c>
      <c r="C90" s="1">
        <v>0</v>
      </c>
      <c r="D90" s="1">
        <v>2</v>
      </c>
      <c r="E90" s="1">
        <v>1</v>
      </c>
      <c r="F90" s="1">
        <v>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3</v>
      </c>
      <c r="M90" s="1">
        <v>8</v>
      </c>
      <c r="N90" s="1">
        <v>36</v>
      </c>
    </row>
    <row r="91" spans="1:14" x14ac:dyDescent="0.2">
      <c r="A91" s="1" t="s">
        <v>732</v>
      </c>
      <c r="B91" s="1">
        <v>571</v>
      </c>
      <c r="C91" s="1">
        <v>2</v>
      </c>
      <c r="D91" s="1">
        <v>17</v>
      </c>
      <c r="E91" s="1">
        <v>5</v>
      </c>
      <c r="F91" s="1">
        <v>11</v>
      </c>
      <c r="G91" s="1">
        <v>1</v>
      </c>
      <c r="H91" s="1">
        <v>0</v>
      </c>
      <c r="I91" s="1">
        <v>3</v>
      </c>
      <c r="J91" s="1">
        <v>4</v>
      </c>
      <c r="K91" s="1">
        <v>48</v>
      </c>
      <c r="L91" s="1">
        <v>15</v>
      </c>
      <c r="M91" s="1">
        <v>54</v>
      </c>
      <c r="N91" s="1">
        <v>411</v>
      </c>
    </row>
    <row r="92" spans="1:14" x14ac:dyDescent="0.2">
      <c r="A92" s="1" t="s">
        <v>102</v>
      </c>
      <c r="B92" s="1">
        <v>2041</v>
      </c>
      <c r="C92" s="1">
        <v>17</v>
      </c>
      <c r="D92" s="1">
        <v>219</v>
      </c>
      <c r="E92" s="1">
        <v>110</v>
      </c>
      <c r="F92" s="1">
        <v>374</v>
      </c>
      <c r="G92" s="1">
        <v>195</v>
      </c>
      <c r="H92" s="1">
        <v>3</v>
      </c>
      <c r="I92" s="1">
        <v>30</v>
      </c>
      <c r="J92" s="1">
        <v>13</v>
      </c>
      <c r="K92" s="1">
        <v>167</v>
      </c>
      <c r="L92" s="1">
        <v>119</v>
      </c>
      <c r="M92" s="1">
        <v>101</v>
      </c>
      <c r="N92" s="1">
        <v>693</v>
      </c>
    </row>
    <row r="93" spans="1:14" x14ac:dyDescent="0.2">
      <c r="A93" s="4" t="s">
        <v>694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">
      <c r="A94" s="3" t="s">
        <v>695</v>
      </c>
    </row>
  </sheetData>
  <sortState xmlns:xlrd2="http://schemas.microsoft.com/office/spreadsheetml/2017/richdata2" ref="A83:N91">
    <sortCondition descending="1" ref="B83:B91"/>
  </sortState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F699-B686-41FB-B70F-77830E56E530}">
  <dimension ref="A1:N7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77734375" style="1" customWidth="1"/>
    <col min="15" max="16384" width="8.88671875" style="1"/>
  </cols>
  <sheetData>
    <row r="1" spans="1:14" x14ac:dyDescent="0.2">
      <c r="A1" s="1" t="s">
        <v>808</v>
      </c>
    </row>
    <row r="2" spans="1:14" x14ac:dyDescent="0.2">
      <c r="A2" s="7" t="s">
        <v>733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736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102</v>
      </c>
      <c r="B5" s="1">
        <v>2695</v>
      </c>
      <c r="C5" s="1">
        <v>14</v>
      </c>
      <c r="D5" s="1">
        <v>93</v>
      </c>
      <c r="E5" s="1">
        <v>25</v>
      </c>
      <c r="F5" s="1">
        <v>49</v>
      </c>
      <c r="G5" s="1">
        <v>11</v>
      </c>
      <c r="H5" s="1">
        <v>10</v>
      </c>
      <c r="I5" s="1">
        <v>11</v>
      </c>
      <c r="J5" s="1">
        <v>13</v>
      </c>
      <c r="K5" s="1">
        <v>194</v>
      </c>
      <c r="L5" s="1">
        <v>46</v>
      </c>
      <c r="M5" s="1">
        <v>256</v>
      </c>
      <c r="N5" s="1">
        <v>1973</v>
      </c>
    </row>
    <row r="6" spans="1:14" x14ac:dyDescent="0.2">
      <c r="A6" s="1" t="s">
        <v>361</v>
      </c>
      <c r="B6" s="1">
        <v>941</v>
      </c>
      <c r="C6" s="1">
        <v>879</v>
      </c>
      <c r="D6" s="1">
        <v>9</v>
      </c>
      <c r="E6" s="1">
        <v>3</v>
      </c>
      <c r="F6" s="1">
        <v>4</v>
      </c>
      <c r="G6" s="1">
        <v>0</v>
      </c>
      <c r="H6" s="1">
        <v>0</v>
      </c>
      <c r="I6" s="1">
        <v>1</v>
      </c>
      <c r="J6" s="1">
        <v>0</v>
      </c>
      <c r="K6" s="1">
        <v>1</v>
      </c>
      <c r="L6" s="1">
        <v>0</v>
      </c>
      <c r="M6" s="1">
        <v>37</v>
      </c>
      <c r="N6" s="1">
        <v>7</v>
      </c>
    </row>
    <row r="7" spans="1:14" x14ac:dyDescent="0.2">
      <c r="A7" s="1" t="s">
        <v>362</v>
      </c>
      <c r="B7" s="1">
        <v>66</v>
      </c>
      <c r="C7" s="1">
        <v>63</v>
      </c>
      <c r="D7" s="1">
        <v>1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</row>
    <row r="8" spans="1:14" x14ac:dyDescent="0.2">
      <c r="A8" s="1" t="s">
        <v>247</v>
      </c>
      <c r="B8" s="1">
        <v>1379</v>
      </c>
      <c r="C8" s="1">
        <v>994</v>
      </c>
      <c r="D8" s="1">
        <v>101</v>
      </c>
      <c r="E8" s="1">
        <v>5</v>
      </c>
      <c r="F8" s="1">
        <v>3</v>
      </c>
      <c r="G8" s="1">
        <v>1</v>
      </c>
      <c r="H8" s="1">
        <v>0</v>
      </c>
      <c r="I8" s="1">
        <v>0</v>
      </c>
      <c r="J8" s="1">
        <v>0</v>
      </c>
      <c r="K8" s="1">
        <v>18</v>
      </c>
      <c r="L8" s="1">
        <v>0</v>
      </c>
      <c r="M8" s="1">
        <v>199</v>
      </c>
      <c r="N8" s="1">
        <v>58</v>
      </c>
    </row>
    <row r="9" spans="1:14" x14ac:dyDescent="0.2">
      <c r="A9" s="1" t="s">
        <v>243</v>
      </c>
      <c r="B9" s="1">
        <v>1169</v>
      </c>
      <c r="C9" s="1">
        <v>1035</v>
      </c>
      <c r="D9" s="1">
        <v>14</v>
      </c>
      <c r="E9" s="1">
        <v>7</v>
      </c>
      <c r="F9" s="1">
        <v>5</v>
      </c>
      <c r="G9" s="1">
        <v>0</v>
      </c>
      <c r="H9" s="1">
        <v>0</v>
      </c>
      <c r="I9" s="1">
        <v>1</v>
      </c>
      <c r="J9" s="1">
        <v>0</v>
      </c>
      <c r="K9" s="1">
        <v>3</v>
      </c>
      <c r="L9" s="1">
        <v>3</v>
      </c>
      <c r="M9" s="1">
        <v>81</v>
      </c>
      <c r="N9" s="1">
        <v>20</v>
      </c>
    </row>
    <row r="10" spans="1:14" x14ac:dyDescent="0.2">
      <c r="A10" s="1" t="s">
        <v>244</v>
      </c>
      <c r="B10" s="1">
        <v>1291</v>
      </c>
      <c r="C10" s="1">
        <v>1031</v>
      </c>
      <c r="D10" s="1">
        <v>47</v>
      </c>
      <c r="E10" s="1">
        <v>9</v>
      </c>
      <c r="F10" s="1">
        <v>10</v>
      </c>
      <c r="G10" s="1">
        <v>1</v>
      </c>
      <c r="H10" s="1">
        <v>2</v>
      </c>
      <c r="I10" s="1">
        <v>0</v>
      </c>
      <c r="J10" s="1">
        <v>2</v>
      </c>
      <c r="K10" s="1">
        <v>6</v>
      </c>
      <c r="L10" s="1">
        <v>2</v>
      </c>
      <c r="M10" s="1">
        <v>110</v>
      </c>
      <c r="N10" s="1">
        <v>71</v>
      </c>
    </row>
    <row r="11" spans="1:14" x14ac:dyDescent="0.2">
      <c r="A11" s="1" t="s">
        <v>245</v>
      </c>
      <c r="B11" s="1">
        <v>694</v>
      </c>
      <c r="C11" s="1">
        <v>619</v>
      </c>
      <c r="D11" s="1">
        <v>26</v>
      </c>
      <c r="E11" s="1">
        <v>1</v>
      </c>
      <c r="F11" s="1">
        <v>7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26</v>
      </c>
      <c r="N11" s="1">
        <v>14</v>
      </c>
    </row>
    <row r="12" spans="1:14" x14ac:dyDescent="0.2">
      <c r="A12" s="1" t="s">
        <v>364</v>
      </c>
      <c r="B12" s="1">
        <v>158</v>
      </c>
      <c r="C12" s="1">
        <v>152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</v>
      </c>
      <c r="N12" s="1">
        <v>2</v>
      </c>
    </row>
    <row r="13" spans="1:14" x14ac:dyDescent="0.2">
      <c r="A13" s="1" t="s">
        <v>242</v>
      </c>
      <c r="B13" s="1">
        <v>277</v>
      </c>
      <c r="C13" s="1">
        <v>259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15</v>
      </c>
      <c r="N13" s="1">
        <v>2</v>
      </c>
    </row>
    <row r="14" spans="1:14" x14ac:dyDescent="0.2">
      <c r="A14" s="1" t="s">
        <v>365</v>
      </c>
      <c r="B14" s="1">
        <v>185</v>
      </c>
      <c r="C14" s="1">
        <v>173</v>
      </c>
      <c r="D14" s="1">
        <v>2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</v>
      </c>
      <c r="N14" s="1">
        <v>4</v>
      </c>
    </row>
    <row r="15" spans="1:14" x14ac:dyDescent="0.2">
      <c r="A15" s="1" t="s">
        <v>366</v>
      </c>
      <c r="B15" s="1">
        <v>104</v>
      </c>
      <c r="C15" s="1">
        <v>98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</v>
      </c>
      <c r="N15" s="1">
        <v>2</v>
      </c>
    </row>
    <row r="16" spans="1:14" x14ac:dyDescent="0.2">
      <c r="A16" s="1" t="s">
        <v>367</v>
      </c>
      <c r="B16" s="1">
        <v>12</v>
      </c>
      <c r="C16" s="1">
        <v>12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</row>
    <row r="17" spans="1:14" x14ac:dyDescent="0.2">
      <c r="A17" s="1" t="s">
        <v>369</v>
      </c>
      <c r="B17" s="1">
        <v>143</v>
      </c>
      <c r="C17" s="1">
        <v>126</v>
      </c>
      <c r="D17" s="1">
        <v>0</v>
      </c>
      <c r="E17" s="1">
        <v>0</v>
      </c>
      <c r="F17" s="1">
        <v>0</v>
      </c>
      <c r="G17" s="1">
        <v>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11</v>
      </c>
      <c r="N17" s="1">
        <v>4</v>
      </c>
    </row>
    <row r="18" spans="1:14" x14ac:dyDescent="0.2">
      <c r="A18" s="1" t="s">
        <v>372</v>
      </c>
      <c r="B18" s="1">
        <v>122</v>
      </c>
      <c r="C18" s="1">
        <v>0</v>
      </c>
      <c r="D18" s="1">
        <v>116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6</v>
      </c>
      <c r="N18" s="1">
        <v>0</v>
      </c>
    </row>
    <row r="19" spans="1:14" x14ac:dyDescent="0.2">
      <c r="A19" s="1" t="s">
        <v>373</v>
      </c>
      <c r="B19" s="1">
        <v>31</v>
      </c>
      <c r="C19" s="1">
        <v>0</v>
      </c>
      <c r="D19" s="1">
        <v>27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0</v>
      </c>
      <c r="K19" s="1">
        <v>1</v>
      </c>
      <c r="L19" s="1">
        <v>0</v>
      </c>
      <c r="M19" s="1">
        <v>1</v>
      </c>
      <c r="N19" s="1">
        <v>0</v>
      </c>
    </row>
    <row r="20" spans="1:14" x14ac:dyDescent="0.2">
      <c r="A20" s="1" t="s">
        <v>374</v>
      </c>
      <c r="B20" s="1">
        <v>332</v>
      </c>
      <c r="C20" s="1">
        <v>0</v>
      </c>
      <c r="D20" s="1">
        <v>322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5</v>
      </c>
      <c r="N20" s="1">
        <v>2</v>
      </c>
    </row>
    <row r="21" spans="1:14" x14ac:dyDescent="0.2">
      <c r="A21" s="1" t="s">
        <v>375</v>
      </c>
      <c r="B21" s="1">
        <v>290</v>
      </c>
      <c r="C21" s="1">
        <v>4</v>
      </c>
      <c r="D21" s="1">
        <v>127</v>
      </c>
      <c r="E21" s="1">
        <v>5</v>
      </c>
      <c r="F21" s="1">
        <v>19</v>
      </c>
      <c r="G21" s="1">
        <v>12</v>
      </c>
      <c r="H21" s="1">
        <v>2</v>
      </c>
      <c r="I21" s="1">
        <v>8</v>
      </c>
      <c r="J21" s="1">
        <v>0</v>
      </c>
      <c r="K21" s="1">
        <v>1</v>
      </c>
      <c r="L21" s="1">
        <v>6</v>
      </c>
      <c r="M21" s="1">
        <v>50</v>
      </c>
      <c r="N21" s="1">
        <v>56</v>
      </c>
    </row>
    <row r="22" spans="1:14" x14ac:dyDescent="0.2">
      <c r="A22" s="1" t="s">
        <v>376</v>
      </c>
      <c r="B22" s="1">
        <v>2732</v>
      </c>
      <c r="C22" s="1">
        <v>3</v>
      </c>
      <c r="D22" s="1">
        <v>2459</v>
      </c>
      <c r="E22" s="1">
        <v>6</v>
      </c>
      <c r="F22" s="1">
        <v>24</v>
      </c>
      <c r="G22" s="1">
        <v>6</v>
      </c>
      <c r="H22" s="1">
        <v>2</v>
      </c>
      <c r="I22" s="1">
        <v>4</v>
      </c>
      <c r="J22" s="1">
        <v>1</v>
      </c>
      <c r="K22" s="1">
        <v>6</v>
      </c>
      <c r="L22" s="1">
        <v>3</v>
      </c>
      <c r="M22" s="1">
        <v>134</v>
      </c>
      <c r="N22" s="1">
        <v>84</v>
      </c>
    </row>
    <row r="23" spans="1:14" x14ac:dyDescent="0.2">
      <c r="A23" s="1" t="s">
        <v>377</v>
      </c>
      <c r="B23" s="1">
        <v>10903</v>
      </c>
      <c r="C23" s="1">
        <v>19</v>
      </c>
      <c r="D23" s="1">
        <v>10393</v>
      </c>
      <c r="E23" s="1">
        <v>17</v>
      </c>
      <c r="F23" s="1">
        <v>40</v>
      </c>
      <c r="G23" s="1">
        <v>4</v>
      </c>
      <c r="H23" s="1">
        <v>1</v>
      </c>
      <c r="I23" s="1">
        <v>11</v>
      </c>
      <c r="J23" s="1">
        <v>9</v>
      </c>
      <c r="K23" s="1">
        <v>39</v>
      </c>
      <c r="L23" s="1">
        <v>7</v>
      </c>
      <c r="M23" s="1">
        <v>250</v>
      </c>
      <c r="N23" s="1">
        <v>113</v>
      </c>
    </row>
    <row r="24" spans="1:14" x14ac:dyDescent="0.2">
      <c r="A24" s="1" t="s">
        <v>379</v>
      </c>
      <c r="B24" s="1">
        <v>123</v>
      </c>
      <c r="C24" s="1">
        <v>0</v>
      </c>
      <c r="D24" s="1">
        <v>114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</v>
      </c>
      <c r="N24" s="1">
        <v>5</v>
      </c>
    </row>
    <row r="25" spans="1:14" x14ac:dyDescent="0.2">
      <c r="A25" s="1" t="s">
        <v>380</v>
      </c>
      <c r="B25" s="1">
        <v>472</v>
      </c>
      <c r="C25" s="1">
        <v>1</v>
      </c>
      <c r="D25" s="1">
        <v>429</v>
      </c>
      <c r="E25" s="1">
        <v>0</v>
      </c>
      <c r="F25" s="1">
        <v>12</v>
      </c>
      <c r="G25" s="1">
        <v>3</v>
      </c>
      <c r="H25" s="1">
        <v>2</v>
      </c>
      <c r="I25" s="1">
        <v>0</v>
      </c>
      <c r="J25" s="1">
        <v>0</v>
      </c>
      <c r="K25" s="1">
        <v>6</v>
      </c>
      <c r="L25" s="1">
        <v>1</v>
      </c>
      <c r="M25" s="1">
        <v>8</v>
      </c>
      <c r="N25" s="1">
        <v>10</v>
      </c>
    </row>
    <row r="26" spans="1:14" x14ac:dyDescent="0.2">
      <c r="A26" s="1" t="s">
        <v>381</v>
      </c>
      <c r="B26" s="1">
        <v>1951</v>
      </c>
      <c r="C26" s="1">
        <v>68</v>
      </c>
      <c r="D26" s="1">
        <v>314</v>
      </c>
      <c r="E26" s="1">
        <v>129</v>
      </c>
      <c r="F26" s="1">
        <v>54</v>
      </c>
      <c r="G26" s="1">
        <v>12</v>
      </c>
      <c r="H26" s="1">
        <v>0</v>
      </c>
      <c r="I26" s="1">
        <v>6</v>
      </c>
      <c r="J26" s="1">
        <v>7</v>
      </c>
      <c r="K26" s="1">
        <v>50</v>
      </c>
      <c r="L26" s="1">
        <v>33</v>
      </c>
      <c r="M26" s="1">
        <v>506</v>
      </c>
      <c r="N26" s="1">
        <v>772</v>
      </c>
    </row>
    <row r="27" spans="1:14" x14ac:dyDescent="0.2">
      <c r="A27" s="1" t="s">
        <v>382</v>
      </c>
      <c r="B27" s="1">
        <v>165</v>
      </c>
      <c r="C27" s="1">
        <v>17</v>
      </c>
      <c r="D27" s="1">
        <v>25</v>
      </c>
      <c r="E27" s="1">
        <v>10</v>
      </c>
      <c r="F27" s="1">
        <v>8</v>
      </c>
      <c r="G27" s="1">
        <v>0</v>
      </c>
      <c r="H27" s="1">
        <v>0</v>
      </c>
      <c r="I27" s="1">
        <v>0</v>
      </c>
      <c r="J27" s="1">
        <v>0</v>
      </c>
      <c r="K27" s="1">
        <v>4</v>
      </c>
      <c r="L27" s="1">
        <v>5</v>
      </c>
      <c r="M27" s="1">
        <v>58</v>
      </c>
      <c r="N27" s="1">
        <v>38</v>
      </c>
    </row>
    <row r="28" spans="1:14" x14ac:dyDescent="0.2">
      <c r="A28" s="1" t="s">
        <v>3</v>
      </c>
      <c r="B28" s="1">
        <v>12529</v>
      </c>
      <c r="C28" s="1">
        <v>30</v>
      </c>
      <c r="D28" s="1">
        <v>308</v>
      </c>
      <c r="E28" s="1">
        <v>10662</v>
      </c>
      <c r="F28" s="1">
        <v>125</v>
      </c>
      <c r="G28" s="1">
        <v>27</v>
      </c>
      <c r="H28" s="1">
        <v>4</v>
      </c>
      <c r="I28" s="1">
        <v>3</v>
      </c>
      <c r="J28" s="1">
        <v>2</v>
      </c>
      <c r="K28" s="1">
        <v>77</v>
      </c>
      <c r="L28" s="1">
        <v>23</v>
      </c>
      <c r="M28" s="1">
        <v>539</v>
      </c>
      <c r="N28" s="1">
        <v>729</v>
      </c>
    </row>
    <row r="29" spans="1:14" x14ac:dyDescent="0.2">
      <c r="A29" s="1" t="s">
        <v>383</v>
      </c>
      <c r="B29" s="1">
        <v>14124</v>
      </c>
      <c r="C29" s="1">
        <v>10</v>
      </c>
      <c r="D29" s="1">
        <v>228</v>
      </c>
      <c r="E29" s="1">
        <v>44</v>
      </c>
      <c r="F29" s="1">
        <v>12660</v>
      </c>
      <c r="G29" s="1">
        <v>99</v>
      </c>
      <c r="H29" s="1">
        <v>31</v>
      </c>
      <c r="I29" s="1">
        <v>26</v>
      </c>
      <c r="J29" s="1">
        <v>9</v>
      </c>
      <c r="K29" s="1">
        <v>139</v>
      </c>
      <c r="L29" s="1">
        <v>38</v>
      </c>
      <c r="M29" s="1">
        <v>291</v>
      </c>
      <c r="N29" s="1">
        <v>549</v>
      </c>
    </row>
    <row r="30" spans="1:14" x14ac:dyDescent="0.2">
      <c r="A30" s="1" t="s">
        <v>384</v>
      </c>
      <c r="B30" s="1">
        <v>1145</v>
      </c>
      <c r="C30" s="1">
        <v>0</v>
      </c>
      <c r="D30" s="1">
        <v>88</v>
      </c>
      <c r="E30" s="1">
        <v>0</v>
      </c>
      <c r="F30" s="1">
        <v>937</v>
      </c>
      <c r="G30" s="1">
        <v>2</v>
      </c>
      <c r="H30" s="1">
        <v>0</v>
      </c>
      <c r="I30" s="1">
        <v>0</v>
      </c>
      <c r="J30" s="1">
        <v>0</v>
      </c>
      <c r="K30" s="1">
        <v>10</v>
      </c>
      <c r="L30" s="1">
        <v>4</v>
      </c>
      <c r="M30" s="1">
        <v>37</v>
      </c>
      <c r="N30" s="1">
        <v>67</v>
      </c>
    </row>
    <row r="31" spans="1:14" x14ac:dyDescent="0.2">
      <c r="A31" s="1" t="s">
        <v>385</v>
      </c>
      <c r="B31" s="1">
        <v>1107</v>
      </c>
      <c r="C31" s="1">
        <v>1</v>
      </c>
      <c r="D31" s="1">
        <v>26</v>
      </c>
      <c r="E31" s="1">
        <v>0</v>
      </c>
      <c r="F31" s="1">
        <v>854</v>
      </c>
      <c r="G31" s="1">
        <v>2</v>
      </c>
      <c r="H31" s="1">
        <v>0</v>
      </c>
      <c r="I31" s="1">
        <v>1</v>
      </c>
      <c r="J31" s="1">
        <v>0</v>
      </c>
      <c r="K31" s="1">
        <v>10</v>
      </c>
      <c r="L31" s="1">
        <v>3</v>
      </c>
      <c r="M31" s="1">
        <v>66</v>
      </c>
      <c r="N31" s="1">
        <v>144</v>
      </c>
    </row>
    <row r="32" spans="1:14" x14ac:dyDescent="0.2">
      <c r="A32" s="1" t="s">
        <v>386</v>
      </c>
      <c r="B32" s="1">
        <v>436</v>
      </c>
      <c r="C32" s="1">
        <v>0</v>
      </c>
      <c r="D32" s="1">
        <v>30</v>
      </c>
      <c r="E32" s="1">
        <v>0</v>
      </c>
      <c r="F32" s="1">
        <v>349</v>
      </c>
      <c r="G32" s="1">
        <v>2</v>
      </c>
      <c r="H32" s="1">
        <v>0</v>
      </c>
      <c r="I32" s="1">
        <v>2</v>
      </c>
      <c r="J32" s="1">
        <v>2</v>
      </c>
      <c r="K32" s="1">
        <v>4</v>
      </c>
      <c r="L32" s="1">
        <v>0</v>
      </c>
      <c r="M32" s="1">
        <v>13</v>
      </c>
      <c r="N32" s="1">
        <v>34</v>
      </c>
    </row>
    <row r="33" spans="1:14" x14ac:dyDescent="0.2">
      <c r="A33" s="1" t="s">
        <v>387</v>
      </c>
      <c r="B33" s="1">
        <v>437</v>
      </c>
      <c r="C33" s="1">
        <v>0</v>
      </c>
      <c r="D33" s="1">
        <v>1</v>
      </c>
      <c r="E33" s="1">
        <v>0</v>
      </c>
      <c r="F33" s="1">
        <v>403</v>
      </c>
      <c r="G33" s="1">
        <v>0</v>
      </c>
      <c r="H33" s="1">
        <v>0</v>
      </c>
      <c r="I33" s="1">
        <v>0</v>
      </c>
      <c r="J33" s="1">
        <v>0</v>
      </c>
      <c r="K33" s="1">
        <v>2</v>
      </c>
      <c r="L33" s="1">
        <v>1</v>
      </c>
      <c r="M33" s="1">
        <v>2</v>
      </c>
      <c r="N33" s="1">
        <v>28</v>
      </c>
    </row>
    <row r="34" spans="1:14" x14ac:dyDescent="0.2">
      <c r="A34" s="1" t="s">
        <v>388</v>
      </c>
      <c r="B34" s="1">
        <v>104</v>
      </c>
      <c r="C34" s="1">
        <v>0</v>
      </c>
      <c r="D34" s="1">
        <v>3</v>
      </c>
      <c r="E34" s="1">
        <v>0</v>
      </c>
      <c r="F34" s="1">
        <v>92</v>
      </c>
      <c r="G34" s="1">
        <v>2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5</v>
      </c>
      <c r="N34" s="1">
        <v>1</v>
      </c>
    </row>
    <row r="35" spans="1:14" x14ac:dyDescent="0.2">
      <c r="A35" s="1" t="s">
        <v>389</v>
      </c>
      <c r="B35" s="1">
        <v>460</v>
      </c>
      <c r="C35" s="1">
        <v>0</v>
      </c>
      <c r="D35" s="1">
        <v>3</v>
      </c>
      <c r="E35" s="1">
        <v>0</v>
      </c>
      <c r="F35" s="1">
        <v>389</v>
      </c>
      <c r="G35" s="1">
        <v>0</v>
      </c>
      <c r="H35" s="1">
        <v>0</v>
      </c>
      <c r="I35" s="1">
        <v>2</v>
      </c>
      <c r="J35" s="1">
        <v>0</v>
      </c>
      <c r="K35" s="1">
        <v>3</v>
      </c>
      <c r="L35" s="1">
        <v>8</v>
      </c>
      <c r="M35" s="1">
        <v>15</v>
      </c>
      <c r="N35" s="1">
        <v>40</v>
      </c>
    </row>
    <row r="36" spans="1:14" x14ac:dyDescent="0.2">
      <c r="A36" s="1" t="s">
        <v>390</v>
      </c>
      <c r="B36" s="1">
        <v>33</v>
      </c>
      <c r="C36" s="1">
        <v>0</v>
      </c>
      <c r="D36" s="1">
        <v>0</v>
      </c>
      <c r="E36" s="1">
        <v>0</v>
      </c>
      <c r="F36" s="1">
        <v>32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</row>
    <row r="37" spans="1:14" x14ac:dyDescent="0.2">
      <c r="A37" s="1" t="s">
        <v>392</v>
      </c>
      <c r="B37" s="1">
        <v>938</v>
      </c>
      <c r="C37" s="1">
        <v>0</v>
      </c>
      <c r="D37" s="1">
        <v>7</v>
      </c>
      <c r="E37" s="1">
        <v>0</v>
      </c>
      <c r="F37" s="1">
        <v>861</v>
      </c>
      <c r="G37" s="1">
        <v>3</v>
      </c>
      <c r="H37" s="1">
        <v>0</v>
      </c>
      <c r="I37" s="1">
        <v>4</v>
      </c>
      <c r="J37" s="1">
        <v>1</v>
      </c>
      <c r="K37" s="1">
        <v>5</v>
      </c>
      <c r="L37" s="1">
        <v>1</v>
      </c>
      <c r="M37" s="1">
        <v>7</v>
      </c>
      <c r="N37" s="1">
        <v>49</v>
      </c>
    </row>
    <row r="38" spans="1:14" x14ac:dyDescent="0.2">
      <c r="A38" s="1" t="s">
        <v>393</v>
      </c>
      <c r="B38" s="1">
        <v>178</v>
      </c>
      <c r="C38" s="1">
        <v>0</v>
      </c>
      <c r="D38" s="1">
        <v>0</v>
      </c>
      <c r="E38" s="1">
        <v>0</v>
      </c>
      <c r="F38" s="1">
        <v>177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</row>
    <row r="39" spans="1:14" x14ac:dyDescent="0.2">
      <c r="A39" s="1" t="s">
        <v>394</v>
      </c>
      <c r="B39" s="1">
        <v>498</v>
      </c>
      <c r="C39" s="1">
        <v>1</v>
      </c>
      <c r="D39" s="1">
        <v>0</v>
      </c>
      <c r="E39" s="1">
        <v>0</v>
      </c>
      <c r="F39" s="1">
        <v>462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3</v>
      </c>
      <c r="N39" s="1">
        <v>31</v>
      </c>
    </row>
    <row r="40" spans="1:14" x14ac:dyDescent="0.2">
      <c r="A40" s="1" t="s">
        <v>395</v>
      </c>
      <c r="B40" s="1">
        <v>202</v>
      </c>
      <c r="C40" s="1">
        <v>1</v>
      </c>
      <c r="D40" s="1">
        <v>2</v>
      </c>
      <c r="E40" s="1">
        <v>0</v>
      </c>
      <c r="F40" s="1">
        <v>193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1</v>
      </c>
      <c r="N40" s="1">
        <v>4</v>
      </c>
    </row>
    <row r="41" spans="1:14" x14ac:dyDescent="0.2">
      <c r="A41" s="1" t="s">
        <v>396</v>
      </c>
      <c r="B41" s="1">
        <v>44</v>
      </c>
      <c r="C41" s="1">
        <v>0</v>
      </c>
      <c r="D41" s="1">
        <v>0</v>
      </c>
      <c r="E41" s="1">
        <v>0</v>
      </c>
      <c r="F41" s="1">
        <v>42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</v>
      </c>
    </row>
    <row r="42" spans="1:14" x14ac:dyDescent="0.2">
      <c r="A42" s="1" t="s">
        <v>5</v>
      </c>
      <c r="B42" s="1">
        <v>8596</v>
      </c>
      <c r="C42" s="1">
        <v>14</v>
      </c>
      <c r="D42" s="1">
        <v>291</v>
      </c>
      <c r="E42" s="1">
        <v>47</v>
      </c>
      <c r="F42" s="1">
        <v>244</v>
      </c>
      <c r="G42" s="1">
        <v>6592</v>
      </c>
      <c r="H42" s="1">
        <v>16</v>
      </c>
      <c r="I42" s="1">
        <v>35</v>
      </c>
      <c r="J42" s="1">
        <v>9</v>
      </c>
      <c r="K42" s="1">
        <v>279</v>
      </c>
      <c r="L42" s="1">
        <v>31</v>
      </c>
      <c r="M42" s="1">
        <v>408</v>
      </c>
      <c r="N42" s="1">
        <v>630</v>
      </c>
    </row>
    <row r="43" spans="1:14" x14ac:dyDescent="0.2">
      <c r="A43" s="1" t="s">
        <v>6</v>
      </c>
      <c r="B43" s="1">
        <v>3569</v>
      </c>
      <c r="C43" s="1">
        <v>5</v>
      </c>
      <c r="D43" s="1">
        <v>220</v>
      </c>
      <c r="E43" s="1">
        <v>4</v>
      </c>
      <c r="F43" s="1">
        <v>294</v>
      </c>
      <c r="G43" s="1">
        <v>26</v>
      </c>
      <c r="H43" s="1">
        <v>1367</v>
      </c>
      <c r="I43" s="1">
        <v>129</v>
      </c>
      <c r="J43" s="1">
        <v>9</v>
      </c>
      <c r="K43" s="1">
        <v>109</v>
      </c>
      <c r="L43" s="1">
        <v>9</v>
      </c>
      <c r="M43" s="1">
        <v>377</v>
      </c>
      <c r="N43" s="1">
        <v>1020</v>
      </c>
    </row>
    <row r="44" spans="1:14" x14ac:dyDescent="0.2">
      <c r="A44" s="1" t="s">
        <v>397</v>
      </c>
      <c r="B44" s="1">
        <v>65</v>
      </c>
      <c r="C44" s="1">
        <v>0</v>
      </c>
      <c r="D44" s="1">
        <v>6</v>
      </c>
      <c r="E44" s="1">
        <v>0</v>
      </c>
      <c r="F44" s="1">
        <v>4</v>
      </c>
      <c r="G44" s="1">
        <v>0</v>
      </c>
      <c r="H44" s="1">
        <v>22</v>
      </c>
      <c r="I44" s="1">
        <v>13</v>
      </c>
      <c r="J44" s="1">
        <v>1</v>
      </c>
      <c r="K44" s="1">
        <v>2</v>
      </c>
      <c r="L44" s="1">
        <v>1</v>
      </c>
      <c r="M44" s="1">
        <v>9</v>
      </c>
      <c r="N44" s="1">
        <v>7</v>
      </c>
    </row>
    <row r="45" spans="1:14" x14ac:dyDescent="0.2">
      <c r="A45" s="1" t="s">
        <v>7</v>
      </c>
      <c r="B45" s="1">
        <v>2990</v>
      </c>
      <c r="C45" s="1">
        <v>0</v>
      </c>
      <c r="D45" s="1">
        <v>38</v>
      </c>
      <c r="E45" s="1">
        <v>6</v>
      </c>
      <c r="F45" s="1">
        <v>42</v>
      </c>
      <c r="G45" s="1">
        <v>19</v>
      </c>
      <c r="H45" s="1">
        <v>21</v>
      </c>
      <c r="I45" s="1">
        <v>2620</v>
      </c>
      <c r="J45" s="1">
        <v>24</v>
      </c>
      <c r="K45" s="1">
        <v>40</v>
      </c>
      <c r="L45" s="1">
        <v>4</v>
      </c>
      <c r="M45" s="1">
        <v>36</v>
      </c>
      <c r="N45" s="1">
        <v>140</v>
      </c>
    </row>
    <row r="46" spans="1:14" x14ac:dyDescent="0.2">
      <c r="A46" s="1" t="s">
        <v>398</v>
      </c>
      <c r="B46" s="1">
        <v>480</v>
      </c>
      <c r="C46" s="1">
        <v>0</v>
      </c>
      <c r="D46" s="1">
        <v>3</v>
      </c>
      <c r="E46" s="1">
        <v>2</v>
      </c>
      <c r="F46" s="1">
        <v>10</v>
      </c>
      <c r="G46" s="1">
        <v>5</v>
      </c>
      <c r="H46" s="1">
        <v>1</v>
      </c>
      <c r="I46" s="1">
        <v>390</v>
      </c>
      <c r="J46" s="1">
        <v>4</v>
      </c>
      <c r="K46" s="1">
        <v>7</v>
      </c>
      <c r="L46" s="1">
        <v>2</v>
      </c>
      <c r="M46" s="1">
        <v>15</v>
      </c>
      <c r="N46" s="1">
        <v>41</v>
      </c>
    </row>
    <row r="47" spans="1:14" x14ac:dyDescent="0.2">
      <c r="A47" s="1" t="s">
        <v>400</v>
      </c>
      <c r="B47" s="1">
        <v>3828</v>
      </c>
      <c r="C47" s="1">
        <v>1</v>
      </c>
      <c r="D47" s="1">
        <v>21</v>
      </c>
      <c r="E47" s="1">
        <v>8</v>
      </c>
      <c r="F47" s="1">
        <v>47</v>
      </c>
      <c r="G47" s="1">
        <v>8</v>
      </c>
      <c r="H47" s="1">
        <v>1</v>
      </c>
      <c r="I47" s="1">
        <v>185</v>
      </c>
      <c r="J47" s="1">
        <v>2301</v>
      </c>
      <c r="K47" s="1">
        <v>200</v>
      </c>
      <c r="L47" s="1">
        <v>10</v>
      </c>
      <c r="M47" s="1">
        <v>61</v>
      </c>
      <c r="N47" s="1">
        <v>985</v>
      </c>
    </row>
    <row r="48" spans="1:14" x14ac:dyDescent="0.2">
      <c r="A48" s="1" t="s">
        <v>285</v>
      </c>
      <c r="B48" s="1">
        <v>531</v>
      </c>
      <c r="C48" s="1">
        <v>0</v>
      </c>
      <c r="D48" s="1">
        <v>6</v>
      </c>
      <c r="E48" s="1">
        <v>0</v>
      </c>
      <c r="F48" s="1">
        <v>6</v>
      </c>
      <c r="G48" s="1">
        <v>1</v>
      </c>
      <c r="H48" s="1">
        <v>0</v>
      </c>
      <c r="I48" s="1">
        <v>8</v>
      </c>
      <c r="J48" s="1">
        <v>255</v>
      </c>
      <c r="K48" s="1">
        <v>115</v>
      </c>
      <c r="L48" s="1">
        <v>1</v>
      </c>
      <c r="M48" s="1">
        <v>1</v>
      </c>
      <c r="N48" s="1">
        <v>138</v>
      </c>
    </row>
    <row r="49" spans="1:14" x14ac:dyDescent="0.2">
      <c r="A49" s="1" t="s">
        <v>286</v>
      </c>
      <c r="B49" s="1">
        <v>207</v>
      </c>
      <c r="C49" s="1">
        <v>0</v>
      </c>
      <c r="D49" s="1">
        <v>8</v>
      </c>
      <c r="E49" s="1">
        <v>0</v>
      </c>
      <c r="F49" s="1">
        <v>2</v>
      </c>
      <c r="G49" s="1">
        <v>2</v>
      </c>
      <c r="H49" s="1">
        <v>0</v>
      </c>
      <c r="I49" s="1">
        <v>1</v>
      </c>
      <c r="J49" s="1">
        <v>132</v>
      </c>
      <c r="K49" s="1">
        <v>8</v>
      </c>
      <c r="L49" s="1">
        <v>0</v>
      </c>
      <c r="M49" s="1">
        <v>1</v>
      </c>
      <c r="N49" s="1">
        <v>53</v>
      </c>
    </row>
    <row r="50" spans="1:14" x14ac:dyDescent="0.2">
      <c r="A50" s="1" t="s">
        <v>287</v>
      </c>
      <c r="B50" s="1">
        <v>867</v>
      </c>
      <c r="C50" s="1">
        <v>0</v>
      </c>
      <c r="D50" s="1">
        <v>6</v>
      </c>
      <c r="E50" s="1">
        <v>1</v>
      </c>
      <c r="F50" s="1">
        <v>4</v>
      </c>
      <c r="G50" s="1">
        <v>1</v>
      </c>
      <c r="H50" s="1">
        <v>2</v>
      </c>
      <c r="I50" s="1">
        <v>5</v>
      </c>
      <c r="J50" s="1">
        <v>599</v>
      </c>
      <c r="K50" s="1">
        <v>27</v>
      </c>
      <c r="L50" s="1">
        <v>5</v>
      </c>
      <c r="M50" s="1">
        <v>7</v>
      </c>
      <c r="N50" s="1">
        <v>210</v>
      </c>
    </row>
    <row r="51" spans="1:14" x14ac:dyDescent="0.2">
      <c r="A51" s="1" t="s">
        <v>401</v>
      </c>
      <c r="B51" s="1">
        <v>300</v>
      </c>
      <c r="C51" s="1">
        <v>1</v>
      </c>
      <c r="D51" s="1">
        <v>0</v>
      </c>
      <c r="E51" s="1">
        <v>0</v>
      </c>
      <c r="F51" s="1">
        <v>2</v>
      </c>
      <c r="G51" s="1">
        <v>0</v>
      </c>
      <c r="H51" s="1">
        <v>0</v>
      </c>
      <c r="I51" s="1">
        <v>2</v>
      </c>
      <c r="J51" s="1">
        <v>135</v>
      </c>
      <c r="K51" s="1">
        <v>24</v>
      </c>
      <c r="L51" s="1">
        <v>4</v>
      </c>
      <c r="M51" s="1">
        <v>3</v>
      </c>
      <c r="N51" s="1">
        <v>129</v>
      </c>
    </row>
    <row r="52" spans="1:14" x14ac:dyDescent="0.2">
      <c r="A52" s="1" t="s">
        <v>289</v>
      </c>
      <c r="B52" s="1">
        <v>195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1</v>
      </c>
      <c r="I52" s="1">
        <v>0</v>
      </c>
      <c r="J52" s="1">
        <v>97</v>
      </c>
      <c r="K52" s="1">
        <v>17</v>
      </c>
      <c r="L52" s="1">
        <v>0</v>
      </c>
      <c r="M52" s="1">
        <v>1</v>
      </c>
      <c r="N52" s="1">
        <v>78</v>
      </c>
    </row>
    <row r="53" spans="1:14" x14ac:dyDescent="0.2">
      <c r="A53" s="1" t="s">
        <v>9</v>
      </c>
      <c r="B53" s="1">
        <v>1715</v>
      </c>
      <c r="C53" s="1">
        <v>3</v>
      </c>
      <c r="D53" s="1">
        <v>7</v>
      </c>
      <c r="E53" s="1">
        <v>2</v>
      </c>
      <c r="F53" s="1">
        <v>15</v>
      </c>
      <c r="G53" s="1">
        <v>5</v>
      </c>
      <c r="H53" s="1">
        <v>1</v>
      </c>
      <c r="I53" s="1">
        <v>6</v>
      </c>
      <c r="J53" s="1">
        <v>35</v>
      </c>
      <c r="K53" s="1">
        <v>1437</v>
      </c>
      <c r="L53" s="1">
        <v>7</v>
      </c>
      <c r="M53" s="1">
        <v>8</v>
      </c>
      <c r="N53" s="1">
        <v>189</v>
      </c>
    </row>
    <row r="54" spans="1:14" x14ac:dyDescent="0.2">
      <c r="A54" s="1" t="s">
        <v>402</v>
      </c>
      <c r="B54" s="1">
        <v>1027</v>
      </c>
      <c r="C54" s="1">
        <v>0</v>
      </c>
      <c r="D54" s="1">
        <v>6</v>
      </c>
      <c r="E54" s="1">
        <v>1</v>
      </c>
      <c r="F54" s="1">
        <v>4</v>
      </c>
      <c r="G54" s="1">
        <v>0</v>
      </c>
      <c r="H54" s="1">
        <v>1</v>
      </c>
      <c r="I54" s="1">
        <v>1</v>
      </c>
      <c r="J54" s="1">
        <v>4</v>
      </c>
      <c r="K54" s="1">
        <v>732</v>
      </c>
      <c r="L54" s="1">
        <v>6</v>
      </c>
      <c r="M54" s="1">
        <v>12</v>
      </c>
      <c r="N54" s="1">
        <v>260</v>
      </c>
    </row>
    <row r="55" spans="1:14" x14ac:dyDescent="0.2">
      <c r="A55" s="1" t="s">
        <v>403</v>
      </c>
      <c r="B55" s="1">
        <v>243</v>
      </c>
      <c r="C55" s="1">
        <v>1</v>
      </c>
      <c r="D55" s="1">
        <v>4</v>
      </c>
      <c r="E55" s="1">
        <v>1</v>
      </c>
      <c r="F55" s="1">
        <v>0</v>
      </c>
      <c r="G55" s="1">
        <v>2</v>
      </c>
      <c r="H55" s="1">
        <v>0</v>
      </c>
      <c r="I55" s="1">
        <v>1</v>
      </c>
      <c r="J55" s="1">
        <v>2</v>
      </c>
      <c r="K55" s="1">
        <v>167</v>
      </c>
      <c r="L55" s="1">
        <v>0</v>
      </c>
      <c r="M55" s="1">
        <v>2</v>
      </c>
      <c r="N55" s="1">
        <v>63</v>
      </c>
    </row>
    <row r="56" spans="1:14" x14ac:dyDescent="0.2">
      <c r="A56" s="1" t="s">
        <v>404</v>
      </c>
      <c r="B56" s="1">
        <v>1219</v>
      </c>
      <c r="C56" s="1">
        <v>0</v>
      </c>
      <c r="D56" s="1">
        <v>12</v>
      </c>
      <c r="E56" s="1">
        <v>1</v>
      </c>
      <c r="F56" s="1">
        <v>4</v>
      </c>
      <c r="G56" s="1">
        <v>0</v>
      </c>
      <c r="H56" s="1">
        <v>1</v>
      </c>
      <c r="I56" s="1">
        <v>2</v>
      </c>
      <c r="J56" s="1">
        <v>6</v>
      </c>
      <c r="K56" s="1">
        <v>881</v>
      </c>
      <c r="L56" s="1">
        <v>4</v>
      </c>
      <c r="M56" s="1">
        <v>8</v>
      </c>
      <c r="N56" s="1">
        <v>300</v>
      </c>
    </row>
    <row r="57" spans="1:14" x14ac:dyDescent="0.2">
      <c r="A57" s="1" t="s">
        <v>405</v>
      </c>
      <c r="B57" s="1">
        <v>212</v>
      </c>
      <c r="C57" s="1">
        <v>0</v>
      </c>
      <c r="D57" s="1">
        <v>2</v>
      </c>
      <c r="E57" s="1">
        <v>0</v>
      </c>
      <c r="F57" s="1">
        <v>1</v>
      </c>
      <c r="G57" s="1">
        <v>1</v>
      </c>
      <c r="H57" s="1">
        <v>0</v>
      </c>
      <c r="I57" s="1">
        <v>0</v>
      </c>
      <c r="J57" s="1">
        <v>1</v>
      </c>
      <c r="K57" s="1">
        <v>191</v>
      </c>
      <c r="L57" s="1">
        <v>0</v>
      </c>
      <c r="M57" s="1">
        <v>0</v>
      </c>
      <c r="N57" s="1">
        <v>16</v>
      </c>
    </row>
    <row r="58" spans="1:14" x14ac:dyDescent="0.2">
      <c r="A58" s="1" t="s">
        <v>406</v>
      </c>
      <c r="B58" s="1">
        <v>423</v>
      </c>
      <c r="C58" s="1">
        <v>0</v>
      </c>
      <c r="D58" s="1">
        <v>3</v>
      </c>
      <c r="E58" s="1">
        <v>2</v>
      </c>
      <c r="F58" s="1">
        <v>3</v>
      </c>
      <c r="G58" s="1">
        <v>0</v>
      </c>
      <c r="H58" s="1">
        <v>1</v>
      </c>
      <c r="I58" s="1">
        <v>4</v>
      </c>
      <c r="J58" s="1">
        <v>1</v>
      </c>
      <c r="K58" s="1">
        <v>361</v>
      </c>
      <c r="L58" s="1">
        <v>2</v>
      </c>
      <c r="M58" s="1">
        <v>1</v>
      </c>
      <c r="N58" s="1">
        <v>45</v>
      </c>
    </row>
    <row r="59" spans="1:14" x14ac:dyDescent="0.2">
      <c r="A59" s="1" t="s">
        <v>296</v>
      </c>
      <c r="B59" s="1">
        <v>795</v>
      </c>
      <c r="C59" s="1">
        <v>0</v>
      </c>
      <c r="D59" s="1">
        <v>2</v>
      </c>
      <c r="E59" s="1">
        <v>0</v>
      </c>
      <c r="F59" s="1">
        <v>1</v>
      </c>
      <c r="G59" s="1">
        <v>1</v>
      </c>
      <c r="H59" s="1">
        <v>0</v>
      </c>
      <c r="I59" s="1">
        <v>1</v>
      </c>
      <c r="J59" s="1">
        <v>0</v>
      </c>
      <c r="K59" s="1">
        <v>652</v>
      </c>
      <c r="L59" s="1">
        <v>3</v>
      </c>
      <c r="M59" s="1">
        <v>2</v>
      </c>
      <c r="N59" s="1">
        <v>133</v>
      </c>
    </row>
    <row r="60" spans="1:14" x14ac:dyDescent="0.2">
      <c r="A60" s="1" t="s">
        <v>407</v>
      </c>
      <c r="B60" s="1">
        <v>1303</v>
      </c>
      <c r="C60" s="1">
        <v>0</v>
      </c>
      <c r="D60" s="1">
        <v>2</v>
      </c>
      <c r="E60" s="1">
        <v>0</v>
      </c>
      <c r="F60" s="1">
        <v>6</v>
      </c>
      <c r="G60" s="1">
        <v>5</v>
      </c>
      <c r="H60" s="1">
        <v>3</v>
      </c>
      <c r="I60" s="1">
        <v>2</v>
      </c>
      <c r="J60" s="1">
        <v>1</v>
      </c>
      <c r="K60" s="1">
        <v>32</v>
      </c>
      <c r="L60" s="1">
        <v>1174</v>
      </c>
      <c r="M60" s="1">
        <v>2</v>
      </c>
      <c r="N60" s="1">
        <v>76</v>
      </c>
    </row>
    <row r="61" spans="1:14" x14ac:dyDescent="0.2">
      <c r="A61" s="1" t="s">
        <v>408</v>
      </c>
      <c r="B61" s="1">
        <v>21646</v>
      </c>
      <c r="C61" s="1">
        <v>9</v>
      </c>
      <c r="D61" s="1">
        <v>92</v>
      </c>
      <c r="E61" s="1">
        <v>5</v>
      </c>
      <c r="F61" s="1">
        <v>52</v>
      </c>
      <c r="G61" s="1">
        <v>14</v>
      </c>
      <c r="H61" s="1">
        <v>2</v>
      </c>
      <c r="I61" s="1">
        <v>10</v>
      </c>
      <c r="J61" s="1">
        <v>12</v>
      </c>
      <c r="K61" s="1">
        <v>594</v>
      </c>
      <c r="L61" s="1">
        <v>19158</v>
      </c>
      <c r="M61" s="1">
        <v>112</v>
      </c>
      <c r="N61" s="1">
        <v>1586</v>
      </c>
    </row>
    <row r="62" spans="1:14" x14ac:dyDescent="0.2">
      <c r="A62" s="1" t="s">
        <v>306</v>
      </c>
      <c r="B62" s="1">
        <v>608</v>
      </c>
      <c r="C62" s="1">
        <v>1</v>
      </c>
      <c r="D62" s="1">
        <v>11</v>
      </c>
      <c r="E62" s="1">
        <v>0</v>
      </c>
      <c r="F62" s="1">
        <v>3</v>
      </c>
      <c r="G62" s="1">
        <v>0</v>
      </c>
      <c r="H62" s="1">
        <v>0</v>
      </c>
      <c r="I62" s="1">
        <v>3</v>
      </c>
      <c r="J62" s="1">
        <v>1</v>
      </c>
      <c r="K62" s="1">
        <v>7</v>
      </c>
      <c r="L62" s="1">
        <v>441</v>
      </c>
      <c r="M62" s="1">
        <v>6</v>
      </c>
      <c r="N62" s="1">
        <v>135</v>
      </c>
    </row>
    <row r="63" spans="1:14" x14ac:dyDescent="0.2">
      <c r="A63" s="1" t="s">
        <v>301</v>
      </c>
      <c r="B63" s="1">
        <v>444</v>
      </c>
      <c r="C63" s="1">
        <v>0</v>
      </c>
      <c r="D63" s="1">
        <v>0</v>
      </c>
      <c r="E63" s="1">
        <v>0</v>
      </c>
      <c r="F63" s="1">
        <v>4</v>
      </c>
      <c r="G63" s="1">
        <v>0</v>
      </c>
      <c r="H63" s="1">
        <v>0</v>
      </c>
      <c r="I63" s="1">
        <v>1</v>
      </c>
      <c r="J63" s="1">
        <v>0</v>
      </c>
      <c r="K63" s="1">
        <v>13</v>
      </c>
      <c r="L63" s="1">
        <v>396</v>
      </c>
      <c r="M63" s="1">
        <v>4</v>
      </c>
      <c r="N63" s="1">
        <v>26</v>
      </c>
    </row>
    <row r="64" spans="1:14" x14ac:dyDescent="0.2">
      <c r="A64" s="1" t="s">
        <v>307</v>
      </c>
      <c r="B64" s="1">
        <v>615</v>
      </c>
      <c r="C64" s="1">
        <v>0</v>
      </c>
      <c r="D64" s="1">
        <v>4</v>
      </c>
      <c r="E64" s="1">
        <v>0</v>
      </c>
      <c r="F64" s="1">
        <v>2</v>
      </c>
      <c r="G64" s="1">
        <v>0</v>
      </c>
      <c r="H64" s="1">
        <v>0</v>
      </c>
      <c r="I64" s="1">
        <v>4</v>
      </c>
      <c r="J64" s="1">
        <v>0</v>
      </c>
      <c r="K64" s="1">
        <v>17</v>
      </c>
      <c r="L64" s="1">
        <v>526</v>
      </c>
      <c r="M64" s="1">
        <v>6</v>
      </c>
      <c r="N64" s="1">
        <v>56</v>
      </c>
    </row>
    <row r="65" spans="1:14" x14ac:dyDescent="0.2">
      <c r="A65" s="1" t="s">
        <v>411</v>
      </c>
      <c r="B65" s="1">
        <v>13</v>
      </c>
      <c r="C65" s="1">
        <v>13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</row>
    <row r="66" spans="1:14" x14ac:dyDescent="0.2">
      <c r="A66" s="1" t="s">
        <v>415</v>
      </c>
      <c r="B66" s="1">
        <v>9121</v>
      </c>
      <c r="C66" s="1">
        <v>44</v>
      </c>
      <c r="D66" s="1">
        <v>130</v>
      </c>
      <c r="E66" s="1">
        <v>129</v>
      </c>
      <c r="F66" s="1">
        <v>190</v>
      </c>
      <c r="G66" s="1">
        <v>93</v>
      </c>
      <c r="H66" s="1">
        <v>125</v>
      </c>
      <c r="I66" s="1">
        <v>72</v>
      </c>
      <c r="J66" s="1">
        <v>268</v>
      </c>
      <c r="K66" s="1">
        <v>712</v>
      </c>
      <c r="L66" s="1">
        <v>324</v>
      </c>
      <c r="M66" s="1">
        <v>332</v>
      </c>
      <c r="N66" s="1">
        <v>6702</v>
      </c>
    </row>
    <row r="67" spans="1:14" x14ac:dyDescent="0.2">
      <c r="A67" s="1" t="s">
        <v>416</v>
      </c>
      <c r="B67" s="1">
        <v>4278</v>
      </c>
      <c r="C67" s="1">
        <v>237</v>
      </c>
      <c r="D67" s="1">
        <v>445</v>
      </c>
      <c r="E67" s="1">
        <v>113</v>
      </c>
      <c r="F67" s="1">
        <v>129</v>
      </c>
      <c r="G67" s="1">
        <v>56</v>
      </c>
      <c r="H67" s="1">
        <v>59</v>
      </c>
      <c r="I67" s="1">
        <v>17</v>
      </c>
      <c r="J67" s="1">
        <v>5</v>
      </c>
      <c r="K67" s="1">
        <v>82</v>
      </c>
      <c r="L67" s="1">
        <v>10</v>
      </c>
      <c r="M67" s="1">
        <v>2649</v>
      </c>
      <c r="N67" s="1">
        <v>476</v>
      </c>
    </row>
    <row r="68" spans="1:14" x14ac:dyDescent="0.2">
      <c r="A68" s="1" t="s">
        <v>417</v>
      </c>
      <c r="B68" s="1">
        <v>4450</v>
      </c>
      <c r="C68" s="1">
        <v>0</v>
      </c>
      <c r="D68" s="1">
        <v>23</v>
      </c>
      <c r="E68" s="1">
        <v>5</v>
      </c>
      <c r="F68" s="1">
        <v>21</v>
      </c>
      <c r="G68" s="1">
        <v>4</v>
      </c>
      <c r="H68" s="1">
        <v>11</v>
      </c>
      <c r="I68" s="1">
        <v>2</v>
      </c>
      <c r="J68" s="1">
        <v>15</v>
      </c>
      <c r="K68" s="1">
        <v>4108</v>
      </c>
      <c r="L68" s="1">
        <v>15</v>
      </c>
      <c r="M68" s="1">
        <v>22</v>
      </c>
      <c r="N68" s="1">
        <v>224</v>
      </c>
    </row>
    <row r="69" spans="1:14" x14ac:dyDescent="0.2">
      <c r="A69" s="1" t="s">
        <v>418</v>
      </c>
      <c r="B69" s="1">
        <v>1916</v>
      </c>
      <c r="C69" s="1">
        <v>22</v>
      </c>
      <c r="D69" s="1">
        <v>1751</v>
      </c>
      <c r="E69" s="1">
        <v>7</v>
      </c>
      <c r="F69" s="1">
        <v>33</v>
      </c>
      <c r="G69" s="1">
        <v>13</v>
      </c>
      <c r="H69" s="1">
        <v>4</v>
      </c>
      <c r="I69" s="1">
        <v>6</v>
      </c>
      <c r="J69" s="1">
        <v>0</v>
      </c>
      <c r="K69" s="1">
        <v>8</v>
      </c>
      <c r="L69" s="1">
        <v>1</v>
      </c>
      <c r="M69" s="1">
        <v>43</v>
      </c>
      <c r="N69" s="1">
        <v>28</v>
      </c>
    </row>
    <row r="70" spans="1:14" x14ac:dyDescent="0.2">
      <c r="A70" s="1" t="s">
        <v>16</v>
      </c>
      <c r="B70" s="1">
        <v>1763</v>
      </c>
      <c r="C70" s="1">
        <v>21</v>
      </c>
      <c r="D70" s="1">
        <v>181</v>
      </c>
      <c r="E70" s="1">
        <v>81</v>
      </c>
      <c r="F70" s="1">
        <v>357</v>
      </c>
      <c r="G70" s="1">
        <v>151</v>
      </c>
      <c r="H70" s="1">
        <v>3</v>
      </c>
      <c r="I70" s="1">
        <v>28</v>
      </c>
      <c r="J70" s="1">
        <v>12</v>
      </c>
      <c r="K70" s="1">
        <v>154</v>
      </c>
      <c r="L70" s="1">
        <v>76</v>
      </c>
      <c r="M70" s="1">
        <v>94</v>
      </c>
      <c r="N70" s="1">
        <v>605</v>
      </c>
    </row>
    <row r="71" spans="1:14" x14ac:dyDescent="0.2">
      <c r="A71" s="4" t="s">
        <v>694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3" t="s">
        <v>695</v>
      </c>
    </row>
  </sheetData>
  <pageMargins left="0.7" right="0.7" top="0.75" bottom="0.75" header="0.3" footer="0.3"/>
  <pageSetup scale="9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5E-B9B1-41ED-82C8-328382FB9442}">
  <dimension ref="A1:N9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7773437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809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737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419</v>
      </c>
      <c r="B5" s="1">
        <v>14910</v>
      </c>
      <c r="C5" s="1">
        <v>5406</v>
      </c>
      <c r="D5" s="1">
        <v>800</v>
      </c>
      <c r="E5" s="1">
        <v>4960</v>
      </c>
      <c r="F5" s="1">
        <v>122</v>
      </c>
      <c r="G5" s="1">
        <v>17</v>
      </c>
      <c r="H5" s="1">
        <v>12</v>
      </c>
      <c r="I5" s="1">
        <v>13</v>
      </c>
      <c r="J5" s="1">
        <v>11</v>
      </c>
      <c r="K5" s="1">
        <v>136</v>
      </c>
      <c r="L5" s="1">
        <v>41</v>
      </c>
      <c r="M5" s="1">
        <v>1568</v>
      </c>
      <c r="N5" s="1">
        <v>1824</v>
      </c>
    </row>
    <row r="6" spans="1:14" x14ac:dyDescent="0.2">
      <c r="A6" s="1" t="s">
        <v>420</v>
      </c>
      <c r="B6" s="1">
        <v>50855</v>
      </c>
      <c r="C6" s="1">
        <v>43</v>
      </c>
      <c r="D6" s="1">
        <v>7122</v>
      </c>
      <c r="E6" s="1">
        <v>71</v>
      </c>
      <c r="F6" s="1">
        <v>10172</v>
      </c>
      <c r="G6" s="1">
        <v>3674</v>
      </c>
      <c r="H6" s="1">
        <v>1434</v>
      </c>
      <c r="I6" s="1">
        <v>2455</v>
      </c>
      <c r="J6" s="1">
        <v>2385</v>
      </c>
      <c r="K6" s="1">
        <v>8525</v>
      </c>
      <c r="L6" s="1">
        <v>5996</v>
      </c>
      <c r="M6" s="1">
        <v>1557</v>
      </c>
      <c r="N6" s="1">
        <v>7421</v>
      </c>
    </row>
    <row r="7" spans="1:14" x14ac:dyDescent="0.2">
      <c r="A7" s="1" t="s">
        <v>421</v>
      </c>
      <c r="B7" s="1">
        <v>20069</v>
      </c>
      <c r="C7" s="1">
        <v>16</v>
      </c>
      <c r="D7" s="1">
        <v>2565</v>
      </c>
      <c r="E7" s="1">
        <v>3705</v>
      </c>
      <c r="F7" s="1">
        <v>4782</v>
      </c>
      <c r="G7" s="1">
        <v>1724</v>
      </c>
      <c r="H7" s="1">
        <v>5</v>
      </c>
      <c r="I7" s="1">
        <v>39</v>
      </c>
      <c r="J7" s="1">
        <v>33</v>
      </c>
      <c r="K7" s="1">
        <v>712</v>
      </c>
      <c r="L7" s="1">
        <v>2146</v>
      </c>
      <c r="M7" s="1">
        <v>1208</v>
      </c>
      <c r="N7" s="1">
        <v>3134</v>
      </c>
    </row>
    <row r="8" spans="1:14" x14ac:dyDescent="0.2">
      <c r="A8" s="1" t="s">
        <v>422</v>
      </c>
      <c r="B8" s="1">
        <v>10728</v>
      </c>
      <c r="C8" s="1">
        <v>90</v>
      </c>
      <c r="D8" s="1">
        <v>1632</v>
      </c>
      <c r="E8" s="1">
        <v>199</v>
      </c>
      <c r="F8" s="1">
        <v>1939</v>
      </c>
      <c r="G8" s="1">
        <v>1167</v>
      </c>
      <c r="H8" s="1">
        <v>158</v>
      </c>
      <c r="I8" s="1">
        <v>611</v>
      </c>
      <c r="J8" s="1">
        <v>309</v>
      </c>
      <c r="K8" s="1">
        <v>255</v>
      </c>
      <c r="L8" s="1">
        <v>1639</v>
      </c>
      <c r="M8" s="1">
        <v>1050</v>
      </c>
      <c r="N8" s="1">
        <v>1679</v>
      </c>
    </row>
    <row r="9" spans="1:14" x14ac:dyDescent="0.2">
      <c r="A9" s="1" t="s">
        <v>423</v>
      </c>
      <c r="B9" s="1">
        <v>4201</v>
      </c>
      <c r="C9" s="1">
        <v>6</v>
      </c>
      <c r="D9" s="1">
        <v>963</v>
      </c>
      <c r="E9" s="1">
        <v>1779</v>
      </c>
      <c r="F9" s="1">
        <v>96</v>
      </c>
      <c r="G9" s="1">
        <v>5</v>
      </c>
      <c r="H9" s="1">
        <v>0</v>
      </c>
      <c r="I9" s="1">
        <v>1</v>
      </c>
      <c r="J9" s="1">
        <v>2</v>
      </c>
      <c r="K9" s="1">
        <v>28</v>
      </c>
      <c r="L9" s="1">
        <v>194</v>
      </c>
      <c r="M9" s="1">
        <v>518</v>
      </c>
      <c r="N9" s="1">
        <v>609</v>
      </c>
    </row>
    <row r="10" spans="1:14" x14ac:dyDescent="0.2">
      <c r="A10" s="1" t="s">
        <v>424</v>
      </c>
      <c r="B10" s="1">
        <v>6456</v>
      </c>
      <c r="C10" s="1">
        <v>0</v>
      </c>
      <c r="D10" s="1">
        <v>781</v>
      </c>
      <c r="E10" s="1">
        <v>230</v>
      </c>
      <c r="F10" s="1">
        <v>10</v>
      </c>
      <c r="G10" s="1">
        <v>19</v>
      </c>
      <c r="H10" s="1">
        <v>0</v>
      </c>
      <c r="I10" s="1">
        <v>0</v>
      </c>
      <c r="J10" s="1">
        <v>0</v>
      </c>
      <c r="K10" s="1">
        <v>28</v>
      </c>
      <c r="L10" s="1">
        <v>5347</v>
      </c>
      <c r="M10" s="1">
        <v>1</v>
      </c>
      <c r="N10" s="1">
        <v>40</v>
      </c>
    </row>
    <row r="11" spans="1:14" x14ac:dyDescent="0.2">
      <c r="A11" s="1" t="s">
        <v>425</v>
      </c>
      <c r="B11" s="1">
        <v>2410</v>
      </c>
      <c r="C11" s="1">
        <v>2</v>
      </c>
      <c r="D11" s="1">
        <v>767</v>
      </c>
      <c r="E11" s="1">
        <v>9</v>
      </c>
      <c r="F11" s="1">
        <v>17</v>
      </c>
      <c r="G11" s="1">
        <v>8</v>
      </c>
      <c r="H11" s="1">
        <v>2</v>
      </c>
      <c r="I11" s="1">
        <v>3</v>
      </c>
      <c r="J11" s="1">
        <v>4</v>
      </c>
      <c r="K11" s="1">
        <v>55</v>
      </c>
      <c r="L11" s="1">
        <v>1010</v>
      </c>
      <c r="M11" s="1">
        <v>107</v>
      </c>
      <c r="N11" s="1">
        <v>426</v>
      </c>
    </row>
    <row r="12" spans="1:14" x14ac:dyDescent="0.2">
      <c r="A12" s="1" t="s">
        <v>426</v>
      </c>
      <c r="B12" s="1">
        <v>421</v>
      </c>
      <c r="C12" s="1">
        <v>13</v>
      </c>
      <c r="D12" s="1">
        <v>14</v>
      </c>
      <c r="E12" s="1">
        <v>196</v>
      </c>
      <c r="F12" s="1">
        <v>6</v>
      </c>
      <c r="G12" s="1">
        <v>1</v>
      </c>
      <c r="H12" s="1">
        <v>3</v>
      </c>
      <c r="I12" s="1">
        <v>0</v>
      </c>
      <c r="J12" s="1">
        <v>27</v>
      </c>
      <c r="K12" s="1">
        <v>35</v>
      </c>
      <c r="L12" s="1">
        <v>44</v>
      </c>
      <c r="M12" s="1">
        <v>19</v>
      </c>
      <c r="N12" s="1">
        <v>63</v>
      </c>
    </row>
    <row r="13" spans="1:14" x14ac:dyDescent="0.2">
      <c r="A13" s="1" t="s">
        <v>427</v>
      </c>
      <c r="B13" s="1">
        <v>2103</v>
      </c>
      <c r="C13" s="1">
        <v>9</v>
      </c>
      <c r="D13" s="1">
        <v>2</v>
      </c>
      <c r="E13" s="1">
        <v>0</v>
      </c>
      <c r="F13" s="1">
        <v>5</v>
      </c>
      <c r="G13" s="1">
        <v>0</v>
      </c>
      <c r="H13" s="1">
        <v>1</v>
      </c>
      <c r="I13" s="1">
        <v>254</v>
      </c>
      <c r="J13" s="1">
        <v>998</v>
      </c>
      <c r="K13" s="1">
        <v>271</v>
      </c>
      <c r="L13" s="1">
        <v>0</v>
      </c>
      <c r="M13" s="1">
        <v>5</v>
      </c>
      <c r="N13" s="1">
        <v>558</v>
      </c>
    </row>
    <row r="14" spans="1:14" x14ac:dyDescent="0.2">
      <c r="A14" s="1" t="s">
        <v>428</v>
      </c>
      <c r="B14" s="1">
        <v>4304</v>
      </c>
      <c r="C14" s="1">
        <v>63</v>
      </c>
      <c r="D14" s="1">
        <v>379</v>
      </c>
      <c r="E14" s="1">
        <v>1</v>
      </c>
      <c r="F14" s="1">
        <v>467</v>
      </c>
      <c r="G14" s="1">
        <v>3</v>
      </c>
      <c r="H14" s="1">
        <v>18</v>
      </c>
      <c r="I14" s="1">
        <v>186</v>
      </c>
      <c r="J14" s="1">
        <v>134</v>
      </c>
      <c r="K14" s="1">
        <v>625</v>
      </c>
      <c r="L14" s="1">
        <v>1309</v>
      </c>
      <c r="M14" s="1">
        <v>294</v>
      </c>
      <c r="N14" s="1">
        <v>825</v>
      </c>
    </row>
    <row r="15" spans="1:14" x14ac:dyDescent="0.2">
      <c r="A15" s="1" t="s">
        <v>429</v>
      </c>
      <c r="B15" s="1">
        <v>668</v>
      </c>
      <c r="C15" s="1">
        <v>14</v>
      </c>
      <c r="D15" s="1">
        <v>63</v>
      </c>
      <c r="E15" s="1">
        <v>3</v>
      </c>
      <c r="F15" s="1">
        <v>73</v>
      </c>
      <c r="G15" s="1">
        <v>74</v>
      </c>
      <c r="H15" s="1">
        <v>0</v>
      </c>
      <c r="I15" s="1">
        <v>1</v>
      </c>
      <c r="J15" s="1">
        <v>1</v>
      </c>
      <c r="K15" s="1">
        <v>70</v>
      </c>
      <c r="L15" s="1">
        <v>52</v>
      </c>
      <c r="M15" s="1">
        <v>117</v>
      </c>
      <c r="N15" s="1">
        <v>200</v>
      </c>
    </row>
    <row r="16" spans="1:14" x14ac:dyDescent="0.2">
      <c r="A16" s="1" t="s">
        <v>430</v>
      </c>
      <c r="B16" s="1">
        <v>1098</v>
      </c>
      <c r="C16" s="1">
        <v>10</v>
      </c>
      <c r="D16" s="1">
        <v>448</v>
      </c>
      <c r="E16" s="1">
        <v>2</v>
      </c>
      <c r="F16" s="1">
        <v>3</v>
      </c>
      <c r="G16" s="1">
        <v>2</v>
      </c>
      <c r="H16" s="1">
        <v>0</v>
      </c>
      <c r="I16" s="1">
        <v>1</v>
      </c>
      <c r="J16" s="1">
        <v>0</v>
      </c>
      <c r="K16" s="1">
        <v>23</v>
      </c>
      <c r="L16" s="1">
        <v>291</v>
      </c>
      <c r="M16" s="1">
        <v>119</v>
      </c>
      <c r="N16" s="1">
        <v>199</v>
      </c>
    </row>
    <row r="17" spans="1:14" x14ac:dyDescent="0.2">
      <c r="A17" s="1" t="s">
        <v>431</v>
      </c>
      <c r="B17" s="1">
        <v>1855</v>
      </c>
      <c r="C17" s="1">
        <v>1</v>
      </c>
      <c r="D17" s="1">
        <v>864</v>
      </c>
      <c r="E17" s="1">
        <v>1</v>
      </c>
      <c r="F17" s="1">
        <v>884</v>
      </c>
      <c r="G17" s="1">
        <v>1</v>
      </c>
      <c r="H17" s="1">
        <v>0</v>
      </c>
      <c r="I17" s="1">
        <v>0</v>
      </c>
      <c r="J17" s="1">
        <v>0</v>
      </c>
      <c r="K17" s="1">
        <v>9</v>
      </c>
      <c r="L17" s="1">
        <v>9</v>
      </c>
      <c r="M17" s="1">
        <v>29</v>
      </c>
      <c r="N17" s="1">
        <v>57</v>
      </c>
    </row>
    <row r="18" spans="1:14" x14ac:dyDescent="0.2">
      <c r="A18" s="1" t="s">
        <v>432</v>
      </c>
      <c r="B18" s="1">
        <v>2417</v>
      </c>
      <c r="C18" s="1">
        <v>152</v>
      </c>
      <c r="D18" s="1">
        <v>279</v>
      </c>
      <c r="E18" s="1">
        <v>1</v>
      </c>
      <c r="F18" s="1">
        <v>67</v>
      </c>
      <c r="G18" s="1">
        <v>156</v>
      </c>
      <c r="H18" s="1">
        <v>60</v>
      </c>
      <c r="I18" s="1">
        <v>4</v>
      </c>
      <c r="J18" s="1">
        <v>1</v>
      </c>
      <c r="K18" s="1">
        <v>362</v>
      </c>
      <c r="L18" s="1">
        <v>579</v>
      </c>
      <c r="M18" s="1">
        <v>167</v>
      </c>
      <c r="N18" s="1">
        <v>589</v>
      </c>
    </row>
    <row r="19" spans="1:14" x14ac:dyDescent="0.2">
      <c r="A19" s="1" t="s">
        <v>433</v>
      </c>
      <c r="B19" s="1">
        <v>172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11</v>
      </c>
      <c r="L19" s="1">
        <v>2</v>
      </c>
      <c r="M19" s="1">
        <v>1</v>
      </c>
      <c r="N19" s="1">
        <v>157</v>
      </c>
    </row>
    <row r="20" spans="1:14" x14ac:dyDescent="0.2">
      <c r="A20" s="1" t="s">
        <v>434</v>
      </c>
      <c r="B20" s="1">
        <v>734</v>
      </c>
      <c r="C20" s="1">
        <v>0</v>
      </c>
      <c r="D20" s="1">
        <v>120</v>
      </c>
      <c r="E20" s="1">
        <v>0</v>
      </c>
      <c r="F20" s="1">
        <v>1</v>
      </c>
      <c r="G20" s="1">
        <v>0</v>
      </c>
      <c r="H20" s="1">
        <v>1</v>
      </c>
      <c r="I20" s="1">
        <v>0</v>
      </c>
      <c r="J20" s="1">
        <v>0</v>
      </c>
      <c r="K20" s="1">
        <v>82</v>
      </c>
      <c r="L20" s="1">
        <v>431</v>
      </c>
      <c r="M20" s="1">
        <v>13</v>
      </c>
      <c r="N20" s="1">
        <v>86</v>
      </c>
    </row>
    <row r="21" spans="1:14" x14ac:dyDescent="0.2">
      <c r="A21" s="1" t="s">
        <v>435</v>
      </c>
      <c r="B21" s="1">
        <v>764</v>
      </c>
      <c r="C21" s="1">
        <v>160</v>
      </c>
      <c r="D21" s="1">
        <v>343</v>
      </c>
      <c r="E21" s="1">
        <v>0</v>
      </c>
      <c r="F21" s="1">
        <v>175</v>
      </c>
      <c r="G21" s="1">
        <v>0</v>
      </c>
      <c r="H21" s="1">
        <v>0</v>
      </c>
      <c r="I21" s="1">
        <v>0</v>
      </c>
      <c r="J21" s="1">
        <v>0</v>
      </c>
      <c r="K21" s="1">
        <v>8</v>
      </c>
      <c r="L21" s="1">
        <v>2</v>
      </c>
      <c r="M21" s="1">
        <v>23</v>
      </c>
      <c r="N21" s="1">
        <v>53</v>
      </c>
    </row>
    <row r="22" spans="1:14" x14ac:dyDescent="0.2">
      <c r="A22" s="1" t="s">
        <v>436</v>
      </c>
      <c r="B22" s="1">
        <v>124</v>
      </c>
      <c r="C22" s="1">
        <v>0</v>
      </c>
      <c r="D22" s="1">
        <v>21</v>
      </c>
      <c r="E22" s="1">
        <v>1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76</v>
      </c>
      <c r="L22" s="1">
        <v>1</v>
      </c>
      <c r="M22" s="1">
        <v>0</v>
      </c>
      <c r="N22" s="1">
        <v>24</v>
      </c>
    </row>
    <row r="23" spans="1:14" x14ac:dyDescent="0.2">
      <c r="A23" s="1" t="s">
        <v>437</v>
      </c>
      <c r="B23" s="1">
        <v>71</v>
      </c>
      <c r="C23" s="1">
        <v>0</v>
      </c>
      <c r="D23" s="1">
        <v>2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2</v>
      </c>
      <c r="M23" s="1">
        <v>25</v>
      </c>
      <c r="N23" s="1">
        <v>40</v>
      </c>
    </row>
    <row r="24" spans="1:14" x14ac:dyDescent="0.2">
      <c r="A24" s="1" t="s">
        <v>438</v>
      </c>
      <c r="B24" s="1">
        <v>45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6</v>
      </c>
      <c r="L24" s="1">
        <v>1</v>
      </c>
      <c r="M24" s="1">
        <v>2</v>
      </c>
      <c r="N24" s="1">
        <v>36</v>
      </c>
    </row>
    <row r="25" spans="1:14" x14ac:dyDescent="0.2">
      <c r="A25" s="1" t="s">
        <v>439</v>
      </c>
      <c r="B25" s="1">
        <v>1539</v>
      </c>
      <c r="C25" s="1">
        <v>0</v>
      </c>
      <c r="D25" s="1">
        <v>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7</v>
      </c>
      <c r="L25" s="1">
        <v>1523</v>
      </c>
      <c r="M25" s="1">
        <v>1</v>
      </c>
      <c r="N25" s="1">
        <v>6</v>
      </c>
    </row>
    <row r="26" spans="1:14" x14ac:dyDescent="0.2">
      <c r="A26" s="1" t="s">
        <v>440</v>
      </c>
      <c r="B26" s="1">
        <v>502</v>
      </c>
      <c r="C26" s="1">
        <v>0</v>
      </c>
      <c r="D26" s="1">
        <v>111</v>
      </c>
      <c r="E26" s="1">
        <v>3</v>
      </c>
      <c r="F26" s="1">
        <v>82</v>
      </c>
      <c r="G26" s="1">
        <v>0</v>
      </c>
      <c r="H26" s="1">
        <v>0</v>
      </c>
      <c r="I26" s="1">
        <v>0</v>
      </c>
      <c r="J26" s="1">
        <v>4</v>
      </c>
      <c r="K26" s="1">
        <v>31</v>
      </c>
      <c r="L26" s="1">
        <v>29</v>
      </c>
      <c r="M26" s="1">
        <v>65</v>
      </c>
      <c r="N26" s="1">
        <v>177</v>
      </c>
    </row>
    <row r="27" spans="1:14" x14ac:dyDescent="0.2">
      <c r="A27" s="1" t="s">
        <v>441</v>
      </c>
      <c r="B27" s="1">
        <v>437</v>
      </c>
      <c r="C27" s="1">
        <v>0</v>
      </c>
      <c r="D27" s="1">
        <v>111</v>
      </c>
      <c r="E27" s="1">
        <v>3</v>
      </c>
      <c r="F27" s="1">
        <v>82</v>
      </c>
      <c r="G27" s="1">
        <v>0</v>
      </c>
      <c r="H27" s="1">
        <v>0</v>
      </c>
      <c r="I27" s="1">
        <v>0</v>
      </c>
      <c r="J27" s="1">
        <v>4</v>
      </c>
      <c r="K27" s="1">
        <v>28</v>
      </c>
      <c r="L27" s="1">
        <v>27</v>
      </c>
      <c r="M27" s="1">
        <v>58</v>
      </c>
      <c r="N27" s="1">
        <v>124</v>
      </c>
    </row>
    <row r="28" spans="1:14" x14ac:dyDescent="0.2">
      <c r="A28" s="1" t="s">
        <v>442</v>
      </c>
      <c r="B28" s="1">
        <v>411</v>
      </c>
      <c r="C28" s="1">
        <v>0</v>
      </c>
      <c r="D28" s="1">
        <v>20</v>
      </c>
      <c r="E28" s="1">
        <v>5</v>
      </c>
      <c r="F28" s="1">
        <v>5</v>
      </c>
      <c r="G28" s="1">
        <v>2</v>
      </c>
      <c r="H28" s="1">
        <v>0</v>
      </c>
      <c r="I28" s="1">
        <v>2</v>
      </c>
      <c r="J28" s="1">
        <v>0</v>
      </c>
      <c r="K28" s="1">
        <v>39</v>
      </c>
      <c r="L28" s="1">
        <v>9</v>
      </c>
      <c r="M28" s="1">
        <v>18</v>
      </c>
      <c r="N28" s="1">
        <v>311</v>
      </c>
    </row>
    <row r="29" spans="1:14" x14ac:dyDescent="0.2">
      <c r="A29" s="1" t="s">
        <v>72</v>
      </c>
      <c r="B29" s="1">
        <v>5060</v>
      </c>
      <c r="C29" s="1">
        <v>0</v>
      </c>
      <c r="D29" s="1">
        <v>1300</v>
      </c>
      <c r="E29" s="1">
        <v>175</v>
      </c>
      <c r="F29" s="1">
        <v>390</v>
      </c>
      <c r="G29" s="1">
        <v>338</v>
      </c>
      <c r="H29" s="1">
        <v>2</v>
      </c>
      <c r="I29" s="1">
        <v>58</v>
      </c>
      <c r="J29" s="1">
        <v>65</v>
      </c>
      <c r="K29" s="1">
        <v>162</v>
      </c>
      <c r="L29" s="1">
        <v>1740</v>
      </c>
      <c r="M29" s="1">
        <v>76</v>
      </c>
      <c r="N29" s="1">
        <v>754</v>
      </c>
    </row>
    <row r="30" spans="1:14" x14ac:dyDescent="0.2">
      <c r="A30" s="4" t="s">
        <v>694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3" t="s">
        <v>695</v>
      </c>
    </row>
    <row r="34" spans="1:14" x14ac:dyDescent="0.2">
      <c r="A34" s="1" t="s">
        <v>809</v>
      </c>
    </row>
    <row r="35" spans="1:14" x14ac:dyDescent="0.2">
      <c r="A35" s="7"/>
      <c r="B35" s="8"/>
      <c r="C35" s="8"/>
      <c r="D35" s="8"/>
      <c r="E35" s="9" t="s">
        <v>697</v>
      </c>
      <c r="F35" s="9" t="s">
        <v>700</v>
      </c>
      <c r="G35" s="9" t="s">
        <v>701</v>
      </c>
      <c r="H35" s="9"/>
      <c r="I35" s="9"/>
      <c r="J35" s="9" t="s">
        <v>704</v>
      </c>
      <c r="K35" s="9"/>
      <c r="L35" s="9"/>
      <c r="M35" s="9" t="s">
        <v>705</v>
      </c>
      <c r="N35" s="10" t="s">
        <v>708</v>
      </c>
    </row>
    <row r="36" spans="1:14" x14ac:dyDescent="0.2">
      <c r="A36" s="11" t="s">
        <v>737</v>
      </c>
      <c r="B36" s="12" t="s">
        <v>0</v>
      </c>
      <c r="C36" s="12" t="s">
        <v>1</v>
      </c>
      <c r="D36" s="12" t="s">
        <v>2</v>
      </c>
      <c r="E36" s="12" t="s">
        <v>698</v>
      </c>
      <c r="F36" s="12" t="s">
        <v>699</v>
      </c>
      <c r="G36" s="12" t="s">
        <v>702</v>
      </c>
      <c r="H36" s="12" t="s">
        <v>6</v>
      </c>
      <c r="I36" s="12" t="s">
        <v>7</v>
      </c>
      <c r="J36" s="12" t="s">
        <v>703</v>
      </c>
      <c r="K36" s="12" t="s">
        <v>9</v>
      </c>
      <c r="L36" s="12" t="s">
        <v>10</v>
      </c>
      <c r="M36" s="12" t="s">
        <v>706</v>
      </c>
      <c r="N36" s="13" t="s">
        <v>707</v>
      </c>
    </row>
    <row r="37" spans="1:14" x14ac:dyDescent="0.2">
      <c r="A37" s="1" t="s">
        <v>711</v>
      </c>
      <c r="B37" s="1">
        <v>67921</v>
      </c>
      <c r="C37" s="1">
        <v>3035</v>
      </c>
      <c r="D37" s="1">
        <v>9834</v>
      </c>
      <c r="E37" s="1">
        <v>5631</v>
      </c>
      <c r="F37" s="1">
        <v>9946</v>
      </c>
      <c r="G37" s="1">
        <v>3686</v>
      </c>
      <c r="H37" s="1">
        <v>799</v>
      </c>
      <c r="I37" s="1">
        <v>1898</v>
      </c>
      <c r="J37" s="1">
        <v>1914</v>
      </c>
      <c r="K37" s="1">
        <v>6044</v>
      </c>
      <c r="L37" s="1">
        <v>11245</v>
      </c>
      <c r="M37" s="1">
        <v>3705</v>
      </c>
      <c r="N37" s="1">
        <v>10184</v>
      </c>
    </row>
    <row r="38" spans="1:14" x14ac:dyDescent="0.2">
      <c r="A38" s="1" t="s">
        <v>419</v>
      </c>
      <c r="B38" s="1">
        <v>7703</v>
      </c>
      <c r="C38" s="1">
        <v>2738</v>
      </c>
      <c r="D38" s="1">
        <v>443</v>
      </c>
      <c r="E38" s="1">
        <v>2474</v>
      </c>
      <c r="F38" s="1">
        <v>71</v>
      </c>
      <c r="G38" s="1">
        <v>8</v>
      </c>
      <c r="H38" s="1">
        <v>9</v>
      </c>
      <c r="I38" s="1">
        <v>7</v>
      </c>
      <c r="J38" s="1">
        <v>7</v>
      </c>
      <c r="K38" s="1">
        <v>86</v>
      </c>
      <c r="L38" s="1">
        <v>25</v>
      </c>
      <c r="M38" s="1">
        <v>858</v>
      </c>
      <c r="N38" s="1">
        <v>977</v>
      </c>
    </row>
    <row r="39" spans="1:14" x14ac:dyDescent="0.2">
      <c r="A39" s="1" t="s">
        <v>420</v>
      </c>
      <c r="B39" s="1">
        <v>26393</v>
      </c>
      <c r="C39" s="1">
        <v>28</v>
      </c>
      <c r="D39" s="1">
        <v>3783</v>
      </c>
      <c r="E39" s="1">
        <v>40</v>
      </c>
      <c r="F39" s="1">
        <v>5307</v>
      </c>
      <c r="G39" s="1">
        <v>1890</v>
      </c>
      <c r="H39" s="1">
        <v>671</v>
      </c>
      <c r="I39" s="1">
        <v>1290</v>
      </c>
      <c r="J39" s="1">
        <v>1166</v>
      </c>
      <c r="K39" s="1">
        <v>4412</v>
      </c>
      <c r="L39" s="1">
        <v>3045</v>
      </c>
      <c r="M39" s="1">
        <v>848</v>
      </c>
      <c r="N39" s="1">
        <v>3913</v>
      </c>
    </row>
    <row r="40" spans="1:14" x14ac:dyDescent="0.2">
      <c r="A40" s="1" t="s">
        <v>421</v>
      </c>
      <c r="B40" s="1">
        <v>10241</v>
      </c>
      <c r="C40" s="1">
        <v>8</v>
      </c>
      <c r="D40" s="1">
        <v>1361</v>
      </c>
      <c r="E40" s="1">
        <v>1824</v>
      </c>
      <c r="F40" s="1">
        <v>2404</v>
      </c>
      <c r="G40" s="1">
        <v>856</v>
      </c>
      <c r="H40" s="1">
        <v>1</v>
      </c>
      <c r="I40" s="1">
        <v>21</v>
      </c>
      <c r="J40" s="1">
        <v>17</v>
      </c>
      <c r="K40" s="1">
        <v>421</v>
      </c>
      <c r="L40" s="1">
        <v>1051</v>
      </c>
      <c r="M40" s="1">
        <v>622</v>
      </c>
      <c r="N40" s="1">
        <v>1655</v>
      </c>
    </row>
    <row r="41" spans="1:14" x14ac:dyDescent="0.2">
      <c r="A41" s="1" t="s">
        <v>422</v>
      </c>
      <c r="B41" s="1">
        <v>5425</v>
      </c>
      <c r="C41" s="1">
        <v>44</v>
      </c>
      <c r="D41" s="1">
        <v>838</v>
      </c>
      <c r="E41" s="1">
        <v>91</v>
      </c>
      <c r="F41" s="1">
        <v>985</v>
      </c>
      <c r="G41" s="1">
        <v>617</v>
      </c>
      <c r="H41" s="1">
        <v>86</v>
      </c>
      <c r="I41" s="1">
        <v>326</v>
      </c>
      <c r="J41" s="1">
        <v>137</v>
      </c>
      <c r="K41" s="1">
        <v>136</v>
      </c>
      <c r="L41" s="1">
        <v>765</v>
      </c>
      <c r="M41" s="1">
        <v>547</v>
      </c>
      <c r="N41" s="1">
        <v>853</v>
      </c>
    </row>
    <row r="42" spans="1:14" x14ac:dyDescent="0.2">
      <c r="A42" s="1" t="s">
        <v>423</v>
      </c>
      <c r="B42" s="1">
        <v>2140</v>
      </c>
      <c r="C42" s="1">
        <v>5</v>
      </c>
      <c r="D42" s="1">
        <v>522</v>
      </c>
      <c r="E42" s="1">
        <v>872</v>
      </c>
      <c r="F42" s="1">
        <v>45</v>
      </c>
      <c r="G42" s="1">
        <v>3</v>
      </c>
      <c r="H42" s="1">
        <v>0</v>
      </c>
      <c r="I42" s="1">
        <v>1</v>
      </c>
      <c r="J42" s="1">
        <v>2</v>
      </c>
      <c r="K42" s="1">
        <v>12</v>
      </c>
      <c r="L42" s="1">
        <v>90</v>
      </c>
      <c r="M42" s="1">
        <v>263</v>
      </c>
      <c r="N42" s="1">
        <v>325</v>
      </c>
    </row>
    <row r="43" spans="1:14" x14ac:dyDescent="0.2">
      <c r="A43" s="1" t="s">
        <v>424</v>
      </c>
      <c r="B43" s="1">
        <v>3381</v>
      </c>
      <c r="C43" s="1">
        <v>0</v>
      </c>
      <c r="D43" s="1">
        <v>411</v>
      </c>
      <c r="E43" s="1">
        <v>121</v>
      </c>
      <c r="F43" s="1">
        <v>9</v>
      </c>
      <c r="G43" s="1">
        <v>14</v>
      </c>
      <c r="H43" s="1">
        <v>0</v>
      </c>
      <c r="I43" s="1">
        <v>0</v>
      </c>
      <c r="J43" s="1">
        <v>0</v>
      </c>
      <c r="K43" s="1">
        <v>22</v>
      </c>
      <c r="L43" s="1">
        <v>2781</v>
      </c>
      <c r="M43" s="1">
        <v>0</v>
      </c>
      <c r="N43" s="1">
        <v>23</v>
      </c>
    </row>
    <row r="44" spans="1:14" x14ac:dyDescent="0.2">
      <c r="A44" s="1" t="s">
        <v>425</v>
      </c>
      <c r="B44" s="1">
        <v>1356</v>
      </c>
      <c r="C44" s="1">
        <v>1</v>
      </c>
      <c r="D44" s="1">
        <v>414</v>
      </c>
      <c r="E44" s="1">
        <v>5</v>
      </c>
      <c r="F44" s="1">
        <v>10</v>
      </c>
      <c r="G44" s="1">
        <v>1</v>
      </c>
      <c r="H44" s="1">
        <v>2</v>
      </c>
      <c r="I44" s="1">
        <v>2</v>
      </c>
      <c r="J44" s="1">
        <v>3</v>
      </c>
      <c r="K44" s="1">
        <v>39</v>
      </c>
      <c r="L44" s="1">
        <v>532</v>
      </c>
      <c r="M44" s="1">
        <v>69</v>
      </c>
      <c r="N44" s="1">
        <v>278</v>
      </c>
    </row>
    <row r="45" spans="1:14" x14ac:dyDescent="0.2">
      <c r="A45" s="1" t="s">
        <v>426</v>
      </c>
      <c r="B45" s="1">
        <v>229</v>
      </c>
      <c r="C45" s="1">
        <v>6</v>
      </c>
      <c r="D45" s="1">
        <v>10</v>
      </c>
      <c r="E45" s="1">
        <v>98</v>
      </c>
      <c r="F45" s="1">
        <v>3</v>
      </c>
      <c r="G45" s="1">
        <v>1</v>
      </c>
      <c r="H45" s="1">
        <v>1</v>
      </c>
      <c r="I45" s="1">
        <v>0</v>
      </c>
      <c r="J45" s="1">
        <v>15</v>
      </c>
      <c r="K45" s="1">
        <v>21</v>
      </c>
      <c r="L45" s="1">
        <v>24</v>
      </c>
      <c r="M45" s="1">
        <v>10</v>
      </c>
      <c r="N45" s="1">
        <v>40</v>
      </c>
    </row>
    <row r="46" spans="1:14" x14ac:dyDescent="0.2">
      <c r="A46" s="1" t="s">
        <v>427</v>
      </c>
      <c r="B46" s="1">
        <v>1024</v>
      </c>
      <c r="C46" s="1">
        <v>5</v>
      </c>
      <c r="D46" s="1">
        <v>1</v>
      </c>
      <c r="E46" s="1">
        <v>0</v>
      </c>
      <c r="F46" s="1">
        <v>4</v>
      </c>
      <c r="G46" s="1">
        <v>0</v>
      </c>
      <c r="H46" s="1">
        <v>1</v>
      </c>
      <c r="I46" s="1">
        <v>134</v>
      </c>
      <c r="J46" s="1">
        <v>472</v>
      </c>
      <c r="K46" s="1">
        <v>127</v>
      </c>
      <c r="L46" s="1">
        <v>0</v>
      </c>
      <c r="M46" s="1">
        <v>3</v>
      </c>
      <c r="N46" s="1">
        <v>277</v>
      </c>
    </row>
    <row r="47" spans="1:14" x14ac:dyDescent="0.2">
      <c r="A47" s="1" t="s">
        <v>428</v>
      </c>
      <c r="B47" s="1">
        <v>2095</v>
      </c>
      <c r="C47" s="1">
        <v>29</v>
      </c>
      <c r="D47" s="1">
        <v>202</v>
      </c>
      <c r="E47" s="1">
        <v>0</v>
      </c>
      <c r="F47" s="1">
        <v>232</v>
      </c>
      <c r="G47" s="1">
        <v>2</v>
      </c>
      <c r="H47" s="1">
        <v>6</v>
      </c>
      <c r="I47" s="1">
        <v>80</v>
      </c>
      <c r="J47" s="1">
        <v>62</v>
      </c>
      <c r="K47" s="1">
        <v>296</v>
      </c>
      <c r="L47" s="1">
        <v>606</v>
      </c>
      <c r="M47" s="1">
        <v>153</v>
      </c>
      <c r="N47" s="1">
        <v>427</v>
      </c>
    </row>
    <row r="48" spans="1:14" x14ac:dyDescent="0.2">
      <c r="A48" s="1" t="s">
        <v>429</v>
      </c>
      <c r="B48" s="1">
        <v>322</v>
      </c>
      <c r="C48" s="1">
        <v>6</v>
      </c>
      <c r="D48" s="1">
        <v>36</v>
      </c>
      <c r="E48" s="1">
        <v>0</v>
      </c>
      <c r="F48" s="1">
        <v>42</v>
      </c>
      <c r="G48" s="1">
        <v>34</v>
      </c>
      <c r="H48" s="1">
        <v>0</v>
      </c>
      <c r="I48" s="1">
        <v>1</v>
      </c>
      <c r="J48" s="1">
        <v>1</v>
      </c>
      <c r="K48" s="1">
        <v>34</v>
      </c>
      <c r="L48" s="1">
        <v>25</v>
      </c>
      <c r="M48" s="1">
        <v>58</v>
      </c>
      <c r="N48" s="1">
        <v>85</v>
      </c>
    </row>
    <row r="49" spans="1:14" x14ac:dyDescent="0.2">
      <c r="A49" s="1" t="s">
        <v>430</v>
      </c>
      <c r="B49" s="1">
        <v>533</v>
      </c>
      <c r="C49" s="1">
        <v>6</v>
      </c>
      <c r="D49" s="1">
        <v>218</v>
      </c>
      <c r="E49" s="1">
        <v>1</v>
      </c>
      <c r="F49" s="1">
        <v>1</v>
      </c>
      <c r="G49" s="1">
        <v>1</v>
      </c>
      <c r="H49" s="1">
        <v>0</v>
      </c>
      <c r="I49" s="1">
        <v>1</v>
      </c>
      <c r="J49" s="1">
        <v>0</v>
      </c>
      <c r="K49" s="1">
        <v>15</v>
      </c>
      <c r="L49" s="1">
        <v>122</v>
      </c>
      <c r="M49" s="1">
        <v>60</v>
      </c>
      <c r="N49" s="1">
        <v>108</v>
      </c>
    </row>
    <row r="50" spans="1:14" x14ac:dyDescent="0.2">
      <c r="A50" s="1" t="s">
        <v>431</v>
      </c>
      <c r="B50" s="1">
        <v>944</v>
      </c>
      <c r="C50" s="1">
        <v>1</v>
      </c>
      <c r="D50" s="1">
        <v>436</v>
      </c>
      <c r="E50" s="1">
        <v>0</v>
      </c>
      <c r="F50" s="1">
        <v>453</v>
      </c>
      <c r="G50" s="1">
        <v>0</v>
      </c>
      <c r="H50" s="1">
        <v>0</v>
      </c>
      <c r="I50" s="1">
        <v>0</v>
      </c>
      <c r="J50" s="1">
        <v>0</v>
      </c>
      <c r="K50" s="1">
        <v>5</v>
      </c>
      <c r="L50" s="1">
        <v>4</v>
      </c>
      <c r="M50" s="1">
        <v>15</v>
      </c>
      <c r="N50" s="1">
        <v>30</v>
      </c>
    </row>
    <row r="51" spans="1:14" x14ac:dyDescent="0.2">
      <c r="A51" s="1" t="s">
        <v>432</v>
      </c>
      <c r="B51" s="1">
        <v>1154</v>
      </c>
      <c r="C51" s="1">
        <v>76</v>
      </c>
      <c r="D51" s="1">
        <v>139</v>
      </c>
      <c r="E51" s="1">
        <v>1</v>
      </c>
      <c r="F51" s="1">
        <v>35</v>
      </c>
      <c r="G51" s="1">
        <v>82</v>
      </c>
      <c r="H51" s="1">
        <v>21</v>
      </c>
      <c r="I51" s="1">
        <v>3</v>
      </c>
      <c r="J51" s="1">
        <v>1</v>
      </c>
      <c r="K51" s="1">
        <v>187</v>
      </c>
      <c r="L51" s="1">
        <v>255</v>
      </c>
      <c r="M51" s="1">
        <v>72</v>
      </c>
      <c r="N51" s="1">
        <v>282</v>
      </c>
    </row>
    <row r="52" spans="1:14" x14ac:dyDescent="0.2">
      <c r="A52" s="1" t="s">
        <v>433</v>
      </c>
      <c r="B52" s="1">
        <v>90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7</v>
      </c>
      <c r="L52" s="1">
        <v>1</v>
      </c>
      <c r="M52" s="1">
        <v>1</v>
      </c>
      <c r="N52" s="1">
        <v>81</v>
      </c>
    </row>
    <row r="53" spans="1:14" x14ac:dyDescent="0.2">
      <c r="A53" s="1" t="s">
        <v>434</v>
      </c>
      <c r="B53" s="1">
        <v>374</v>
      </c>
      <c r="C53" s="1">
        <v>0</v>
      </c>
      <c r="D53" s="1">
        <v>62</v>
      </c>
      <c r="E53" s="1">
        <v>0</v>
      </c>
      <c r="F53" s="1">
        <v>1</v>
      </c>
      <c r="G53" s="1">
        <v>0</v>
      </c>
      <c r="H53" s="1">
        <v>1</v>
      </c>
      <c r="I53" s="1">
        <v>0</v>
      </c>
      <c r="J53" s="1">
        <v>0</v>
      </c>
      <c r="K53" s="1">
        <v>40</v>
      </c>
      <c r="L53" s="1">
        <v>216</v>
      </c>
      <c r="M53" s="1">
        <v>8</v>
      </c>
      <c r="N53" s="1">
        <v>46</v>
      </c>
    </row>
    <row r="54" spans="1:14" x14ac:dyDescent="0.2">
      <c r="A54" s="1" t="s">
        <v>435</v>
      </c>
      <c r="B54" s="1">
        <v>407</v>
      </c>
      <c r="C54" s="1">
        <v>82</v>
      </c>
      <c r="D54" s="1">
        <v>181</v>
      </c>
      <c r="E54" s="1">
        <v>0</v>
      </c>
      <c r="F54" s="1">
        <v>96</v>
      </c>
      <c r="G54" s="1">
        <v>0</v>
      </c>
      <c r="H54" s="1">
        <v>0</v>
      </c>
      <c r="I54" s="1">
        <v>0</v>
      </c>
      <c r="J54" s="1">
        <v>0</v>
      </c>
      <c r="K54" s="1">
        <v>5</v>
      </c>
      <c r="L54" s="1">
        <v>1</v>
      </c>
      <c r="M54" s="1">
        <v>12</v>
      </c>
      <c r="N54" s="1">
        <v>30</v>
      </c>
    </row>
    <row r="55" spans="1:14" x14ac:dyDescent="0.2">
      <c r="A55" s="1" t="s">
        <v>436</v>
      </c>
      <c r="B55" s="1">
        <v>61</v>
      </c>
      <c r="C55" s="1">
        <v>0</v>
      </c>
      <c r="D55" s="1">
        <v>11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39</v>
      </c>
      <c r="L55" s="1">
        <v>1</v>
      </c>
      <c r="M55" s="1">
        <v>0</v>
      </c>
      <c r="N55" s="1">
        <v>10</v>
      </c>
    </row>
    <row r="56" spans="1:14" x14ac:dyDescent="0.2">
      <c r="A56" s="1" t="s">
        <v>437</v>
      </c>
      <c r="B56" s="1">
        <v>39</v>
      </c>
      <c r="C56" s="1">
        <v>0</v>
      </c>
      <c r="D56" s="1">
        <v>2</v>
      </c>
      <c r="E56" s="1">
        <v>0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2</v>
      </c>
      <c r="M56" s="1">
        <v>15</v>
      </c>
      <c r="N56" s="1">
        <v>19</v>
      </c>
    </row>
    <row r="57" spans="1:14" x14ac:dyDescent="0.2">
      <c r="A57" s="1" t="s">
        <v>438</v>
      </c>
      <c r="B57" s="1">
        <v>23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5</v>
      </c>
      <c r="L57" s="1">
        <v>0</v>
      </c>
      <c r="M57" s="1">
        <v>1</v>
      </c>
      <c r="N57" s="1">
        <v>17</v>
      </c>
    </row>
    <row r="58" spans="1:14" x14ac:dyDescent="0.2">
      <c r="A58" s="1" t="s">
        <v>439</v>
      </c>
      <c r="B58" s="1">
        <v>767</v>
      </c>
      <c r="C58" s="1">
        <v>0</v>
      </c>
      <c r="D58" s="1">
        <v>2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3</v>
      </c>
      <c r="L58" s="1">
        <v>755</v>
      </c>
      <c r="M58" s="1">
        <v>1</v>
      </c>
      <c r="N58" s="1">
        <v>6</v>
      </c>
    </row>
    <row r="59" spans="1:14" x14ac:dyDescent="0.2">
      <c r="A59" s="1" t="s">
        <v>440</v>
      </c>
      <c r="B59" s="1">
        <v>257</v>
      </c>
      <c r="C59" s="1">
        <v>0</v>
      </c>
      <c r="D59" s="1">
        <v>49</v>
      </c>
      <c r="E59" s="1">
        <v>2</v>
      </c>
      <c r="F59" s="1">
        <v>46</v>
      </c>
      <c r="G59" s="1">
        <v>0</v>
      </c>
      <c r="H59" s="1">
        <v>0</v>
      </c>
      <c r="I59" s="1">
        <v>0</v>
      </c>
      <c r="J59" s="1">
        <v>2</v>
      </c>
      <c r="K59" s="1">
        <v>17</v>
      </c>
      <c r="L59" s="1">
        <v>10</v>
      </c>
      <c r="M59" s="1">
        <v>36</v>
      </c>
      <c r="N59" s="1">
        <v>95</v>
      </c>
    </row>
    <row r="60" spans="1:14" x14ac:dyDescent="0.2">
      <c r="A60" s="1" t="s">
        <v>441</v>
      </c>
      <c r="B60" s="1">
        <v>214</v>
      </c>
      <c r="C60" s="1">
        <v>0</v>
      </c>
      <c r="D60" s="1">
        <v>49</v>
      </c>
      <c r="E60" s="1">
        <v>2</v>
      </c>
      <c r="F60" s="1">
        <v>46</v>
      </c>
      <c r="G60" s="1">
        <v>0</v>
      </c>
      <c r="H60" s="1">
        <v>0</v>
      </c>
      <c r="I60" s="1">
        <v>0</v>
      </c>
      <c r="J60" s="1">
        <v>2</v>
      </c>
      <c r="K60" s="1">
        <v>16</v>
      </c>
      <c r="L60" s="1">
        <v>9</v>
      </c>
      <c r="M60" s="1">
        <v>30</v>
      </c>
      <c r="N60" s="1">
        <v>60</v>
      </c>
    </row>
    <row r="61" spans="1:14" x14ac:dyDescent="0.2">
      <c r="A61" s="1" t="s">
        <v>442</v>
      </c>
      <c r="B61" s="1">
        <v>221</v>
      </c>
      <c r="C61" s="1">
        <v>0</v>
      </c>
      <c r="D61" s="1">
        <v>11</v>
      </c>
      <c r="E61" s="1">
        <v>2</v>
      </c>
      <c r="F61" s="1">
        <v>4</v>
      </c>
      <c r="G61" s="1">
        <v>0</v>
      </c>
      <c r="H61" s="1">
        <v>0</v>
      </c>
      <c r="I61" s="1">
        <v>1</v>
      </c>
      <c r="J61" s="1">
        <v>0</v>
      </c>
      <c r="K61" s="1">
        <v>17</v>
      </c>
      <c r="L61" s="1">
        <v>6</v>
      </c>
      <c r="M61" s="1">
        <v>10</v>
      </c>
      <c r="N61" s="1">
        <v>170</v>
      </c>
    </row>
    <row r="62" spans="1:14" x14ac:dyDescent="0.2">
      <c r="A62" s="1" t="s">
        <v>72</v>
      </c>
      <c r="B62" s="1">
        <v>2742</v>
      </c>
      <c r="C62" s="1">
        <v>0</v>
      </c>
      <c r="D62" s="1">
        <v>702</v>
      </c>
      <c r="E62" s="1">
        <v>100</v>
      </c>
      <c r="F62" s="1">
        <v>197</v>
      </c>
      <c r="G62" s="1">
        <v>177</v>
      </c>
      <c r="H62" s="1">
        <v>0</v>
      </c>
      <c r="I62" s="1">
        <v>31</v>
      </c>
      <c r="J62" s="1">
        <v>29</v>
      </c>
      <c r="K62" s="1">
        <v>98</v>
      </c>
      <c r="L62" s="1">
        <v>928</v>
      </c>
      <c r="M62" s="1">
        <v>43</v>
      </c>
      <c r="N62" s="1">
        <v>437</v>
      </c>
    </row>
    <row r="64" spans="1:14" x14ac:dyDescent="0.2">
      <c r="A64" s="1" t="s">
        <v>738</v>
      </c>
      <c r="B64" s="1">
        <v>63996</v>
      </c>
      <c r="C64" s="1">
        <v>2950</v>
      </c>
      <c r="D64" s="1">
        <v>8764</v>
      </c>
      <c r="E64" s="1">
        <v>5710</v>
      </c>
      <c r="F64" s="1">
        <v>9352</v>
      </c>
      <c r="G64" s="1">
        <v>3505</v>
      </c>
      <c r="H64" s="1">
        <v>897</v>
      </c>
      <c r="I64" s="1">
        <v>1730</v>
      </c>
      <c r="J64" s="1">
        <v>2061</v>
      </c>
      <c r="K64" s="1">
        <v>5513</v>
      </c>
      <c r="L64" s="1">
        <v>11152</v>
      </c>
      <c r="M64" s="1">
        <v>3278</v>
      </c>
      <c r="N64" s="1">
        <v>9084</v>
      </c>
    </row>
    <row r="65" spans="1:14" x14ac:dyDescent="0.2">
      <c r="A65" s="1" t="s">
        <v>419</v>
      </c>
      <c r="B65" s="1">
        <v>7207</v>
      </c>
      <c r="C65" s="1">
        <v>2668</v>
      </c>
      <c r="D65" s="1">
        <v>357</v>
      </c>
      <c r="E65" s="1">
        <v>2486</v>
      </c>
      <c r="F65" s="1">
        <v>51</v>
      </c>
      <c r="G65" s="1">
        <v>9</v>
      </c>
      <c r="H65" s="1">
        <v>3</v>
      </c>
      <c r="I65" s="1">
        <v>6</v>
      </c>
      <c r="J65" s="1">
        <v>4</v>
      </c>
      <c r="K65" s="1">
        <v>50</v>
      </c>
      <c r="L65" s="1">
        <v>16</v>
      </c>
      <c r="M65" s="1">
        <v>710</v>
      </c>
      <c r="N65" s="1">
        <v>847</v>
      </c>
    </row>
    <row r="66" spans="1:14" x14ac:dyDescent="0.2">
      <c r="A66" s="1" t="s">
        <v>420</v>
      </c>
      <c r="B66" s="1">
        <v>24462</v>
      </c>
      <c r="C66" s="1">
        <v>15</v>
      </c>
      <c r="D66" s="1">
        <v>3339</v>
      </c>
      <c r="E66" s="1">
        <v>31</v>
      </c>
      <c r="F66" s="1">
        <v>4865</v>
      </c>
      <c r="G66" s="1">
        <v>1784</v>
      </c>
      <c r="H66" s="1">
        <v>763</v>
      </c>
      <c r="I66" s="1">
        <v>1165</v>
      </c>
      <c r="J66" s="1">
        <v>1219</v>
      </c>
      <c r="K66" s="1">
        <v>4113</v>
      </c>
      <c r="L66" s="1">
        <v>2951</v>
      </c>
      <c r="M66" s="1">
        <v>709</v>
      </c>
      <c r="N66" s="1">
        <v>3508</v>
      </c>
    </row>
    <row r="67" spans="1:14" x14ac:dyDescent="0.2">
      <c r="A67" s="1" t="s">
        <v>421</v>
      </c>
      <c r="B67" s="1">
        <v>9828</v>
      </c>
      <c r="C67" s="1">
        <v>8</v>
      </c>
      <c r="D67" s="1">
        <v>1204</v>
      </c>
      <c r="E67" s="1">
        <v>1881</v>
      </c>
      <c r="F67" s="1">
        <v>2378</v>
      </c>
      <c r="G67" s="1">
        <v>868</v>
      </c>
      <c r="H67" s="1">
        <v>4</v>
      </c>
      <c r="I67" s="1">
        <v>18</v>
      </c>
      <c r="J67" s="1">
        <v>16</v>
      </c>
      <c r="K67" s="1">
        <v>291</v>
      </c>
      <c r="L67" s="1">
        <v>1095</v>
      </c>
      <c r="M67" s="1">
        <v>586</v>
      </c>
      <c r="N67" s="1">
        <v>1479</v>
      </c>
    </row>
    <row r="68" spans="1:14" x14ac:dyDescent="0.2">
      <c r="A68" s="1" t="s">
        <v>422</v>
      </c>
      <c r="B68" s="1">
        <v>5303</v>
      </c>
      <c r="C68" s="1">
        <v>46</v>
      </c>
      <c r="D68" s="1">
        <v>794</v>
      </c>
      <c r="E68" s="1">
        <v>108</v>
      </c>
      <c r="F68" s="1">
        <v>954</v>
      </c>
      <c r="G68" s="1">
        <v>550</v>
      </c>
      <c r="H68" s="1">
        <v>72</v>
      </c>
      <c r="I68" s="1">
        <v>285</v>
      </c>
      <c r="J68" s="1">
        <v>172</v>
      </c>
      <c r="K68" s="1">
        <v>119</v>
      </c>
      <c r="L68" s="1">
        <v>874</v>
      </c>
      <c r="M68" s="1">
        <v>503</v>
      </c>
      <c r="N68" s="1">
        <v>826</v>
      </c>
    </row>
    <row r="69" spans="1:14" x14ac:dyDescent="0.2">
      <c r="A69" s="1" t="s">
        <v>423</v>
      </c>
      <c r="B69" s="1">
        <v>2061</v>
      </c>
      <c r="C69" s="1">
        <v>1</v>
      </c>
      <c r="D69" s="1">
        <v>441</v>
      </c>
      <c r="E69" s="1">
        <v>907</v>
      </c>
      <c r="F69" s="1">
        <v>51</v>
      </c>
      <c r="G69" s="1">
        <v>2</v>
      </c>
      <c r="H69" s="1">
        <v>0</v>
      </c>
      <c r="I69" s="1">
        <v>0</v>
      </c>
      <c r="J69" s="1">
        <v>0</v>
      </c>
      <c r="K69" s="1">
        <v>16</v>
      </c>
      <c r="L69" s="1">
        <v>104</v>
      </c>
      <c r="M69" s="1">
        <v>255</v>
      </c>
      <c r="N69" s="1">
        <v>284</v>
      </c>
    </row>
    <row r="70" spans="1:14" x14ac:dyDescent="0.2">
      <c r="A70" s="1" t="s">
        <v>424</v>
      </c>
      <c r="B70" s="1">
        <v>3075</v>
      </c>
      <c r="C70" s="1">
        <v>0</v>
      </c>
      <c r="D70" s="1">
        <v>370</v>
      </c>
      <c r="E70" s="1">
        <v>109</v>
      </c>
      <c r="F70" s="1">
        <v>1</v>
      </c>
      <c r="G70" s="1">
        <v>5</v>
      </c>
      <c r="H70" s="1">
        <v>0</v>
      </c>
      <c r="I70" s="1">
        <v>0</v>
      </c>
      <c r="J70" s="1">
        <v>0</v>
      </c>
      <c r="K70" s="1">
        <v>6</v>
      </c>
      <c r="L70" s="1">
        <v>2566</v>
      </c>
      <c r="M70" s="1">
        <v>1</v>
      </c>
      <c r="N70" s="1">
        <v>17</v>
      </c>
    </row>
    <row r="71" spans="1:14" x14ac:dyDescent="0.2">
      <c r="A71" s="1" t="s">
        <v>425</v>
      </c>
      <c r="B71" s="1">
        <v>1054</v>
      </c>
      <c r="C71" s="1">
        <v>1</v>
      </c>
      <c r="D71" s="1">
        <v>353</v>
      </c>
      <c r="E71" s="1">
        <v>4</v>
      </c>
      <c r="F71" s="1">
        <v>7</v>
      </c>
      <c r="G71" s="1">
        <v>7</v>
      </c>
      <c r="H71" s="1">
        <v>0</v>
      </c>
      <c r="I71" s="1">
        <v>1</v>
      </c>
      <c r="J71" s="1">
        <v>1</v>
      </c>
      <c r="K71" s="1">
        <v>16</v>
      </c>
      <c r="L71" s="1">
        <v>478</v>
      </c>
      <c r="M71" s="1">
        <v>38</v>
      </c>
      <c r="N71" s="1">
        <v>148</v>
      </c>
    </row>
    <row r="72" spans="1:14" x14ac:dyDescent="0.2">
      <c r="A72" s="1" t="s">
        <v>426</v>
      </c>
      <c r="B72" s="1">
        <v>192</v>
      </c>
      <c r="C72" s="1">
        <v>7</v>
      </c>
      <c r="D72" s="1">
        <v>4</v>
      </c>
      <c r="E72" s="1">
        <v>98</v>
      </c>
      <c r="F72" s="1">
        <v>3</v>
      </c>
      <c r="G72" s="1">
        <v>0</v>
      </c>
      <c r="H72" s="1">
        <v>2</v>
      </c>
      <c r="I72" s="1">
        <v>0</v>
      </c>
      <c r="J72" s="1">
        <v>12</v>
      </c>
      <c r="K72" s="1">
        <v>14</v>
      </c>
      <c r="L72" s="1">
        <v>20</v>
      </c>
      <c r="M72" s="1">
        <v>9</v>
      </c>
      <c r="N72" s="1">
        <v>23</v>
      </c>
    </row>
    <row r="73" spans="1:14" x14ac:dyDescent="0.2">
      <c r="A73" s="1" t="s">
        <v>427</v>
      </c>
      <c r="B73" s="1">
        <v>1079</v>
      </c>
      <c r="C73" s="1">
        <v>4</v>
      </c>
      <c r="D73" s="1">
        <v>1</v>
      </c>
      <c r="E73" s="1">
        <v>0</v>
      </c>
      <c r="F73" s="1">
        <v>1</v>
      </c>
      <c r="G73" s="1">
        <v>0</v>
      </c>
      <c r="H73" s="1">
        <v>0</v>
      </c>
      <c r="I73" s="1">
        <v>120</v>
      </c>
      <c r="J73" s="1">
        <v>526</v>
      </c>
      <c r="K73" s="1">
        <v>144</v>
      </c>
      <c r="L73" s="1">
        <v>0</v>
      </c>
      <c r="M73" s="1">
        <v>2</v>
      </c>
      <c r="N73" s="1">
        <v>281</v>
      </c>
    </row>
    <row r="74" spans="1:14" x14ac:dyDescent="0.2">
      <c r="A74" s="1" t="s">
        <v>428</v>
      </c>
      <c r="B74" s="1">
        <v>2209</v>
      </c>
      <c r="C74" s="1">
        <v>34</v>
      </c>
      <c r="D74" s="1">
        <v>177</v>
      </c>
      <c r="E74" s="1">
        <v>1</v>
      </c>
      <c r="F74" s="1">
        <v>235</v>
      </c>
      <c r="G74" s="1">
        <v>1</v>
      </c>
      <c r="H74" s="1">
        <v>12</v>
      </c>
      <c r="I74" s="1">
        <v>106</v>
      </c>
      <c r="J74" s="1">
        <v>72</v>
      </c>
      <c r="K74" s="1">
        <v>329</v>
      </c>
      <c r="L74" s="1">
        <v>703</v>
      </c>
      <c r="M74" s="1">
        <v>141</v>
      </c>
      <c r="N74" s="1">
        <v>398</v>
      </c>
    </row>
    <row r="75" spans="1:14" x14ac:dyDescent="0.2">
      <c r="A75" s="1" t="s">
        <v>429</v>
      </c>
      <c r="B75" s="1">
        <v>346</v>
      </c>
      <c r="C75" s="1">
        <v>8</v>
      </c>
      <c r="D75" s="1">
        <v>27</v>
      </c>
      <c r="E75" s="1">
        <v>3</v>
      </c>
      <c r="F75" s="1">
        <v>31</v>
      </c>
      <c r="G75" s="1">
        <v>40</v>
      </c>
      <c r="H75" s="1">
        <v>0</v>
      </c>
      <c r="I75" s="1">
        <v>0</v>
      </c>
      <c r="J75" s="1">
        <v>0</v>
      </c>
      <c r="K75" s="1">
        <v>36</v>
      </c>
      <c r="L75" s="1">
        <v>27</v>
      </c>
      <c r="M75" s="1">
        <v>59</v>
      </c>
      <c r="N75" s="1">
        <v>115</v>
      </c>
    </row>
    <row r="76" spans="1:14" x14ac:dyDescent="0.2">
      <c r="A76" s="1" t="s">
        <v>430</v>
      </c>
      <c r="B76" s="1">
        <v>565</v>
      </c>
      <c r="C76" s="1">
        <v>4</v>
      </c>
      <c r="D76" s="1">
        <v>230</v>
      </c>
      <c r="E76" s="1">
        <v>1</v>
      </c>
      <c r="F76" s="1">
        <v>2</v>
      </c>
      <c r="G76" s="1">
        <v>1</v>
      </c>
      <c r="H76" s="1">
        <v>0</v>
      </c>
      <c r="I76" s="1">
        <v>0</v>
      </c>
      <c r="J76" s="1">
        <v>0</v>
      </c>
      <c r="K76" s="1">
        <v>8</v>
      </c>
      <c r="L76" s="1">
        <v>169</v>
      </c>
      <c r="M76" s="1">
        <v>59</v>
      </c>
      <c r="N76" s="1">
        <v>91</v>
      </c>
    </row>
    <row r="77" spans="1:14" x14ac:dyDescent="0.2">
      <c r="A77" s="1" t="s">
        <v>431</v>
      </c>
      <c r="B77" s="1">
        <v>911</v>
      </c>
      <c r="C77" s="1">
        <v>0</v>
      </c>
      <c r="D77" s="1">
        <v>428</v>
      </c>
      <c r="E77" s="1">
        <v>1</v>
      </c>
      <c r="F77" s="1">
        <v>431</v>
      </c>
      <c r="G77" s="1">
        <v>1</v>
      </c>
      <c r="H77" s="1">
        <v>0</v>
      </c>
      <c r="I77" s="1">
        <v>0</v>
      </c>
      <c r="J77" s="1">
        <v>0</v>
      </c>
      <c r="K77" s="1">
        <v>4</v>
      </c>
      <c r="L77" s="1">
        <v>5</v>
      </c>
      <c r="M77" s="1">
        <v>14</v>
      </c>
      <c r="N77" s="1">
        <v>27</v>
      </c>
    </row>
    <row r="78" spans="1:14" x14ac:dyDescent="0.2">
      <c r="A78" s="1" t="s">
        <v>432</v>
      </c>
      <c r="B78" s="1">
        <v>1263</v>
      </c>
      <c r="C78" s="1">
        <v>76</v>
      </c>
      <c r="D78" s="1">
        <v>140</v>
      </c>
      <c r="E78" s="1">
        <v>0</v>
      </c>
      <c r="F78" s="1">
        <v>32</v>
      </c>
      <c r="G78" s="1">
        <v>74</v>
      </c>
      <c r="H78" s="1">
        <v>39</v>
      </c>
      <c r="I78" s="1">
        <v>1</v>
      </c>
      <c r="J78" s="1">
        <v>0</v>
      </c>
      <c r="K78" s="1">
        <v>175</v>
      </c>
      <c r="L78" s="1">
        <v>324</v>
      </c>
      <c r="M78" s="1">
        <v>95</v>
      </c>
      <c r="N78" s="1">
        <v>307</v>
      </c>
    </row>
    <row r="79" spans="1:14" x14ac:dyDescent="0.2">
      <c r="A79" s="1" t="s">
        <v>433</v>
      </c>
      <c r="B79" s="1">
        <v>82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1</v>
      </c>
      <c r="K79" s="1">
        <v>4</v>
      </c>
      <c r="L79" s="1">
        <v>1</v>
      </c>
      <c r="M79" s="1">
        <v>0</v>
      </c>
      <c r="N79" s="1">
        <v>76</v>
      </c>
    </row>
    <row r="80" spans="1:14" x14ac:dyDescent="0.2">
      <c r="A80" s="1" t="s">
        <v>434</v>
      </c>
      <c r="B80" s="1">
        <v>360</v>
      </c>
      <c r="C80" s="1">
        <v>0</v>
      </c>
      <c r="D80" s="1">
        <v>58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42</v>
      </c>
      <c r="L80" s="1">
        <v>215</v>
      </c>
      <c r="M80" s="1">
        <v>5</v>
      </c>
      <c r="N80" s="1">
        <v>40</v>
      </c>
    </row>
    <row r="81" spans="1:14" x14ac:dyDescent="0.2">
      <c r="A81" s="1" t="s">
        <v>435</v>
      </c>
      <c r="B81" s="1">
        <v>357</v>
      </c>
      <c r="C81" s="1">
        <v>78</v>
      </c>
      <c r="D81" s="1">
        <v>162</v>
      </c>
      <c r="E81" s="1">
        <v>0</v>
      </c>
      <c r="F81" s="1">
        <v>79</v>
      </c>
      <c r="G81" s="1">
        <v>0</v>
      </c>
      <c r="H81" s="1">
        <v>0</v>
      </c>
      <c r="I81" s="1">
        <v>0</v>
      </c>
      <c r="J81" s="1">
        <v>0</v>
      </c>
      <c r="K81" s="1">
        <v>3</v>
      </c>
      <c r="L81" s="1">
        <v>1</v>
      </c>
      <c r="M81" s="1">
        <v>11</v>
      </c>
      <c r="N81" s="1">
        <v>23</v>
      </c>
    </row>
    <row r="82" spans="1:14" x14ac:dyDescent="0.2">
      <c r="A82" s="1" t="s">
        <v>436</v>
      </c>
      <c r="B82" s="1">
        <v>63</v>
      </c>
      <c r="C82" s="1">
        <v>0</v>
      </c>
      <c r="D82" s="1">
        <v>10</v>
      </c>
      <c r="E82" s="1">
        <v>1</v>
      </c>
      <c r="F82" s="1">
        <v>1</v>
      </c>
      <c r="G82" s="1">
        <v>0</v>
      </c>
      <c r="H82" s="1">
        <v>0</v>
      </c>
      <c r="I82" s="1">
        <v>0</v>
      </c>
      <c r="J82" s="1">
        <v>0</v>
      </c>
      <c r="K82" s="1">
        <v>37</v>
      </c>
      <c r="L82" s="1">
        <v>0</v>
      </c>
      <c r="M82" s="1">
        <v>0</v>
      </c>
      <c r="N82" s="1">
        <v>14</v>
      </c>
    </row>
    <row r="83" spans="1:14" x14ac:dyDescent="0.2">
      <c r="A83" s="1" t="s">
        <v>437</v>
      </c>
      <c r="B83" s="1">
        <v>32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</v>
      </c>
      <c r="L83" s="1">
        <v>0</v>
      </c>
      <c r="M83" s="1">
        <v>10</v>
      </c>
      <c r="N83" s="1">
        <v>21</v>
      </c>
    </row>
    <row r="84" spans="1:14" x14ac:dyDescent="0.2">
      <c r="A84" s="1" t="s">
        <v>438</v>
      </c>
      <c r="B84" s="1">
        <v>22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</v>
      </c>
      <c r="L84" s="1">
        <v>1</v>
      </c>
      <c r="M84" s="1">
        <v>1</v>
      </c>
      <c r="N84" s="1">
        <v>19</v>
      </c>
    </row>
    <row r="85" spans="1:14" x14ac:dyDescent="0.2">
      <c r="A85" s="1" t="s">
        <v>439</v>
      </c>
      <c r="B85" s="1">
        <v>772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4</v>
      </c>
      <c r="L85" s="1">
        <v>768</v>
      </c>
      <c r="M85" s="1">
        <v>0</v>
      </c>
      <c r="N85" s="1">
        <v>0</v>
      </c>
    </row>
    <row r="86" spans="1:14" x14ac:dyDescent="0.2">
      <c r="A86" s="1" t="s">
        <v>440</v>
      </c>
      <c r="B86" s="1">
        <v>245</v>
      </c>
      <c r="C86" s="1">
        <v>0</v>
      </c>
      <c r="D86" s="1">
        <v>62</v>
      </c>
      <c r="E86" s="1">
        <v>1</v>
      </c>
      <c r="F86" s="1">
        <v>36</v>
      </c>
      <c r="G86" s="1">
        <v>0</v>
      </c>
      <c r="H86" s="1">
        <v>0</v>
      </c>
      <c r="I86" s="1">
        <v>0</v>
      </c>
      <c r="J86" s="1">
        <v>2</v>
      </c>
      <c r="K86" s="1">
        <v>14</v>
      </c>
      <c r="L86" s="1">
        <v>19</v>
      </c>
      <c r="M86" s="1">
        <v>29</v>
      </c>
      <c r="N86" s="1">
        <v>82</v>
      </c>
    </row>
    <row r="87" spans="1:14" x14ac:dyDescent="0.2">
      <c r="A87" s="1" t="s">
        <v>441</v>
      </c>
      <c r="B87" s="1">
        <v>223</v>
      </c>
      <c r="C87" s="1">
        <v>0</v>
      </c>
      <c r="D87" s="1">
        <v>62</v>
      </c>
      <c r="E87" s="1">
        <v>1</v>
      </c>
      <c r="F87" s="1">
        <v>36</v>
      </c>
      <c r="G87" s="1">
        <v>0</v>
      </c>
      <c r="H87" s="1">
        <v>0</v>
      </c>
      <c r="I87" s="1">
        <v>0</v>
      </c>
      <c r="J87" s="1">
        <v>2</v>
      </c>
      <c r="K87" s="1">
        <v>12</v>
      </c>
      <c r="L87" s="1">
        <v>18</v>
      </c>
      <c r="M87" s="1">
        <v>28</v>
      </c>
      <c r="N87" s="1">
        <v>64</v>
      </c>
    </row>
    <row r="88" spans="1:14" x14ac:dyDescent="0.2">
      <c r="A88" s="1" t="s">
        <v>442</v>
      </c>
      <c r="B88" s="1">
        <v>190</v>
      </c>
      <c r="C88" s="1">
        <v>0</v>
      </c>
      <c r="D88" s="1">
        <v>9</v>
      </c>
      <c r="E88" s="1">
        <v>3</v>
      </c>
      <c r="F88" s="1">
        <v>1</v>
      </c>
      <c r="G88" s="1">
        <v>2</v>
      </c>
      <c r="H88" s="1">
        <v>0</v>
      </c>
      <c r="I88" s="1">
        <v>1</v>
      </c>
      <c r="J88" s="1">
        <v>0</v>
      </c>
      <c r="K88" s="1">
        <v>22</v>
      </c>
      <c r="L88" s="1">
        <v>3</v>
      </c>
      <c r="M88" s="1">
        <v>8</v>
      </c>
      <c r="N88" s="1">
        <v>141</v>
      </c>
    </row>
    <row r="89" spans="1:14" x14ac:dyDescent="0.2">
      <c r="A89" s="1" t="s">
        <v>72</v>
      </c>
      <c r="B89" s="1">
        <v>2318</v>
      </c>
      <c r="C89" s="1">
        <v>0</v>
      </c>
      <c r="D89" s="1">
        <v>598</v>
      </c>
      <c r="E89" s="1">
        <v>75</v>
      </c>
      <c r="F89" s="1">
        <v>193</v>
      </c>
      <c r="G89" s="1">
        <v>161</v>
      </c>
      <c r="H89" s="1">
        <v>2</v>
      </c>
      <c r="I89" s="1">
        <v>27</v>
      </c>
      <c r="J89" s="1">
        <v>36</v>
      </c>
      <c r="K89" s="1">
        <v>64</v>
      </c>
      <c r="L89" s="1">
        <v>812</v>
      </c>
      <c r="M89" s="1">
        <v>33</v>
      </c>
      <c r="N89" s="1">
        <v>317</v>
      </c>
    </row>
    <row r="90" spans="1:14" x14ac:dyDescent="0.2">
      <c r="A90" s="4" t="s">
        <v>694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">
      <c r="A91" s="3" t="s">
        <v>695</v>
      </c>
    </row>
  </sheetData>
  <pageMargins left="0.7" right="0.7" top="0.75" bottom="0.75" header="0.3" footer="0.3"/>
  <pageSetup orientation="portrait" r:id="rId1"/>
  <rowBreaks count="1" manualBreakCount="1">
    <brk id="3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8819A-629C-406D-8506-D081007452A9}">
  <dimension ref="A1:N5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6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810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ht="11.4" customHeight="1" x14ac:dyDescent="0.2">
      <c r="A3" s="11" t="s">
        <v>739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443</v>
      </c>
      <c r="B5" s="1">
        <v>127658</v>
      </c>
      <c r="C5" s="1">
        <v>5953</v>
      </c>
      <c r="D5" s="1">
        <v>18392</v>
      </c>
      <c r="E5" s="1">
        <v>11282</v>
      </c>
      <c r="F5" s="1">
        <v>19151</v>
      </c>
      <c r="G5" s="1">
        <v>7165</v>
      </c>
      <c r="H5" s="1">
        <v>1692</v>
      </c>
      <c r="I5" s="1">
        <v>3588</v>
      </c>
      <c r="J5" s="1">
        <v>3931</v>
      </c>
      <c r="K5" s="1">
        <v>11210</v>
      </c>
      <c r="L5" s="1">
        <v>22319</v>
      </c>
      <c r="M5" s="1">
        <v>6598</v>
      </c>
      <c r="N5" s="1">
        <v>16377</v>
      </c>
    </row>
    <row r="6" spans="1:14" x14ac:dyDescent="0.2">
      <c r="A6" s="1" t="s">
        <v>444</v>
      </c>
      <c r="B6" s="1">
        <v>901</v>
      </c>
      <c r="C6" s="1">
        <v>6</v>
      </c>
      <c r="D6" s="1">
        <v>94</v>
      </c>
      <c r="E6" s="1">
        <v>16</v>
      </c>
      <c r="F6" s="1">
        <v>75</v>
      </c>
      <c r="G6" s="1">
        <v>5</v>
      </c>
      <c r="H6" s="1">
        <v>3</v>
      </c>
      <c r="I6" s="1">
        <v>23</v>
      </c>
      <c r="J6" s="1">
        <v>34</v>
      </c>
      <c r="K6" s="1">
        <v>96</v>
      </c>
      <c r="L6" s="1">
        <v>31</v>
      </c>
      <c r="M6" s="1">
        <v>61</v>
      </c>
      <c r="N6" s="1">
        <v>457</v>
      </c>
    </row>
    <row r="7" spans="1:14" x14ac:dyDescent="0.2">
      <c r="A7" s="1" t="s">
        <v>445</v>
      </c>
      <c r="B7" s="1">
        <v>233</v>
      </c>
      <c r="C7" s="1">
        <v>6</v>
      </c>
      <c r="D7" s="1">
        <v>5</v>
      </c>
      <c r="E7" s="1">
        <v>2</v>
      </c>
      <c r="F7" s="1">
        <v>4</v>
      </c>
      <c r="G7" s="1">
        <v>1</v>
      </c>
      <c r="H7" s="1">
        <v>1</v>
      </c>
      <c r="I7" s="1">
        <v>2</v>
      </c>
      <c r="J7" s="1">
        <v>0</v>
      </c>
      <c r="K7" s="1">
        <v>15</v>
      </c>
      <c r="L7" s="1">
        <v>2</v>
      </c>
      <c r="M7" s="1">
        <v>40</v>
      </c>
      <c r="N7" s="1">
        <v>155</v>
      </c>
    </row>
    <row r="8" spans="1:14" x14ac:dyDescent="0.2">
      <c r="A8" s="1" t="s">
        <v>446</v>
      </c>
      <c r="B8" s="1">
        <v>198</v>
      </c>
      <c r="C8" s="1">
        <v>3</v>
      </c>
      <c r="D8" s="1">
        <v>11</v>
      </c>
      <c r="E8" s="1">
        <v>0</v>
      </c>
      <c r="F8" s="1">
        <v>9</v>
      </c>
      <c r="G8" s="1">
        <v>2</v>
      </c>
      <c r="H8" s="1">
        <v>0</v>
      </c>
      <c r="I8" s="1">
        <v>5</v>
      </c>
      <c r="J8" s="1">
        <v>1</v>
      </c>
      <c r="K8" s="1">
        <v>54</v>
      </c>
      <c r="L8" s="1">
        <v>1</v>
      </c>
      <c r="M8" s="1">
        <v>20</v>
      </c>
      <c r="N8" s="1">
        <v>92</v>
      </c>
    </row>
    <row r="9" spans="1:14" x14ac:dyDescent="0.2">
      <c r="A9" s="1" t="s">
        <v>447</v>
      </c>
      <c r="B9" s="1">
        <v>78</v>
      </c>
      <c r="C9" s="1">
        <v>0</v>
      </c>
      <c r="D9" s="1">
        <v>8</v>
      </c>
      <c r="E9" s="1">
        <v>0</v>
      </c>
      <c r="F9" s="1">
        <v>11</v>
      </c>
      <c r="G9" s="1">
        <v>0</v>
      </c>
      <c r="H9" s="1">
        <v>0</v>
      </c>
      <c r="I9" s="1">
        <v>0</v>
      </c>
      <c r="J9" s="1">
        <v>0</v>
      </c>
      <c r="K9" s="1">
        <v>6</v>
      </c>
      <c r="L9" s="1">
        <v>2</v>
      </c>
      <c r="M9" s="1">
        <v>2</v>
      </c>
      <c r="N9" s="1">
        <v>49</v>
      </c>
    </row>
    <row r="10" spans="1:14" x14ac:dyDescent="0.2">
      <c r="A10" s="1" t="s">
        <v>448</v>
      </c>
      <c r="B10" s="1">
        <v>1454</v>
      </c>
      <c r="C10" s="1">
        <v>1</v>
      </c>
      <c r="D10" s="1">
        <v>41</v>
      </c>
      <c r="E10" s="1">
        <v>8</v>
      </c>
      <c r="F10" s="1">
        <v>10</v>
      </c>
      <c r="G10" s="1">
        <v>2</v>
      </c>
      <c r="H10" s="1">
        <v>0</v>
      </c>
      <c r="I10" s="1">
        <v>3</v>
      </c>
      <c r="J10" s="1">
        <v>1</v>
      </c>
      <c r="K10" s="1">
        <v>108</v>
      </c>
      <c r="L10" s="1">
        <v>13</v>
      </c>
      <c r="M10" s="1">
        <v>93</v>
      </c>
      <c r="N10" s="1">
        <v>1174</v>
      </c>
    </row>
    <row r="11" spans="1:14" x14ac:dyDescent="0.2">
      <c r="A11" s="1" t="s">
        <v>449</v>
      </c>
      <c r="B11" s="1">
        <v>261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97</v>
      </c>
      <c r="N11" s="1">
        <v>161</v>
      </c>
    </row>
    <row r="12" spans="1:14" x14ac:dyDescent="0.2">
      <c r="A12" s="1" t="s">
        <v>450</v>
      </c>
      <c r="B12" s="1">
        <v>164</v>
      </c>
      <c r="C12" s="1">
        <v>0</v>
      </c>
      <c r="D12" s="1">
        <v>0</v>
      </c>
      <c r="E12" s="1">
        <v>1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6</v>
      </c>
      <c r="L12" s="1">
        <v>0</v>
      </c>
      <c r="M12" s="1">
        <v>17</v>
      </c>
      <c r="N12" s="1">
        <v>139</v>
      </c>
    </row>
    <row r="13" spans="1:14" x14ac:dyDescent="0.2">
      <c r="A13" s="1" t="s">
        <v>451</v>
      </c>
      <c r="B13" s="1">
        <v>124</v>
      </c>
      <c r="C13" s="1">
        <v>11</v>
      </c>
      <c r="D13" s="1">
        <v>6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1</v>
      </c>
      <c r="K13" s="1">
        <v>10</v>
      </c>
      <c r="L13" s="1">
        <v>1</v>
      </c>
      <c r="M13" s="1">
        <v>7</v>
      </c>
      <c r="N13" s="1">
        <v>87</v>
      </c>
    </row>
    <row r="14" spans="1:14" x14ac:dyDescent="0.2">
      <c r="A14" s="1" t="s">
        <v>452</v>
      </c>
      <c r="B14" s="1">
        <v>65</v>
      </c>
      <c r="C14" s="1">
        <v>0</v>
      </c>
      <c r="D14" s="1">
        <v>7</v>
      </c>
      <c r="E14" s="1">
        <v>0</v>
      </c>
      <c r="F14" s="1">
        <v>4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1">
        <v>8</v>
      </c>
      <c r="M14" s="1">
        <v>2</v>
      </c>
      <c r="N14" s="1">
        <v>43</v>
      </c>
    </row>
    <row r="15" spans="1:14" x14ac:dyDescent="0.2">
      <c r="A15" s="1" t="s">
        <v>453</v>
      </c>
      <c r="B15" s="1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4</v>
      </c>
      <c r="N15" s="1">
        <v>9</v>
      </c>
    </row>
    <row r="16" spans="1:14" x14ac:dyDescent="0.2">
      <c r="A16" s="1" t="s">
        <v>454</v>
      </c>
      <c r="B16" s="1">
        <v>47</v>
      </c>
      <c r="C16" s="1">
        <v>3</v>
      </c>
      <c r="D16" s="1">
        <v>2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</v>
      </c>
      <c r="N16" s="1">
        <v>30</v>
      </c>
    </row>
    <row r="17" spans="1:14" x14ac:dyDescent="0.2">
      <c r="A17" s="1" t="s">
        <v>455</v>
      </c>
      <c r="B17" s="1">
        <v>21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  <c r="N17" s="1">
        <v>19</v>
      </c>
    </row>
    <row r="18" spans="1:14" x14ac:dyDescent="0.2">
      <c r="A18" s="1" t="s">
        <v>440</v>
      </c>
      <c r="B18" s="1">
        <v>61</v>
      </c>
      <c r="C18" s="1">
        <v>0</v>
      </c>
      <c r="D18" s="1">
        <v>0</v>
      </c>
      <c r="E18" s="1">
        <v>2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3</v>
      </c>
      <c r="L18" s="1">
        <v>3</v>
      </c>
      <c r="M18" s="1">
        <v>4</v>
      </c>
      <c r="N18" s="1">
        <v>48</v>
      </c>
    </row>
    <row r="19" spans="1:14" x14ac:dyDescent="0.2">
      <c r="A19" s="1" t="s">
        <v>740</v>
      </c>
      <c r="B19" s="1">
        <v>411</v>
      </c>
      <c r="C19" s="1">
        <v>0</v>
      </c>
      <c r="D19" s="1">
        <v>20</v>
      </c>
      <c r="E19" s="1">
        <v>5</v>
      </c>
      <c r="F19" s="1">
        <v>5</v>
      </c>
      <c r="G19" s="1">
        <v>2</v>
      </c>
      <c r="H19" s="1">
        <v>0</v>
      </c>
      <c r="I19" s="1">
        <v>2</v>
      </c>
      <c r="J19" s="1">
        <v>0</v>
      </c>
      <c r="K19" s="1">
        <v>39</v>
      </c>
      <c r="L19" s="1">
        <v>9</v>
      </c>
      <c r="M19" s="1">
        <v>18</v>
      </c>
      <c r="N19" s="1">
        <v>311</v>
      </c>
    </row>
    <row r="20" spans="1:14" x14ac:dyDescent="0.2">
      <c r="A20" s="1" t="s">
        <v>214</v>
      </c>
      <c r="B20" s="1">
        <v>224</v>
      </c>
      <c r="C20" s="1">
        <v>0</v>
      </c>
      <c r="D20" s="1">
        <v>11</v>
      </c>
      <c r="E20" s="1">
        <v>25</v>
      </c>
      <c r="F20" s="1">
        <v>23</v>
      </c>
      <c r="G20" s="1">
        <v>14</v>
      </c>
      <c r="H20" s="1">
        <v>0</v>
      </c>
      <c r="I20" s="1">
        <v>5</v>
      </c>
      <c r="J20" s="1">
        <v>7</v>
      </c>
      <c r="K20" s="1">
        <v>7</v>
      </c>
      <c r="L20" s="1">
        <v>8</v>
      </c>
      <c r="M20" s="1">
        <v>10</v>
      </c>
      <c r="N20" s="1">
        <v>114</v>
      </c>
    </row>
    <row r="22" spans="1:14" x14ac:dyDescent="0.2">
      <c r="A22" s="1" t="s">
        <v>711</v>
      </c>
      <c r="B22" s="1">
        <v>67921</v>
      </c>
      <c r="C22" s="1">
        <v>3035</v>
      </c>
      <c r="D22" s="1">
        <v>9834</v>
      </c>
      <c r="E22" s="1">
        <v>5631</v>
      </c>
      <c r="F22" s="1">
        <v>9946</v>
      </c>
      <c r="G22" s="1">
        <v>3686</v>
      </c>
      <c r="H22" s="1">
        <v>799</v>
      </c>
      <c r="I22" s="1">
        <v>1898</v>
      </c>
      <c r="J22" s="1">
        <v>1914</v>
      </c>
      <c r="K22" s="1">
        <v>6044</v>
      </c>
      <c r="L22" s="1">
        <v>11245</v>
      </c>
      <c r="M22" s="1">
        <v>3705</v>
      </c>
      <c r="N22" s="1">
        <v>10184</v>
      </c>
    </row>
    <row r="23" spans="1:14" x14ac:dyDescent="0.2">
      <c r="A23" s="1" t="s">
        <v>443</v>
      </c>
      <c r="B23" s="1">
        <v>65614</v>
      </c>
      <c r="C23" s="1">
        <v>3019</v>
      </c>
      <c r="D23" s="1">
        <v>9714</v>
      </c>
      <c r="E23" s="1">
        <v>5603</v>
      </c>
      <c r="F23" s="1">
        <v>9862</v>
      </c>
      <c r="G23" s="1">
        <v>3676</v>
      </c>
      <c r="H23" s="1">
        <v>797</v>
      </c>
      <c r="I23" s="1">
        <v>1881</v>
      </c>
      <c r="J23" s="1">
        <v>1897</v>
      </c>
      <c r="K23" s="1">
        <v>5853</v>
      </c>
      <c r="L23" s="1">
        <v>11203</v>
      </c>
      <c r="M23" s="1">
        <v>3486</v>
      </c>
      <c r="N23" s="1">
        <v>8623</v>
      </c>
    </row>
    <row r="24" spans="1:14" x14ac:dyDescent="0.2">
      <c r="A24" s="1" t="s">
        <v>444</v>
      </c>
      <c r="B24" s="1">
        <v>445</v>
      </c>
      <c r="C24" s="1">
        <v>3</v>
      </c>
      <c r="D24" s="1">
        <v>53</v>
      </c>
      <c r="E24" s="1">
        <v>6</v>
      </c>
      <c r="F24" s="1">
        <v>37</v>
      </c>
      <c r="G24" s="1">
        <v>2</v>
      </c>
      <c r="H24" s="1">
        <v>2</v>
      </c>
      <c r="I24" s="1">
        <v>9</v>
      </c>
      <c r="J24" s="1">
        <v>10</v>
      </c>
      <c r="K24" s="1">
        <v>50</v>
      </c>
      <c r="L24" s="1">
        <v>16</v>
      </c>
      <c r="M24" s="1">
        <v>33</v>
      </c>
      <c r="N24" s="1">
        <v>224</v>
      </c>
    </row>
    <row r="25" spans="1:14" x14ac:dyDescent="0.2">
      <c r="A25" s="1" t="s">
        <v>445</v>
      </c>
      <c r="B25" s="1">
        <v>91</v>
      </c>
      <c r="C25" s="1">
        <v>2</v>
      </c>
      <c r="D25" s="1">
        <v>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8</v>
      </c>
      <c r="L25" s="1">
        <v>0</v>
      </c>
      <c r="M25" s="1">
        <v>19</v>
      </c>
      <c r="N25" s="1">
        <v>58</v>
      </c>
    </row>
    <row r="26" spans="1:14" x14ac:dyDescent="0.2">
      <c r="A26" s="1" t="s">
        <v>446</v>
      </c>
      <c r="B26" s="1">
        <v>96</v>
      </c>
      <c r="C26" s="1">
        <v>2</v>
      </c>
      <c r="D26" s="1">
        <v>6</v>
      </c>
      <c r="E26" s="1">
        <v>0</v>
      </c>
      <c r="F26" s="1">
        <v>6</v>
      </c>
      <c r="G26" s="1">
        <v>0</v>
      </c>
      <c r="H26" s="1">
        <v>0</v>
      </c>
      <c r="I26" s="1">
        <v>3</v>
      </c>
      <c r="J26" s="1">
        <v>0</v>
      </c>
      <c r="K26" s="1">
        <v>28</v>
      </c>
      <c r="L26" s="1">
        <v>0</v>
      </c>
      <c r="M26" s="1">
        <v>8</v>
      </c>
      <c r="N26" s="1">
        <v>43</v>
      </c>
    </row>
    <row r="27" spans="1:14" x14ac:dyDescent="0.2">
      <c r="A27" s="1" t="s">
        <v>447</v>
      </c>
      <c r="B27" s="1">
        <v>40</v>
      </c>
      <c r="C27" s="1">
        <v>0</v>
      </c>
      <c r="D27" s="1">
        <v>6</v>
      </c>
      <c r="E27" s="1">
        <v>0</v>
      </c>
      <c r="F27" s="1">
        <v>7</v>
      </c>
      <c r="G27" s="1">
        <v>0</v>
      </c>
      <c r="H27" s="1">
        <v>0</v>
      </c>
      <c r="I27" s="1">
        <v>0</v>
      </c>
      <c r="J27" s="1">
        <v>0</v>
      </c>
      <c r="K27" s="1">
        <v>4</v>
      </c>
      <c r="L27" s="1">
        <v>0</v>
      </c>
      <c r="M27" s="1">
        <v>2</v>
      </c>
      <c r="N27" s="1">
        <v>21</v>
      </c>
    </row>
    <row r="28" spans="1:14" x14ac:dyDescent="0.2">
      <c r="A28" s="1" t="s">
        <v>448</v>
      </c>
      <c r="B28" s="1">
        <v>841</v>
      </c>
      <c r="C28" s="1">
        <v>1</v>
      </c>
      <c r="D28" s="1">
        <v>25</v>
      </c>
      <c r="E28" s="1">
        <v>4</v>
      </c>
      <c r="F28" s="1">
        <v>7</v>
      </c>
      <c r="G28" s="1">
        <v>2</v>
      </c>
      <c r="H28" s="1">
        <v>0</v>
      </c>
      <c r="I28" s="1">
        <v>0</v>
      </c>
      <c r="J28" s="1">
        <v>1</v>
      </c>
      <c r="K28" s="1">
        <v>65</v>
      </c>
      <c r="L28" s="1">
        <v>9</v>
      </c>
      <c r="M28" s="1">
        <v>59</v>
      </c>
      <c r="N28" s="1">
        <v>668</v>
      </c>
    </row>
    <row r="29" spans="1:14" x14ac:dyDescent="0.2">
      <c r="A29" s="1" t="s">
        <v>449</v>
      </c>
      <c r="B29" s="1">
        <v>158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56</v>
      </c>
      <c r="N29" s="1">
        <v>100</v>
      </c>
    </row>
    <row r="30" spans="1:14" x14ac:dyDescent="0.2">
      <c r="A30" s="1" t="s">
        <v>450</v>
      </c>
      <c r="B30" s="1">
        <v>89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4</v>
      </c>
      <c r="L30" s="1">
        <v>0</v>
      </c>
      <c r="M30" s="1">
        <v>9</v>
      </c>
      <c r="N30" s="1">
        <v>75</v>
      </c>
    </row>
    <row r="31" spans="1:14" x14ac:dyDescent="0.2">
      <c r="A31" s="1" t="s">
        <v>451</v>
      </c>
      <c r="B31" s="1">
        <v>74</v>
      </c>
      <c r="C31" s="1">
        <v>5</v>
      </c>
      <c r="D31" s="1">
        <v>3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1</v>
      </c>
      <c r="K31" s="1">
        <v>7</v>
      </c>
      <c r="L31" s="1">
        <v>0</v>
      </c>
      <c r="M31" s="1">
        <v>5</v>
      </c>
      <c r="N31" s="1">
        <v>52</v>
      </c>
    </row>
    <row r="32" spans="1:14" x14ac:dyDescent="0.2">
      <c r="A32" s="1" t="s">
        <v>452</v>
      </c>
      <c r="B32" s="1">
        <v>33</v>
      </c>
      <c r="C32" s="1">
        <v>0</v>
      </c>
      <c r="D32" s="1">
        <v>7</v>
      </c>
      <c r="E32" s="1">
        <v>0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4</v>
      </c>
      <c r="M32" s="1">
        <v>2</v>
      </c>
      <c r="N32" s="1">
        <v>18</v>
      </c>
    </row>
    <row r="33" spans="1:14" x14ac:dyDescent="0.2">
      <c r="A33" s="1" t="s">
        <v>453</v>
      </c>
      <c r="B33" s="1">
        <v>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5</v>
      </c>
    </row>
    <row r="34" spans="1:14" x14ac:dyDescent="0.2">
      <c r="A34" s="1" t="s">
        <v>454</v>
      </c>
      <c r="B34" s="1">
        <v>30</v>
      </c>
      <c r="C34" s="1">
        <v>2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8</v>
      </c>
      <c r="N34" s="1">
        <v>19</v>
      </c>
    </row>
    <row r="35" spans="1:14" x14ac:dyDescent="0.2">
      <c r="A35" s="1" t="s">
        <v>455</v>
      </c>
      <c r="B35" s="1">
        <v>16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16</v>
      </c>
    </row>
    <row r="36" spans="1:14" x14ac:dyDescent="0.2">
      <c r="A36" s="1" t="s">
        <v>440</v>
      </c>
      <c r="B36" s="1">
        <v>30</v>
      </c>
      <c r="C36" s="1">
        <v>0</v>
      </c>
      <c r="D36" s="1">
        <v>0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2</v>
      </c>
      <c r="L36" s="1">
        <v>2</v>
      </c>
      <c r="M36" s="1">
        <v>2</v>
      </c>
      <c r="N36" s="1">
        <v>22</v>
      </c>
    </row>
    <row r="37" spans="1:14" x14ac:dyDescent="0.2">
      <c r="A37" s="1" t="s">
        <v>740</v>
      </c>
      <c r="B37" s="1">
        <v>221</v>
      </c>
      <c r="C37" s="1">
        <v>0</v>
      </c>
      <c r="D37" s="1">
        <v>11</v>
      </c>
      <c r="E37" s="1">
        <v>2</v>
      </c>
      <c r="F37" s="1">
        <v>4</v>
      </c>
      <c r="G37" s="1">
        <v>0</v>
      </c>
      <c r="H37" s="1">
        <v>0</v>
      </c>
      <c r="I37" s="1">
        <v>1</v>
      </c>
      <c r="J37" s="1">
        <v>0</v>
      </c>
      <c r="K37" s="1">
        <v>17</v>
      </c>
      <c r="L37" s="1">
        <v>6</v>
      </c>
      <c r="M37" s="1">
        <v>10</v>
      </c>
      <c r="N37" s="1">
        <v>170</v>
      </c>
    </row>
    <row r="38" spans="1:14" x14ac:dyDescent="0.2">
      <c r="A38" s="1" t="s">
        <v>214</v>
      </c>
      <c r="B38" s="1">
        <v>134</v>
      </c>
      <c r="C38" s="1">
        <v>0</v>
      </c>
      <c r="D38" s="1">
        <v>4</v>
      </c>
      <c r="E38" s="1">
        <v>15</v>
      </c>
      <c r="F38" s="1">
        <v>17</v>
      </c>
      <c r="G38" s="1">
        <v>6</v>
      </c>
      <c r="H38" s="1">
        <v>0</v>
      </c>
      <c r="I38" s="1">
        <v>4</v>
      </c>
      <c r="J38" s="1">
        <v>5</v>
      </c>
      <c r="K38" s="1">
        <v>5</v>
      </c>
      <c r="L38" s="1">
        <v>5</v>
      </c>
      <c r="M38" s="1">
        <v>5</v>
      </c>
      <c r="N38" s="1">
        <v>68</v>
      </c>
    </row>
    <row r="40" spans="1:14" x14ac:dyDescent="0.2">
      <c r="A40" s="1" t="s">
        <v>712</v>
      </c>
      <c r="B40" s="1">
        <v>63996</v>
      </c>
      <c r="C40" s="1">
        <v>2950</v>
      </c>
      <c r="D40" s="1">
        <v>8764</v>
      </c>
      <c r="E40" s="1">
        <v>5710</v>
      </c>
      <c r="F40" s="1">
        <v>9352</v>
      </c>
      <c r="G40" s="1">
        <v>3505</v>
      </c>
      <c r="H40" s="1">
        <v>897</v>
      </c>
      <c r="I40" s="1">
        <v>1730</v>
      </c>
      <c r="J40" s="1">
        <v>2061</v>
      </c>
      <c r="K40" s="1">
        <v>5513</v>
      </c>
      <c r="L40" s="1">
        <v>11152</v>
      </c>
      <c r="M40" s="1">
        <v>3278</v>
      </c>
      <c r="N40" s="1">
        <v>9084</v>
      </c>
    </row>
    <row r="41" spans="1:14" x14ac:dyDescent="0.2">
      <c r="A41" s="1" t="s">
        <v>443</v>
      </c>
      <c r="B41" s="1">
        <v>62044</v>
      </c>
      <c r="C41" s="1">
        <v>2934</v>
      </c>
      <c r="D41" s="1">
        <v>8678</v>
      </c>
      <c r="E41" s="1">
        <v>5679</v>
      </c>
      <c r="F41" s="1">
        <v>9289</v>
      </c>
      <c r="G41" s="1">
        <v>3489</v>
      </c>
      <c r="H41" s="1">
        <v>895</v>
      </c>
      <c r="I41" s="1">
        <v>1707</v>
      </c>
      <c r="J41" s="1">
        <v>2034</v>
      </c>
      <c r="K41" s="1">
        <v>5357</v>
      </c>
      <c r="L41" s="1">
        <v>11116</v>
      </c>
      <c r="M41" s="1">
        <v>3112</v>
      </c>
      <c r="N41" s="1">
        <v>7754</v>
      </c>
    </row>
    <row r="42" spans="1:14" x14ac:dyDescent="0.2">
      <c r="A42" s="1" t="s">
        <v>444</v>
      </c>
      <c r="B42" s="1">
        <v>456</v>
      </c>
      <c r="C42" s="1">
        <v>3</v>
      </c>
      <c r="D42" s="1">
        <v>41</v>
      </c>
      <c r="E42" s="1">
        <v>10</v>
      </c>
      <c r="F42" s="1">
        <v>38</v>
      </c>
      <c r="G42" s="1">
        <v>3</v>
      </c>
      <c r="H42" s="1">
        <v>1</v>
      </c>
      <c r="I42" s="1">
        <v>14</v>
      </c>
      <c r="J42" s="1">
        <v>24</v>
      </c>
      <c r="K42" s="1">
        <v>46</v>
      </c>
      <c r="L42" s="1">
        <v>15</v>
      </c>
      <c r="M42" s="1">
        <v>28</v>
      </c>
      <c r="N42" s="1">
        <v>233</v>
      </c>
    </row>
    <row r="43" spans="1:14" x14ac:dyDescent="0.2">
      <c r="A43" s="1" t="s">
        <v>445</v>
      </c>
      <c r="B43" s="1">
        <v>142</v>
      </c>
      <c r="C43" s="1">
        <v>4</v>
      </c>
      <c r="D43" s="1">
        <v>1</v>
      </c>
      <c r="E43" s="1">
        <v>2</v>
      </c>
      <c r="F43" s="1">
        <v>4</v>
      </c>
      <c r="G43" s="1">
        <v>1</v>
      </c>
      <c r="H43" s="1">
        <v>1</v>
      </c>
      <c r="I43" s="1">
        <v>2</v>
      </c>
      <c r="J43" s="1">
        <v>0</v>
      </c>
      <c r="K43" s="1">
        <v>7</v>
      </c>
      <c r="L43" s="1">
        <v>2</v>
      </c>
      <c r="M43" s="1">
        <v>21</v>
      </c>
      <c r="N43" s="1">
        <v>97</v>
      </c>
    </row>
    <row r="44" spans="1:14" x14ac:dyDescent="0.2">
      <c r="A44" s="1" t="s">
        <v>446</v>
      </c>
      <c r="B44" s="1">
        <v>102</v>
      </c>
      <c r="C44" s="1">
        <v>1</v>
      </c>
      <c r="D44" s="1">
        <v>5</v>
      </c>
      <c r="E44" s="1">
        <v>0</v>
      </c>
      <c r="F44" s="1">
        <v>3</v>
      </c>
      <c r="G44" s="1">
        <v>2</v>
      </c>
      <c r="H44" s="1">
        <v>0</v>
      </c>
      <c r="I44" s="1">
        <v>2</v>
      </c>
      <c r="J44" s="1">
        <v>1</v>
      </c>
      <c r="K44" s="1">
        <v>26</v>
      </c>
      <c r="L44" s="1">
        <v>1</v>
      </c>
      <c r="M44" s="1">
        <v>12</v>
      </c>
      <c r="N44" s="1">
        <v>49</v>
      </c>
    </row>
    <row r="45" spans="1:14" x14ac:dyDescent="0.2">
      <c r="A45" s="1" t="s">
        <v>447</v>
      </c>
      <c r="B45" s="1">
        <v>38</v>
      </c>
      <c r="C45" s="1">
        <v>0</v>
      </c>
      <c r="D45" s="1">
        <v>2</v>
      </c>
      <c r="E45" s="1">
        <v>0</v>
      </c>
      <c r="F45" s="1">
        <v>4</v>
      </c>
      <c r="G45" s="1">
        <v>0</v>
      </c>
      <c r="H45" s="1">
        <v>0</v>
      </c>
      <c r="I45" s="1">
        <v>0</v>
      </c>
      <c r="J45" s="1">
        <v>0</v>
      </c>
      <c r="K45" s="1">
        <v>2</v>
      </c>
      <c r="L45" s="1">
        <v>2</v>
      </c>
      <c r="M45" s="1">
        <v>0</v>
      </c>
      <c r="N45" s="1">
        <v>28</v>
      </c>
    </row>
    <row r="46" spans="1:14" x14ac:dyDescent="0.2">
      <c r="A46" s="1" t="s">
        <v>448</v>
      </c>
      <c r="B46" s="1">
        <v>613</v>
      </c>
      <c r="C46" s="1">
        <v>0</v>
      </c>
      <c r="D46" s="1">
        <v>16</v>
      </c>
      <c r="E46" s="1">
        <v>4</v>
      </c>
      <c r="F46" s="1">
        <v>3</v>
      </c>
      <c r="G46" s="1">
        <v>0</v>
      </c>
      <c r="H46" s="1">
        <v>0</v>
      </c>
      <c r="I46" s="1">
        <v>3</v>
      </c>
      <c r="J46" s="1">
        <v>0</v>
      </c>
      <c r="K46" s="1">
        <v>43</v>
      </c>
      <c r="L46" s="1">
        <v>4</v>
      </c>
      <c r="M46" s="1">
        <v>34</v>
      </c>
      <c r="N46" s="1">
        <v>506</v>
      </c>
    </row>
    <row r="47" spans="1:14" x14ac:dyDescent="0.2">
      <c r="A47" s="1" t="s">
        <v>449</v>
      </c>
      <c r="B47" s="1">
        <v>103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41</v>
      </c>
      <c r="N47" s="1">
        <v>61</v>
      </c>
    </row>
    <row r="48" spans="1:14" x14ac:dyDescent="0.2">
      <c r="A48" s="1" t="s">
        <v>450</v>
      </c>
      <c r="B48" s="1">
        <v>75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2</v>
      </c>
      <c r="L48" s="1">
        <v>0</v>
      </c>
      <c r="M48" s="1">
        <v>8</v>
      </c>
      <c r="N48" s="1">
        <v>64</v>
      </c>
    </row>
    <row r="49" spans="1:14" x14ac:dyDescent="0.2">
      <c r="A49" s="1" t="s">
        <v>451</v>
      </c>
      <c r="B49" s="1">
        <v>50</v>
      </c>
      <c r="C49" s="1">
        <v>6</v>
      </c>
      <c r="D49" s="1">
        <v>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3</v>
      </c>
      <c r="L49" s="1">
        <v>1</v>
      </c>
      <c r="M49" s="1">
        <v>2</v>
      </c>
      <c r="N49" s="1">
        <v>35</v>
      </c>
    </row>
    <row r="50" spans="1:14" x14ac:dyDescent="0.2">
      <c r="A50" s="1" t="s">
        <v>452</v>
      </c>
      <c r="B50" s="1">
        <v>32</v>
      </c>
      <c r="C50" s="1">
        <v>0</v>
      </c>
      <c r="D50" s="1">
        <v>0</v>
      </c>
      <c r="E50" s="1">
        <v>0</v>
      </c>
      <c r="F50" s="1">
        <v>2</v>
      </c>
      <c r="G50" s="1">
        <v>0</v>
      </c>
      <c r="H50" s="1">
        <v>0</v>
      </c>
      <c r="I50" s="1">
        <v>0</v>
      </c>
      <c r="J50" s="1">
        <v>0</v>
      </c>
      <c r="K50" s="1">
        <v>1</v>
      </c>
      <c r="L50" s="1">
        <v>4</v>
      </c>
      <c r="M50" s="1">
        <v>0</v>
      </c>
      <c r="N50" s="1">
        <v>25</v>
      </c>
    </row>
    <row r="51" spans="1:14" x14ac:dyDescent="0.2">
      <c r="A51" s="1" t="s">
        <v>453</v>
      </c>
      <c r="B51" s="1">
        <v>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3</v>
      </c>
      <c r="N51" s="1">
        <v>4</v>
      </c>
    </row>
    <row r="52" spans="1:14" x14ac:dyDescent="0.2">
      <c r="A52" s="1" t="s">
        <v>454</v>
      </c>
      <c r="B52" s="1">
        <v>17</v>
      </c>
      <c r="C52" s="1">
        <v>1</v>
      </c>
      <c r="D52" s="1">
        <v>2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2</v>
      </c>
      <c r="N52" s="1">
        <v>11</v>
      </c>
    </row>
    <row r="53" spans="1:14" x14ac:dyDescent="0.2">
      <c r="A53" s="1" t="s">
        <v>455</v>
      </c>
      <c r="B53" s="1">
        <v>5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0</v>
      </c>
      <c r="N53" s="1">
        <v>3</v>
      </c>
    </row>
    <row r="54" spans="1:14" x14ac:dyDescent="0.2">
      <c r="A54" s="1" t="s">
        <v>440</v>
      </c>
      <c r="B54" s="1">
        <v>31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1</v>
      </c>
      <c r="M54" s="1">
        <v>2</v>
      </c>
      <c r="N54" s="1">
        <v>26</v>
      </c>
    </row>
    <row r="55" spans="1:14" x14ac:dyDescent="0.2">
      <c r="A55" s="1" t="s">
        <v>740</v>
      </c>
      <c r="B55" s="1">
        <v>190</v>
      </c>
      <c r="C55" s="1">
        <v>0</v>
      </c>
      <c r="D55" s="1">
        <v>9</v>
      </c>
      <c r="E55" s="1">
        <v>3</v>
      </c>
      <c r="F55" s="1">
        <v>1</v>
      </c>
      <c r="G55" s="1">
        <v>2</v>
      </c>
      <c r="H55" s="1">
        <v>0</v>
      </c>
      <c r="I55" s="1">
        <v>1</v>
      </c>
      <c r="J55" s="1">
        <v>0</v>
      </c>
      <c r="K55" s="1">
        <v>22</v>
      </c>
      <c r="L55" s="1">
        <v>3</v>
      </c>
      <c r="M55" s="1">
        <v>8</v>
      </c>
      <c r="N55" s="1">
        <v>141</v>
      </c>
    </row>
    <row r="56" spans="1:14" x14ac:dyDescent="0.2">
      <c r="A56" s="1" t="s">
        <v>214</v>
      </c>
      <c r="B56" s="1">
        <v>90</v>
      </c>
      <c r="C56" s="1">
        <v>0</v>
      </c>
      <c r="D56" s="1">
        <v>7</v>
      </c>
      <c r="E56" s="1">
        <v>10</v>
      </c>
      <c r="F56" s="1">
        <v>6</v>
      </c>
      <c r="G56" s="1">
        <v>8</v>
      </c>
      <c r="H56" s="1">
        <v>0</v>
      </c>
      <c r="I56" s="1">
        <v>1</v>
      </c>
      <c r="J56" s="1">
        <v>2</v>
      </c>
      <c r="K56" s="1">
        <v>2</v>
      </c>
      <c r="L56" s="1">
        <v>3</v>
      </c>
      <c r="M56" s="1">
        <v>5</v>
      </c>
      <c r="N56" s="1">
        <v>46</v>
      </c>
    </row>
    <row r="57" spans="1:14" x14ac:dyDescent="0.2">
      <c r="A57" s="4" t="s">
        <v>694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3" t="s">
        <v>695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C910-2F22-4463-BF3F-E08158A05326}">
  <dimension ref="A1:N80"/>
  <sheetViews>
    <sheetView view="pageBreakPreview" topLeftCell="A41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" width="8.88671875" style="1"/>
    <col min="2" max="2" width="7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811</v>
      </c>
    </row>
    <row r="2" spans="1:14" x14ac:dyDescent="0.2">
      <c r="A2" s="7" t="s">
        <v>821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736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102</v>
      </c>
      <c r="B5" s="1">
        <v>3358</v>
      </c>
      <c r="C5" s="1">
        <v>26</v>
      </c>
      <c r="D5" s="1">
        <v>112</v>
      </c>
      <c r="E5" s="1">
        <v>43</v>
      </c>
      <c r="F5" s="1">
        <v>73</v>
      </c>
      <c r="G5" s="1">
        <v>20</v>
      </c>
      <c r="H5" s="1">
        <v>1</v>
      </c>
      <c r="I5" s="1">
        <v>17</v>
      </c>
      <c r="J5" s="1">
        <v>10</v>
      </c>
      <c r="K5" s="1">
        <v>251</v>
      </c>
      <c r="L5" s="1">
        <v>47</v>
      </c>
      <c r="M5" s="1">
        <v>324</v>
      </c>
      <c r="N5" s="1">
        <v>2434</v>
      </c>
    </row>
    <row r="6" spans="1:14" x14ac:dyDescent="0.2">
      <c r="A6" s="1" t="s">
        <v>361</v>
      </c>
      <c r="B6" s="1">
        <v>1120</v>
      </c>
      <c r="C6" s="1">
        <v>1029</v>
      </c>
      <c r="D6" s="1">
        <v>13</v>
      </c>
      <c r="E6" s="1">
        <v>0</v>
      </c>
      <c r="F6" s="1">
        <v>0</v>
      </c>
      <c r="G6" s="1">
        <v>0</v>
      </c>
      <c r="H6" s="1">
        <v>0</v>
      </c>
      <c r="I6" s="1">
        <v>2</v>
      </c>
      <c r="J6" s="1">
        <v>0</v>
      </c>
      <c r="K6" s="1">
        <v>2</v>
      </c>
      <c r="L6" s="1">
        <v>0</v>
      </c>
      <c r="M6" s="1">
        <v>64</v>
      </c>
      <c r="N6" s="1">
        <v>10</v>
      </c>
    </row>
    <row r="7" spans="1:14" x14ac:dyDescent="0.2">
      <c r="A7" s="1" t="s">
        <v>362</v>
      </c>
      <c r="B7" s="1">
        <v>44</v>
      </c>
      <c r="C7" s="1">
        <v>40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2</v>
      </c>
      <c r="N7" s="1">
        <v>1</v>
      </c>
    </row>
    <row r="8" spans="1:14" x14ac:dyDescent="0.2">
      <c r="A8" s="1" t="s">
        <v>247</v>
      </c>
      <c r="B8" s="1">
        <v>1667</v>
      </c>
      <c r="C8" s="1">
        <v>1001</v>
      </c>
      <c r="D8" s="1">
        <v>177</v>
      </c>
      <c r="E8" s="1">
        <v>3</v>
      </c>
      <c r="F8" s="1">
        <v>3</v>
      </c>
      <c r="G8" s="1">
        <v>0</v>
      </c>
      <c r="H8" s="1">
        <v>0</v>
      </c>
      <c r="I8" s="1">
        <v>0</v>
      </c>
      <c r="J8" s="1">
        <v>0</v>
      </c>
      <c r="K8" s="1">
        <v>24</v>
      </c>
      <c r="L8" s="1">
        <v>0</v>
      </c>
      <c r="M8" s="1">
        <v>337</v>
      </c>
      <c r="N8" s="1">
        <v>122</v>
      </c>
    </row>
    <row r="9" spans="1:14" x14ac:dyDescent="0.2">
      <c r="A9" s="1" t="s">
        <v>243</v>
      </c>
      <c r="B9" s="1">
        <v>1315</v>
      </c>
      <c r="C9" s="1">
        <v>1142</v>
      </c>
      <c r="D9" s="1">
        <v>5</v>
      </c>
      <c r="E9" s="1">
        <v>4</v>
      </c>
      <c r="F9" s="1">
        <v>6</v>
      </c>
      <c r="G9" s="1">
        <v>0</v>
      </c>
      <c r="H9" s="1">
        <v>0</v>
      </c>
      <c r="I9" s="1">
        <v>0</v>
      </c>
      <c r="J9" s="1">
        <v>0</v>
      </c>
      <c r="K9" s="1">
        <v>2</v>
      </c>
      <c r="L9" s="1">
        <v>3</v>
      </c>
      <c r="M9" s="1">
        <v>111</v>
      </c>
      <c r="N9" s="1">
        <v>42</v>
      </c>
    </row>
    <row r="10" spans="1:14" x14ac:dyDescent="0.2">
      <c r="A10" s="1" t="s">
        <v>244</v>
      </c>
      <c r="B10" s="1">
        <v>1590</v>
      </c>
      <c r="C10" s="1">
        <v>1122</v>
      </c>
      <c r="D10" s="1">
        <v>55</v>
      </c>
      <c r="E10" s="1">
        <v>5</v>
      </c>
      <c r="F10" s="1">
        <v>3</v>
      </c>
      <c r="G10" s="1">
        <v>0</v>
      </c>
      <c r="H10" s="1">
        <v>1</v>
      </c>
      <c r="I10" s="1">
        <v>0</v>
      </c>
      <c r="J10" s="1">
        <v>4</v>
      </c>
      <c r="K10" s="1">
        <v>10</v>
      </c>
      <c r="L10" s="1">
        <v>2</v>
      </c>
      <c r="M10" s="1">
        <v>238</v>
      </c>
      <c r="N10" s="1">
        <v>150</v>
      </c>
    </row>
    <row r="11" spans="1:14" x14ac:dyDescent="0.2">
      <c r="A11" s="1" t="s">
        <v>245</v>
      </c>
      <c r="B11" s="1">
        <v>747</v>
      </c>
      <c r="C11" s="1">
        <v>628</v>
      </c>
      <c r="D11" s="1">
        <v>36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56</v>
      </c>
      <c r="N11" s="1">
        <v>27</v>
      </c>
    </row>
    <row r="12" spans="1:14" x14ac:dyDescent="0.2">
      <c r="A12" s="1" t="s">
        <v>363</v>
      </c>
      <c r="B12" s="1">
        <v>2</v>
      </c>
      <c r="C12" s="1">
        <v>1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1" t="s">
        <v>364</v>
      </c>
      <c r="B13" s="1">
        <v>141</v>
      </c>
      <c r="C13" s="1">
        <v>129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9</v>
      </c>
      <c r="N13" s="1">
        <v>2</v>
      </c>
    </row>
    <row r="14" spans="1:14" x14ac:dyDescent="0.2">
      <c r="A14" s="1" t="s">
        <v>242</v>
      </c>
      <c r="B14" s="1">
        <v>318</v>
      </c>
      <c r="C14" s="1">
        <v>283</v>
      </c>
      <c r="D14" s="1">
        <v>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27</v>
      </c>
      <c r="N14" s="1">
        <v>5</v>
      </c>
    </row>
    <row r="15" spans="1:14" x14ac:dyDescent="0.2">
      <c r="A15" s="1" t="s">
        <v>365</v>
      </c>
      <c r="B15" s="1">
        <v>190</v>
      </c>
      <c r="C15" s="1">
        <v>178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6</v>
      </c>
      <c r="N15" s="1">
        <v>6</v>
      </c>
    </row>
    <row r="16" spans="1:14" x14ac:dyDescent="0.2">
      <c r="A16" s="1" t="s">
        <v>366</v>
      </c>
      <c r="B16" s="1">
        <v>130</v>
      </c>
      <c r="C16" s="1">
        <v>98</v>
      </c>
      <c r="D16" s="1">
        <v>0</v>
      </c>
      <c r="E16" s="1">
        <v>0</v>
      </c>
      <c r="F16" s="1">
        <v>1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24</v>
      </c>
      <c r="N16" s="1">
        <v>6</v>
      </c>
    </row>
    <row r="17" spans="1:14" x14ac:dyDescent="0.2">
      <c r="A17" s="1" t="s">
        <v>367</v>
      </c>
      <c r="B17" s="1">
        <v>23</v>
      </c>
      <c r="C17" s="1">
        <v>23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1" t="s">
        <v>368</v>
      </c>
      <c r="B18" s="1">
        <v>8</v>
      </c>
      <c r="C18" s="1">
        <v>5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</row>
    <row r="19" spans="1:14" x14ac:dyDescent="0.2">
      <c r="A19" s="1" t="s">
        <v>369</v>
      </c>
      <c r="B19" s="1">
        <v>161</v>
      </c>
      <c r="C19" s="1">
        <v>136</v>
      </c>
      <c r="D19" s="1">
        <v>0</v>
      </c>
      <c r="E19" s="1">
        <v>0</v>
      </c>
      <c r="F19" s="1">
        <v>1</v>
      </c>
      <c r="G19" s="1">
        <v>6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17</v>
      </c>
      <c r="N19" s="1">
        <v>1</v>
      </c>
    </row>
    <row r="20" spans="1:14" x14ac:dyDescent="0.2">
      <c r="A20" s="1" t="s">
        <v>370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1" t="s">
        <v>371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1" t="s">
        <v>372</v>
      </c>
      <c r="B22" s="1">
        <v>99</v>
      </c>
      <c r="C22" s="1">
        <v>0</v>
      </c>
      <c r="D22" s="1">
        <v>95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4</v>
      </c>
      <c r="N22" s="1">
        <v>0</v>
      </c>
    </row>
    <row r="23" spans="1:14" x14ac:dyDescent="0.2">
      <c r="A23" s="1" t="s">
        <v>373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1" t="s">
        <v>374</v>
      </c>
      <c r="B24" s="1">
        <v>376</v>
      </c>
      <c r="C24" s="1">
        <v>0</v>
      </c>
      <c r="D24" s="1">
        <v>358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14</v>
      </c>
      <c r="N24" s="1">
        <v>3</v>
      </c>
    </row>
    <row r="25" spans="1:14" x14ac:dyDescent="0.2">
      <c r="A25" s="1" t="s">
        <v>375</v>
      </c>
      <c r="B25" s="1">
        <v>30</v>
      </c>
      <c r="C25" s="1">
        <v>0</v>
      </c>
      <c r="D25" s="1">
        <v>30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</row>
    <row r="26" spans="1:14" x14ac:dyDescent="0.2">
      <c r="A26" s="1" t="s">
        <v>376</v>
      </c>
      <c r="B26" s="1">
        <v>2821</v>
      </c>
      <c r="C26" s="1">
        <v>3</v>
      </c>
      <c r="D26" s="1">
        <v>2498</v>
      </c>
      <c r="E26" s="1">
        <v>6</v>
      </c>
      <c r="F26" s="1">
        <v>8</v>
      </c>
      <c r="G26" s="1">
        <v>1</v>
      </c>
      <c r="H26" s="1">
        <v>0</v>
      </c>
      <c r="I26" s="1">
        <v>2</v>
      </c>
      <c r="J26" s="1">
        <v>0</v>
      </c>
      <c r="K26" s="1">
        <v>5</v>
      </c>
      <c r="L26" s="1">
        <v>1</v>
      </c>
      <c r="M26" s="1">
        <v>172</v>
      </c>
      <c r="N26" s="1">
        <v>125</v>
      </c>
    </row>
    <row r="27" spans="1:14" x14ac:dyDescent="0.2">
      <c r="A27" s="1" t="s">
        <v>377</v>
      </c>
      <c r="B27" s="1">
        <v>13049</v>
      </c>
      <c r="C27" s="1">
        <v>25</v>
      </c>
      <c r="D27" s="1">
        <v>11955</v>
      </c>
      <c r="E27" s="1">
        <v>15</v>
      </c>
      <c r="F27" s="1">
        <v>40</v>
      </c>
      <c r="G27" s="1">
        <v>3</v>
      </c>
      <c r="H27" s="1">
        <v>0</v>
      </c>
      <c r="I27" s="1">
        <v>4</v>
      </c>
      <c r="J27" s="1">
        <v>3</v>
      </c>
      <c r="K27" s="1">
        <v>57</v>
      </c>
      <c r="L27" s="1">
        <v>12</v>
      </c>
      <c r="M27" s="1">
        <v>674</v>
      </c>
      <c r="N27" s="1">
        <v>261</v>
      </c>
    </row>
    <row r="28" spans="1:14" x14ac:dyDescent="0.2">
      <c r="A28" s="1" t="s">
        <v>378</v>
      </c>
      <c r="B28" s="1">
        <v>7</v>
      </c>
      <c r="C28" s="1">
        <v>0</v>
      </c>
      <c r="D28" s="1">
        <v>3</v>
      </c>
      <c r="E28" s="1">
        <v>0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1</v>
      </c>
      <c r="N28" s="1">
        <v>0</v>
      </c>
    </row>
    <row r="29" spans="1:14" x14ac:dyDescent="0.2">
      <c r="A29" s="1" t="s">
        <v>379</v>
      </c>
      <c r="B29" s="1">
        <v>154</v>
      </c>
      <c r="C29" s="1">
        <v>0</v>
      </c>
      <c r="D29" s="1">
        <v>142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6</v>
      </c>
      <c r="N29" s="1">
        <v>5</v>
      </c>
    </row>
    <row r="30" spans="1:14" x14ac:dyDescent="0.2">
      <c r="A30" s="1" t="s">
        <v>380</v>
      </c>
      <c r="B30" s="1">
        <v>458</v>
      </c>
      <c r="C30" s="1">
        <v>0</v>
      </c>
      <c r="D30" s="1">
        <v>429</v>
      </c>
      <c r="E30" s="1">
        <v>0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6</v>
      </c>
      <c r="L30" s="1">
        <v>0</v>
      </c>
      <c r="M30" s="1">
        <v>9</v>
      </c>
      <c r="N30" s="1">
        <v>12</v>
      </c>
    </row>
    <row r="31" spans="1:14" x14ac:dyDescent="0.2">
      <c r="A31" s="1" t="s">
        <v>381</v>
      </c>
      <c r="B31" s="1">
        <v>2663</v>
      </c>
      <c r="C31" s="1">
        <v>12</v>
      </c>
      <c r="D31" s="1">
        <v>407</v>
      </c>
      <c r="E31" s="1">
        <v>69</v>
      </c>
      <c r="F31" s="1">
        <v>55</v>
      </c>
      <c r="G31" s="1">
        <v>4</v>
      </c>
      <c r="H31" s="1">
        <v>0</v>
      </c>
      <c r="I31" s="1">
        <v>7</v>
      </c>
      <c r="J31" s="1">
        <v>3</v>
      </c>
      <c r="K31" s="1">
        <v>76</v>
      </c>
      <c r="L31" s="1">
        <v>33</v>
      </c>
      <c r="M31" s="1">
        <v>767</v>
      </c>
      <c r="N31" s="1">
        <v>1230</v>
      </c>
    </row>
    <row r="32" spans="1:14" x14ac:dyDescent="0.2">
      <c r="A32" s="1" t="s">
        <v>382</v>
      </c>
      <c r="B32" s="1">
        <v>260</v>
      </c>
      <c r="C32" s="1">
        <v>6</v>
      </c>
      <c r="D32" s="1">
        <v>24</v>
      </c>
      <c r="E32" s="1">
        <v>7</v>
      </c>
      <c r="F32" s="1">
        <v>8</v>
      </c>
      <c r="G32" s="1">
        <v>0</v>
      </c>
      <c r="H32" s="1">
        <v>0</v>
      </c>
      <c r="I32" s="1">
        <v>2</v>
      </c>
      <c r="J32" s="1">
        <v>0</v>
      </c>
      <c r="K32" s="1">
        <v>3</v>
      </c>
      <c r="L32" s="1">
        <v>6</v>
      </c>
      <c r="M32" s="1">
        <v>111</v>
      </c>
      <c r="N32" s="1">
        <v>93</v>
      </c>
    </row>
    <row r="33" spans="1:14" x14ac:dyDescent="0.2">
      <c r="A33" s="1" t="s">
        <v>3</v>
      </c>
      <c r="B33" s="1">
        <v>14066</v>
      </c>
      <c r="C33" s="1">
        <v>31</v>
      </c>
      <c r="D33" s="1">
        <v>436</v>
      </c>
      <c r="E33" s="1">
        <v>10898</v>
      </c>
      <c r="F33" s="1">
        <v>151</v>
      </c>
      <c r="G33" s="1">
        <v>25</v>
      </c>
      <c r="H33" s="1">
        <v>11</v>
      </c>
      <c r="I33" s="1">
        <v>4</v>
      </c>
      <c r="J33" s="1">
        <v>1</v>
      </c>
      <c r="K33" s="1">
        <v>96</v>
      </c>
      <c r="L33" s="1">
        <v>35</v>
      </c>
      <c r="M33" s="1">
        <v>1000</v>
      </c>
      <c r="N33" s="1">
        <v>1378</v>
      </c>
    </row>
    <row r="34" spans="1:14" x14ac:dyDescent="0.2">
      <c r="A34" s="1" t="s">
        <v>383</v>
      </c>
      <c r="B34" s="1">
        <v>15734</v>
      </c>
      <c r="C34" s="1">
        <v>9</v>
      </c>
      <c r="D34" s="1">
        <v>307</v>
      </c>
      <c r="E34" s="1">
        <v>26</v>
      </c>
      <c r="F34" s="1">
        <v>13631</v>
      </c>
      <c r="G34" s="1">
        <v>35</v>
      </c>
      <c r="H34" s="1">
        <v>10</v>
      </c>
      <c r="I34" s="1">
        <v>26</v>
      </c>
      <c r="J34" s="1">
        <v>4</v>
      </c>
      <c r="K34" s="1">
        <v>151</v>
      </c>
      <c r="L34" s="1">
        <v>41</v>
      </c>
      <c r="M34" s="1">
        <v>569</v>
      </c>
      <c r="N34" s="1">
        <v>925</v>
      </c>
    </row>
    <row r="35" spans="1:14" x14ac:dyDescent="0.2">
      <c r="A35" s="1" t="s">
        <v>384</v>
      </c>
      <c r="B35" s="1">
        <v>1178</v>
      </c>
      <c r="C35" s="1">
        <v>0</v>
      </c>
      <c r="D35" s="1">
        <v>85</v>
      </c>
      <c r="E35" s="1">
        <v>0</v>
      </c>
      <c r="F35" s="1">
        <v>944</v>
      </c>
      <c r="G35" s="1">
        <v>1</v>
      </c>
      <c r="H35" s="1">
        <v>0</v>
      </c>
      <c r="I35" s="1">
        <v>0</v>
      </c>
      <c r="J35" s="1">
        <v>0</v>
      </c>
      <c r="K35" s="1">
        <v>21</v>
      </c>
      <c r="L35" s="1">
        <v>3</v>
      </c>
      <c r="M35" s="1">
        <v>39</v>
      </c>
      <c r="N35" s="1">
        <v>85</v>
      </c>
    </row>
    <row r="36" spans="1:14" x14ac:dyDescent="0.2">
      <c r="A36" s="1" t="s">
        <v>385</v>
      </c>
      <c r="B36" s="1">
        <v>1134</v>
      </c>
      <c r="C36" s="1">
        <v>2</v>
      </c>
      <c r="D36" s="1">
        <v>33</v>
      </c>
      <c r="E36" s="1">
        <v>0</v>
      </c>
      <c r="F36" s="1">
        <v>835</v>
      </c>
      <c r="G36" s="1">
        <v>0</v>
      </c>
      <c r="H36" s="1">
        <v>0</v>
      </c>
      <c r="I36" s="1">
        <v>1</v>
      </c>
      <c r="J36" s="1">
        <v>0</v>
      </c>
      <c r="K36" s="1">
        <v>5</v>
      </c>
      <c r="L36" s="1">
        <v>5</v>
      </c>
      <c r="M36" s="1">
        <v>83</v>
      </c>
      <c r="N36" s="1">
        <v>170</v>
      </c>
    </row>
    <row r="37" spans="1:14" x14ac:dyDescent="0.2">
      <c r="A37" s="1" t="s">
        <v>386</v>
      </c>
      <c r="B37" s="1">
        <v>295</v>
      </c>
      <c r="C37" s="1">
        <v>0</v>
      </c>
      <c r="D37" s="1">
        <v>36</v>
      </c>
      <c r="E37" s="1">
        <v>0</v>
      </c>
      <c r="F37" s="1">
        <v>201</v>
      </c>
      <c r="G37" s="1">
        <v>6</v>
      </c>
      <c r="H37" s="1">
        <v>0</v>
      </c>
      <c r="I37" s="1">
        <v>0</v>
      </c>
      <c r="J37" s="1">
        <v>0</v>
      </c>
      <c r="K37" s="1">
        <v>4</v>
      </c>
      <c r="L37" s="1">
        <v>0</v>
      </c>
      <c r="M37" s="1">
        <v>11</v>
      </c>
      <c r="N37" s="1">
        <v>37</v>
      </c>
    </row>
    <row r="38" spans="1:14" x14ac:dyDescent="0.2">
      <c r="A38" s="1" t="s">
        <v>387</v>
      </c>
      <c r="B38" s="1">
        <v>329</v>
      </c>
      <c r="C38" s="1">
        <v>1</v>
      </c>
      <c r="D38" s="1">
        <v>1</v>
      </c>
      <c r="E38" s="1">
        <v>0</v>
      </c>
      <c r="F38" s="1">
        <v>277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2</v>
      </c>
      <c r="M38" s="1">
        <v>6</v>
      </c>
      <c r="N38" s="1">
        <v>41</v>
      </c>
    </row>
    <row r="39" spans="1:14" x14ac:dyDescent="0.2">
      <c r="A39" s="1" t="s">
        <v>388</v>
      </c>
      <c r="B39" s="1">
        <v>62</v>
      </c>
      <c r="C39" s="1">
        <v>0</v>
      </c>
      <c r="D39" s="1">
        <v>1</v>
      </c>
      <c r="E39" s="1">
        <v>0</v>
      </c>
      <c r="F39" s="1">
        <v>59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</row>
    <row r="40" spans="1:14" x14ac:dyDescent="0.2">
      <c r="A40" s="1" t="s">
        <v>389</v>
      </c>
      <c r="B40" s="1">
        <v>458</v>
      </c>
      <c r="C40" s="1">
        <v>0</v>
      </c>
      <c r="D40" s="1">
        <v>9</v>
      </c>
      <c r="E40" s="1">
        <v>0</v>
      </c>
      <c r="F40" s="1">
        <v>363</v>
      </c>
      <c r="G40" s="1">
        <v>0</v>
      </c>
      <c r="H40" s="1">
        <v>0</v>
      </c>
      <c r="I40" s="1">
        <v>2</v>
      </c>
      <c r="J40" s="1">
        <v>0</v>
      </c>
      <c r="K40" s="1">
        <v>2</v>
      </c>
      <c r="L40" s="1">
        <v>8</v>
      </c>
      <c r="M40" s="1">
        <v>23</v>
      </c>
      <c r="N40" s="1">
        <v>51</v>
      </c>
    </row>
    <row r="41" spans="1:14" x14ac:dyDescent="0.2">
      <c r="A41" s="1" t="s">
        <v>390</v>
      </c>
      <c r="B41" s="1">
        <v>35</v>
      </c>
      <c r="C41" s="1">
        <v>0</v>
      </c>
      <c r="D41" s="1">
        <v>0</v>
      </c>
      <c r="E41" s="1">
        <v>0</v>
      </c>
      <c r="F41" s="1">
        <v>34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</row>
    <row r="42" spans="1:14" x14ac:dyDescent="0.2">
      <c r="A42" s="1" t="s">
        <v>391</v>
      </c>
      <c r="B42" s="1">
        <v>7</v>
      </c>
      <c r="C42" s="1">
        <v>0</v>
      </c>
      <c r="D42" s="1">
        <v>0</v>
      </c>
      <c r="E42" s="1">
        <v>0</v>
      </c>
      <c r="F42" s="1">
        <v>6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0</v>
      </c>
      <c r="N42" s="1">
        <v>0</v>
      </c>
    </row>
    <row r="43" spans="1:14" x14ac:dyDescent="0.2">
      <c r="A43" s="1" t="s">
        <v>392</v>
      </c>
      <c r="B43" s="1">
        <v>926</v>
      </c>
      <c r="C43" s="1">
        <v>0</v>
      </c>
      <c r="D43" s="1">
        <v>5</v>
      </c>
      <c r="E43" s="1">
        <v>0</v>
      </c>
      <c r="F43" s="1">
        <v>848</v>
      </c>
      <c r="G43" s="1">
        <v>2</v>
      </c>
      <c r="H43" s="1">
        <v>0</v>
      </c>
      <c r="I43" s="1">
        <v>0</v>
      </c>
      <c r="J43" s="1">
        <v>0</v>
      </c>
      <c r="K43" s="1">
        <v>1</v>
      </c>
      <c r="L43" s="1">
        <v>1</v>
      </c>
      <c r="M43" s="1">
        <v>5</v>
      </c>
      <c r="N43" s="1">
        <v>64</v>
      </c>
    </row>
    <row r="44" spans="1:14" x14ac:dyDescent="0.2">
      <c r="A44" s="1" t="s">
        <v>393</v>
      </c>
      <c r="B44" s="1">
        <v>164</v>
      </c>
      <c r="C44" s="1">
        <v>0</v>
      </c>
      <c r="D44" s="1">
        <v>1</v>
      </c>
      <c r="E44" s="1">
        <v>0</v>
      </c>
      <c r="F44" s="1">
        <v>163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</row>
    <row r="45" spans="1:14" x14ac:dyDescent="0.2">
      <c r="A45" s="1" t="s">
        <v>394</v>
      </c>
      <c r="B45" s="1">
        <v>511</v>
      </c>
      <c r="C45" s="1">
        <v>0</v>
      </c>
      <c r="D45" s="1">
        <v>0</v>
      </c>
      <c r="E45" s="1">
        <v>0</v>
      </c>
      <c r="F45" s="1">
        <v>466</v>
      </c>
      <c r="G45" s="1">
        <v>1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1">
        <v>7</v>
      </c>
      <c r="N45" s="1">
        <v>36</v>
      </c>
    </row>
    <row r="46" spans="1:14" x14ac:dyDescent="0.2">
      <c r="A46" s="1" t="s">
        <v>395</v>
      </c>
      <c r="B46" s="1">
        <v>203</v>
      </c>
      <c r="C46" s="1">
        <v>0</v>
      </c>
      <c r="D46" s="1">
        <v>2</v>
      </c>
      <c r="E46" s="1">
        <v>0</v>
      </c>
      <c r="F46" s="1">
        <v>192</v>
      </c>
      <c r="G46" s="1">
        <v>0</v>
      </c>
      <c r="H46" s="1">
        <v>0</v>
      </c>
      <c r="I46" s="1">
        <v>2</v>
      </c>
      <c r="J46" s="1">
        <v>0</v>
      </c>
      <c r="K46" s="1">
        <v>0</v>
      </c>
      <c r="L46" s="1">
        <v>3</v>
      </c>
      <c r="M46" s="1">
        <v>0</v>
      </c>
      <c r="N46" s="1">
        <v>4</v>
      </c>
    </row>
    <row r="47" spans="1:14" x14ac:dyDescent="0.2">
      <c r="A47" s="1" t="s">
        <v>396</v>
      </c>
      <c r="B47" s="1">
        <v>49</v>
      </c>
      <c r="C47" s="1">
        <v>0</v>
      </c>
      <c r="D47" s="1">
        <v>0</v>
      </c>
      <c r="E47" s="1">
        <v>0</v>
      </c>
      <c r="F47" s="1">
        <v>39</v>
      </c>
      <c r="G47" s="1">
        <v>2</v>
      </c>
      <c r="H47" s="1">
        <v>0</v>
      </c>
      <c r="I47" s="1">
        <v>1</v>
      </c>
      <c r="J47" s="1">
        <v>0</v>
      </c>
      <c r="K47" s="1">
        <v>3</v>
      </c>
      <c r="L47" s="1">
        <v>0</v>
      </c>
      <c r="M47" s="1">
        <v>1</v>
      </c>
      <c r="N47" s="1">
        <v>3</v>
      </c>
    </row>
    <row r="48" spans="1:14" x14ac:dyDescent="0.2">
      <c r="A48" s="1" t="s">
        <v>5</v>
      </c>
      <c r="B48" s="1">
        <v>10535</v>
      </c>
      <c r="C48" s="1">
        <v>9</v>
      </c>
      <c r="D48" s="1">
        <v>495</v>
      </c>
      <c r="E48" s="1">
        <v>58</v>
      </c>
      <c r="F48" s="1">
        <v>248</v>
      </c>
      <c r="G48" s="1">
        <v>6986</v>
      </c>
      <c r="H48" s="1">
        <v>21</v>
      </c>
      <c r="I48" s="1">
        <v>33</v>
      </c>
      <c r="J48" s="1">
        <v>8</v>
      </c>
      <c r="K48" s="1">
        <v>682</v>
      </c>
      <c r="L48" s="1">
        <v>34</v>
      </c>
      <c r="M48" s="1">
        <v>807</v>
      </c>
      <c r="N48" s="1">
        <v>1154</v>
      </c>
    </row>
    <row r="49" spans="1:14" x14ac:dyDescent="0.2">
      <c r="A49" s="1" t="s">
        <v>6</v>
      </c>
      <c r="B49" s="1">
        <v>5564</v>
      </c>
      <c r="C49" s="1">
        <v>6</v>
      </c>
      <c r="D49" s="1">
        <v>394</v>
      </c>
      <c r="E49" s="1">
        <v>6</v>
      </c>
      <c r="F49" s="1">
        <v>390</v>
      </c>
      <c r="G49" s="1">
        <v>20</v>
      </c>
      <c r="H49" s="1">
        <v>1616</v>
      </c>
      <c r="I49" s="1">
        <v>118</v>
      </c>
      <c r="J49" s="1">
        <v>9</v>
      </c>
      <c r="K49" s="1">
        <v>202</v>
      </c>
      <c r="L49" s="1">
        <v>9</v>
      </c>
      <c r="M49" s="1">
        <v>807</v>
      </c>
      <c r="N49" s="1">
        <v>1987</v>
      </c>
    </row>
    <row r="50" spans="1:14" x14ac:dyDescent="0.2">
      <c r="A50" s="1" t="s">
        <v>397</v>
      </c>
      <c r="B50" s="1">
        <v>48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8</v>
      </c>
      <c r="I50" s="1">
        <v>25</v>
      </c>
      <c r="J50" s="1">
        <v>1</v>
      </c>
      <c r="K50" s="1">
        <v>2</v>
      </c>
      <c r="L50" s="1">
        <v>1</v>
      </c>
      <c r="M50" s="1">
        <v>2</v>
      </c>
      <c r="N50" s="1">
        <v>7</v>
      </c>
    </row>
    <row r="51" spans="1:14" x14ac:dyDescent="0.2">
      <c r="A51" s="4" t="s">
        <v>694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">
      <c r="A52" s="3" t="s">
        <v>695</v>
      </c>
    </row>
    <row r="53" spans="1:14" x14ac:dyDescent="0.2">
      <c r="A53" s="1" t="s">
        <v>811</v>
      </c>
    </row>
    <row r="54" spans="1:14" x14ac:dyDescent="0.2">
      <c r="A54" s="7" t="s">
        <v>821</v>
      </c>
      <c r="B54" s="8"/>
      <c r="C54" s="8"/>
      <c r="D54" s="8"/>
      <c r="E54" s="9" t="s">
        <v>697</v>
      </c>
      <c r="F54" s="9" t="s">
        <v>700</v>
      </c>
      <c r="G54" s="9" t="s">
        <v>701</v>
      </c>
      <c r="H54" s="9"/>
      <c r="I54" s="9"/>
      <c r="J54" s="9" t="s">
        <v>704</v>
      </c>
      <c r="K54" s="9"/>
      <c r="L54" s="9"/>
      <c r="M54" s="9" t="s">
        <v>705</v>
      </c>
      <c r="N54" s="10" t="s">
        <v>708</v>
      </c>
    </row>
    <row r="55" spans="1:14" x14ac:dyDescent="0.2">
      <c r="A55" s="11" t="s">
        <v>736</v>
      </c>
      <c r="B55" s="12" t="s">
        <v>0</v>
      </c>
      <c r="C55" s="12" t="s">
        <v>1</v>
      </c>
      <c r="D55" s="12" t="s">
        <v>2</v>
      </c>
      <c r="E55" s="12" t="s">
        <v>698</v>
      </c>
      <c r="F55" s="12" t="s">
        <v>699</v>
      </c>
      <c r="G55" s="12" t="s">
        <v>702</v>
      </c>
      <c r="H55" s="12" t="s">
        <v>6</v>
      </c>
      <c r="I55" s="12" t="s">
        <v>7</v>
      </c>
      <c r="J55" s="12" t="s">
        <v>703</v>
      </c>
      <c r="K55" s="12" t="s">
        <v>9</v>
      </c>
      <c r="L55" s="12" t="s">
        <v>10</v>
      </c>
      <c r="M55" s="12" t="s">
        <v>706</v>
      </c>
      <c r="N55" s="13" t="s">
        <v>707</v>
      </c>
    </row>
    <row r="56" spans="1:14" x14ac:dyDescent="0.2">
      <c r="A56" s="1" t="s">
        <v>7</v>
      </c>
      <c r="B56" s="1">
        <v>3199</v>
      </c>
      <c r="C56" s="1">
        <v>0</v>
      </c>
      <c r="D56" s="1">
        <v>42</v>
      </c>
      <c r="E56" s="1">
        <v>5</v>
      </c>
      <c r="F56" s="1">
        <v>24</v>
      </c>
      <c r="G56" s="1">
        <v>9</v>
      </c>
      <c r="H56" s="1">
        <v>16</v>
      </c>
      <c r="I56" s="1">
        <v>2779</v>
      </c>
      <c r="J56" s="1">
        <v>12</v>
      </c>
      <c r="K56" s="1">
        <v>28</v>
      </c>
      <c r="L56" s="1">
        <v>40</v>
      </c>
      <c r="M56" s="1">
        <v>48</v>
      </c>
      <c r="N56" s="1">
        <v>196</v>
      </c>
    </row>
    <row r="57" spans="1:14" x14ac:dyDescent="0.2">
      <c r="A57" s="1" t="s">
        <v>398</v>
      </c>
      <c r="B57" s="1">
        <v>560</v>
      </c>
      <c r="C57" s="1">
        <v>0</v>
      </c>
      <c r="D57" s="1">
        <v>2</v>
      </c>
      <c r="E57" s="1">
        <v>0</v>
      </c>
      <c r="F57" s="1">
        <v>7</v>
      </c>
      <c r="G57" s="1">
        <v>1</v>
      </c>
      <c r="H57" s="1">
        <v>1</v>
      </c>
      <c r="I57" s="1">
        <v>467</v>
      </c>
      <c r="J57" s="1">
        <v>2</v>
      </c>
      <c r="K57" s="1">
        <v>3</v>
      </c>
      <c r="L57" s="1">
        <v>1</v>
      </c>
      <c r="M57" s="1">
        <v>20</v>
      </c>
      <c r="N57" s="1">
        <v>56</v>
      </c>
    </row>
    <row r="58" spans="1:14" x14ac:dyDescent="0.2">
      <c r="A58" s="1" t="s">
        <v>400</v>
      </c>
      <c r="B58" s="1">
        <v>4517</v>
      </c>
      <c r="C58" s="1">
        <v>0</v>
      </c>
      <c r="D58" s="1">
        <v>16</v>
      </c>
      <c r="E58" s="1">
        <v>4</v>
      </c>
      <c r="F58" s="1">
        <v>46</v>
      </c>
      <c r="G58" s="1">
        <v>7</v>
      </c>
      <c r="H58" s="1">
        <v>1</v>
      </c>
      <c r="I58" s="1">
        <v>57</v>
      </c>
      <c r="J58" s="1">
        <v>2431</v>
      </c>
      <c r="K58" s="1">
        <v>131</v>
      </c>
      <c r="L58" s="1">
        <v>12</v>
      </c>
      <c r="M58" s="1">
        <v>109</v>
      </c>
      <c r="N58" s="1">
        <v>1703</v>
      </c>
    </row>
    <row r="59" spans="1:14" x14ac:dyDescent="0.2">
      <c r="A59" s="1" t="s">
        <v>285</v>
      </c>
      <c r="B59" s="1">
        <v>664</v>
      </c>
      <c r="C59" s="1">
        <v>0</v>
      </c>
      <c r="D59" s="1">
        <v>7</v>
      </c>
      <c r="E59" s="1">
        <v>0</v>
      </c>
      <c r="F59" s="1">
        <v>5</v>
      </c>
      <c r="G59" s="1">
        <v>0</v>
      </c>
      <c r="H59" s="1">
        <v>0</v>
      </c>
      <c r="I59" s="1">
        <v>6</v>
      </c>
      <c r="J59" s="1">
        <v>325</v>
      </c>
      <c r="K59" s="1">
        <v>58</v>
      </c>
      <c r="L59" s="1">
        <v>2</v>
      </c>
      <c r="M59" s="1">
        <v>7</v>
      </c>
      <c r="N59" s="1">
        <v>254</v>
      </c>
    </row>
    <row r="60" spans="1:14" x14ac:dyDescent="0.2">
      <c r="A60" s="1" t="s">
        <v>286</v>
      </c>
      <c r="B60" s="1">
        <v>297</v>
      </c>
      <c r="C60" s="1">
        <v>3</v>
      </c>
      <c r="D60" s="1">
        <v>11</v>
      </c>
      <c r="E60" s="1">
        <v>0</v>
      </c>
      <c r="F60" s="1">
        <v>2</v>
      </c>
      <c r="G60" s="1">
        <v>0</v>
      </c>
      <c r="H60" s="1">
        <v>0</v>
      </c>
      <c r="I60" s="1">
        <v>1</v>
      </c>
      <c r="J60" s="1">
        <v>150</v>
      </c>
      <c r="K60" s="1">
        <v>19</v>
      </c>
      <c r="L60" s="1">
        <v>1</v>
      </c>
      <c r="M60" s="1">
        <v>1</v>
      </c>
      <c r="N60" s="1">
        <v>109</v>
      </c>
    </row>
    <row r="61" spans="1:14" x14ac:dyDescent="0.2">
      <c r="A61" s="1" t="s">
        <v>287</v>
      </c>
      <c r="B61" s="1">
        <v>1197</v>
      </c>
      <c r="C61" s="1">
        <v>1</v>
      </c>
      <c r="D61" s="1">
        <v>11</v>
      </c>
      <c r="E61" s="1">
        <v>1</v>
      </c>
      <c r="F61" s="1">
        <v>3</v>
      </c>
      <c r="G61" s="1">
        <v>0</v>
      </c>
      <c r="H61" s="1">
        <v>0</v>
      </c>
      <c r="I61" s="1">
        <v>2</v>
      </c>
      <c r="J61" s="1">
        <v>744</v>
      </c>
      <c r="K61" s="1">
        <v>28</v>
      </c>
      <c r="L61" s="1">
        <v>4</v>
      </c>
      <c r="M61" s="1">
        <v>11</v>
      </c>
      <c r="N61" s="1">
        <v>392</v>
      </c>
    </row>
    <row r="62" spans="1:14" x14ac:dyDescent="0.2">
      <c r="A62" s="1" t="s">
        <v>401</v>
      </c>
      <c r="B62" s="1">
        <v>467</v>
      </c>
      <c r="C62" s="1">
        <v>1</v>
      </c>
      <c r="D62" s="1">
        <v>3</v>
      </c>
      <c r="E62" s="1">
        <v>0</v>
      </c>
      <c r="F62" s="1">
        <v>1</v>
      </c>
      <c r="G62" s="1">
        <v>1</v>
      </c>
      <c r="H62" s="1">
        <v>0</v>
      </c>
      <c r="I62" s="1">
        <v>0</v>
      </c>
      <c r="J62" s="1">
        <v>100</v>
      </c>
      <c r="K62" s="1">
        <v>26</v>
      </c>
      <c r="L62" s="1">
        <v>4</v>
      </c>
      <c r="M62" s="1">
        <v>21</v>
      </c>
      <c r="N62" s="1">
        <v>310</v>
      </c>
    </row>
    <row r="63" spans="1:14" x14ac:dyDescent="0.2">
      <c r="A63" s="1" t="s">
        <v>289</v>
      </c>
      <c r="B63" s="1">
        <v>265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1</v>
      </c>
      <c r="I63" s="1">
        <v>0</v>
      </c>
      <c r="J63" s="1">
        <v>101</v>
      </c>
      <c r="K63" s="1">
        <v>22</v>
      </c>
      <c r="L63" s="1">
        <v>8</v>
      </c>
      <c r="M63" s="1">
        <v>1</v>
      </c>
      <c r="N63" s="1">
        <v>131</v>
      </c>
    </row>
    <row r="64" spans="1:14" x14ac:dyDescent="0.2">
      <c r="A64" s="1" t="s">
        <v>9</v>
      </c>
      <c r="B64" s="1">
        <v>6272</v>
      </c>
      <c r="C64" s="1">
        <v>3</v>
      </c>
      <c r="D64" s="1">
        <v>43</v>
      </c>
      <c r="E64" s="1">
        <v>14</v>
      </c>
      <c r="F64" s="1">
        <v>34</v>
      </c>
      <c r="G64" s="1">
        <v>1</v>
      </c>
      <c r="H64" s="1">
        <v>4</v>
      </c>
      <c r="I64" s="1">
        <v>6</v>
      </c>
      <c r="J64" s="1">
        <v>14</v>
      </c>
      <c r="K64" s="1">
        <v>5246</v>
      </c>
      <c r="L64" s="1">
        <v>32</v>
      </c>
      <c r="M64" s="1">
        <v>72</v>
      </c>
      <c r="N64" s="1">
        <v>803</v>
      </c>
    </row>
    <row r="65" spans="1:14" x14ac:dyDescent="0.2">
      <c r="A65" s="1" t="s">
        <v>402</v>
      </c>
      <c r="B65" s="1">
        <v>1445</v>
      </c>
      <c r="C65" s="1">
        <v>0</v>
      </c>
      <c r="D65" s="1">
        <v>9</v>
      </c>
      <c r="E65" s="1">
        <v>0</v>
      </c>
      <c r="F65" s="1">
        <v>3</v>
      </c>
      <c r="G65" s="1">
        <v>0</v>
      </c>
      <c r="H65" s="1">
        <v>1</v>
      </c>
      <c r="I65" s="1">
        <v>4</v>
      </c>
      <c r="J65" s="1">
        <v>3</v>
      </c>
      <c r="K65" s="1">
        <v>869</v>
      </c>
      <c r="L65" s="1">
        <v>13</v>
      </c>
      <c r="M65" s="1">
        <v>23</v>
      </c>
      <c r="N65" s="1">
        <v>520</v>
      </c>
    </row>
    <row r="66" spans="1:14" x14ac:dyDescent="0.2">
      <c r="A66" s="1" t="s">
        <v>403</v>
      </c>
      <c r="B66" s="1">
        <v>342</v>
      </c>
      <c r="C66" s="1">
        <v>0</v>
      </c>
      <c r="D66" s="1">
        <v>7</v>
      </c>
      <c r="E66" s="1">
        <v>3</v>
      </c>
      <c r="F66" s="1">
        <v>0</v>
      </c>
      <c r="G66" s="1">
        <v>0</v>
      </c>
      <c r="H66" s="1">
        <v>0</v>
      </c>
      <c r="I66" s="1">
        <v>2</v>
      </c>
      <c r="J66" s="1">
        <v>3</v>
      </c>
      <c r="K66" s="1">
        <v>190</v>
      </c>
      <c r="L66" s="1">
        <v>0</v>
      </c>
      <c r="M66" s="1">
        <v>11</v>
      </c>
      <c r="N66" s="1">
        <v>126</v>
      </c>
    </row>
    <row r="67" spans="1:14" x14ac:dyDescent="0.2">
      <c r="A67" s="1" t="s">
        <v>404</v>
      </c>
      <c r="B67" s="1">
        <v>1677</v>
      </c>
      <c r="C67" s="1">
        <v>0</v>
      </c>
      <c r="D67" s="1">
        <v>11</v>
      </c>
      <c r="E67" s="1">
        <v>16</v>
      </c>
      <c r="F67" s="1">
        <v>4</v>
      </c>
      <c r="G67" s="1">
        <v>0</v>
      </c>
      <c r="H67" s="1">
        <v>1</v>
      </c>
      <c r="I67" s="1">
        <v>1</v>
      </c>
      <c r="J67" s="1">
        <v>5</v>
      </c>
      <c r="K67" s="1">
        <v>1012</v>
      </c>
      <c r="L67" s="1">
        <v>8</v>
      </c>
      <c r="M67" s="1">
        <v>12</v>
      </c>
      <c r="N67" s="1">
        <v>607</v>
      </c>
    </row>
    <row r="68" spans="1:14" x14ac:dyDescent="0.2">
      <c r="A68" s="1" t="s">
        <v>405</v>
      </c>
      <c r="B68" s="1">
        <v>233</v>
      </c>
      <c r="C68" s="1">
        <v>0</v>
      </c>
      <c r="D68" s="1">
        <v>2</v>
      </c>
      <c r="E68" s="1">
        <v>1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204</v>
      </c>
      <c r="L68" s="1">
        <v>0</v>
      </c>
      <c r="M68" s="1">
        <v>0</v>
      </c>
      <c r="N68" s="1">
        <v>26</v>
      </c>
    </row>
    <row r="69" spans="1:14" x14ac:dyDescent="0.2">
      <c r="A69" s="1" t="s">
        <v>406</v>
      </c>
      <c r="B69" s="1">
        <v>482</v>
      </c>
      <c r="C69" s="1">
        <v>0</v>
      </c>
      <c r="D69" s="1">
        <v>4</v>
      </c>
      <c r="E69" s="1">
        <v>0</v>
      </c>
      <c r="F69" s="1">
        <v>1</v>
      </c>
      <c r="G69" s="1">
        <v>0</v>
      </c>
      <c r="H69" s="1">
        <v>1</v>
      </c>
      <c r="I69" s="1">
        <v>5</v>
      </c>
      <c r="J69" s="1">
        <v>0</v>
      </c>
      <c r="K69" s="1">
        <v>391</v>
      </c>
      <c r="L69" s="1">
        <v>5</v>
      </c>
      <c r="M69" s="1">
        <v>1</v>
      </c>
      <c r="N69" s="1">
        <v>74</v>
      </c>
    </row>
    <row r="70" spans="1:14" x14ac:dyDescent="0.2">
      <c r="A70" s="1" t="s">
        <v>296</v>
      </c>
      <c r="B70" s="1">
        <v>1034</v>
      </c>
      <c r="C70" s="1">
        <v>1</v>
      </c>
      <c r="D70" s="1">
        <v>4</v>
      </c>
      <c r="E70" s="1">
        <v>0</v>
      </c>
      <c r="F70" s="1">
        <v>1</v>
      </c>
      <c r="G70" s="1">
        <v>8</v>
      </c>
      <c r="H70" s="1">
        <v>0</v>
      </c>
      <c r="I70" s="1">
        <v>0</v>
      </c>
      <c r="J70" s="1">
        <v>0</v>
      </c>
      <c r="K70" s="1">
        <v>727</v>
      </c>
      <c r="L70" s="1">
        <v>4</v>
      </c>
      <c r="M70" s="1">
        <v>6</v>
      </c>
      <c r="N70" s="1">
        <v>283</v>
      </c>
    </row>
    <row r="71" spans="1:14" x14ac:dyDescent="0.2">
      <c r="A71" s="1" t="s">
        <v>294</v>
      </c>
      <c r="B71" s="1">
        <v>15</v>
      </c>
      <c r="C71" s="1">
        <v>0</v>
      </c>
      <c r="D71" s="1">
        <v>1</v>
      </c>
      <c r="E71" s="1">
        <v>1</v>
      </c>
      <c r="F71" s="1">
        <v>0</v>
      </c>
      <c r="G71" s="1">
        <v>1</v>
      </c>
      <c r="H71" s="1">
        <v>0</v>
      </c>
      <c r="I71" s="1">
        <v>1</v>
      </c>
      <c r="J71" s="1">
        <v>0</v>
      </c>
      <c r="K71" s="1">
        <v>1</v>
      </c>
      <c r="L71" s="1">
        <v>3</v>
      </c>
      <c r="M71" s="1">
        <v>4</v>
      </c>
      <c r="N71" s="1">
        <v>3</v>
      </c>
    </row>
    <row r="72" spans="1:14" x14ac:dyDescent="0.2">
      <c r="A72" s="1" t="s">
        <v>407</v>
      </c>
      <c r="B72" s="1">
        <v>1420</v>
      </c>
      <c r="C72" s="1">
        <v>0</v>
      </c>
      <c r="D72" s="1">
        <v>2</v>
      </c>
      <c r="E72" s="1">
        <v>3</v>
      </c>
      <c r="F72" s="1">
        <v>6</v>
      </c>
      <c r="G72" s="1">
        <v>11</v>
      </c>
      <c r="H72" s="1">
        <v>0</v>
      </c>
      <c r="I72" s="1">
        <v>2</v>
      </c>
      <c r="J72" s="1">
        <v>1</v>
      </c>
      <c r="K72" s="1">
        <v>37</v>
      </c>
      <c r="L72" s="1">
        <v>1222</v>
      </c>
      <c r="M72" s="1">
        <v>3</v>
      </c>
      <c r="N72" s="1">
        <v>133</v>
      </c>
    </row>
    <row r="73" spans="1:14" x14ac:dyDescent="0.2">
      <c r="A73" s="1" t="s">
        <v>408</v>
      </c>
      <c r="B73" s="1">
        <v>22279</v>
      </c>
      <c r="C73" s="1">
        <v>5</v>
      </c>
      <c r="D73" s="1">
        <v>115</v>
      </c>
      <c r="E73" s="1">
        <v>8</v>
      </c>
      <c r="F73" s="1">
        <v>21</v>
      </c>
      <c r="G73" s="1">
        <v>16</v>
      </c>
      <c r="H73" s="1">
        <v>0</v>
      </c>
      <c r="I73" s="1">
        <v>12</v>
      </c>
      <c r="J73" s="1">
        <v>8</v>
      </c>
      <c r="K73" s="1">
        <v>686</v>
      </c>
      <c r="L73" s="1">
        <v>19216</v>
      </c>
      <c r="M73" s="1">
        <v>139</v>
      </c>
      <c r="N73" s="1">
        <v>2053</v>
      </c>
    </row>
    <row r="74" spans="1:14" x14ac:dyDescent="0.2">
      <c r="A74" s="1" t="s">
        <v>306</v>
      </c>
      <c r="B74" s="1">
        <v>959</v>
      </c>
      <c r="C74" s="1">
        <v>1</v>
      </c>
      <c r="D74" s="1">
        <v>23</v>
      </c>
      <c r="E74" s="1">
        <v>0</v>
      </c>
      <c r="F74" s="1">
        <v>8</v>
      </c>
      <c r="G74" s="1">
        <v>0</v>
      </c>
      <c r="H74" s="1">
        <v>0</v>
      </c>
      <c r="I74" s="1">
        <v>4</v>
      </c>
      <c r="J74" s="1">
        <v>1</v>
      </c>
      <c r="K74" s="1">
        <v>10</v>
      </c>
      <c r="L74" s="1">
        <v>585</v>
      </c>
      <c r="M74" s="1">
        <v>12</v>
      </c>
      <c r="N74" s="1">
        <v>315</v>
      </c>
    </row>
    <row r="75" spans="1:14" x14ac:dyDescent="0.2">
      <c r="A75" s="1" t="s">
        <v>301</v>
      </c>
      <c r="B75" s="1">
        <v>484</v>
      </c>
      <c r="C75" s="1">
        <v>0</v>
      </c>
      <c r="D75" s="1">
        <v>0</v>
      </c>
      <c r="E75" s="1">
        <v>0</v>
      </c>
      <c r="F75" s="1">
        <v>6</v>
      </c>
      <c r="G75" s="1">
        <v>0</v>
      </c>
      <c r="H75" s="1">
        <v>0</v>
      </c>
      <c r="I75" s="1">
        <v>1</v>
      </c>
      <c r="J75" s="1">
        <v>0</v>
      </c>
      <c r="K75" s="1">
        <v>20</v>
      </c>
      <c r="L75" s="1">
        <v>416</v>
      </c>
      <c r="M75" s="1">
        <v>6</v>
      </c>
      <c r="N75" s="1">
        <v>35</v>
      </c>
    </row>
    <row r="76" spans="1:14" x14ac:dyDescent="0.2">
      <c r="A76" s="1" t="s">
        <v>307</v>
      </c>
      <c r="B76" s="1">
        <v>714</v>
      </c>
      <c r="C76" s="1">
        <v>0</v>
      </c>
      <c r="D76" s="1">
        <v>8</v>
      </c>
      <c r="E76" s="1">
        <v>3</v>
      </c>
      <c r="F76" s="1">
        <v>2</v>
      </c>
      <c r="G76" s="1">
        <v>0</v>
      </c>
      <c r="H76" s="1">
        <v>0</v>
      </c>
      <c r="I76" s="1">
        <v>3</v>
      </c>
      <c r="J76" s="1">
        <v>0</v>
      </c>
      <c r="K76" s="1">
        <v>35</v>
      </c>
      <c r="L76" s="1">
        <v>565</v>
      </c>
      <c r="M76" s="1">
        <v>5</v>
      </c>
      <c r="N76" s="1">
        <v>93</v>
      </c>
    </row>
    <row r="77" spans="1:14" x14ac:dyDescent="0.2">
      <c r="A77" s="1" t="s">
        <v>412</v>
      </c>
      <c r="B77" s="1">
        <v>2</v>
      </c>
      <c r="C77" s="1">
        <v>0</v>
      </c>
      <c r="D77" s="1">
        <v>2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2">
      <c r="A78" s="1" t="s">
        <v>16</v>
      </c>
      <c r="B78" s="1">
        <v>1361</v>
      </c>
      <c r="C78" s="1">
        <v>24</v>
      </c>
      <c r="D78" s="1">
        <v>124</v>
      </c>
      <c r="E78" s="1">
        <v>141</v>
      </c>
      <c r="F78" s="1">
        <v>73</v>
      </c>
      <c r="G78" s="1">
        <v>21</v>
      </c>
      <c r="H78" s="1">
        <v>0</v>
      </c>
      <c r="I78" s="1">
        <v>28</v>
      </c>
      <c r="J78" s="1">
        <v>32</v>
      </c>
      <c r="K78" s="1">
        <v>207</v>
      </c>
      <c r="L78" s="1">
        <v>9</v>
      </c>
      <c r="M78" s="1">
        <v>135</v>
      </c>
      <c r="N78" s="1">
        <v>567</v>
      </c>
    </row>
    <row r="79" spans="1:14" x14ac:dyDescent="0.2">
      <c r="A79" s="4" t="s">
        <v>694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">
      <c r="A80" s="3" t="s">
        <v>695</v>
      </c>
    </row>
  </sheetData>
  <pageMargins left="0.7" right="0.7" top="0.75" bottom="0.75" header="0.3" footer="0.3"/>
  <pageSetup orientation="portrait" r:id="rId1"/>
  <rowBreaks count="1" manualBreakCount="1"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6855-C559-4509-9000-0C58F368E52A}">
  <dimension ref="A1:N83"/>
  <sheetViews>
    <sheetView view="pageBreakPreview" topLeftCell="A51" zoomScale="125" zoomScaleNormal="100" zoomScaleSheetLayoutView="125" workbookViewId="0">
      <selection activeCell="A52" sqref="A52:XFD53"/>
    </sheetView>
  </sheetViews>
  <sheetFormatPr defaultRowHeight="10.199999999999999" x14ac:dyDescent="0.2"/>
  <cols>
    <col min="1" max="1" width="11.33203125" style="1" customWidth="1"/>
    <col min="2" max="2" width="6.10937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745</v>
      </c>
    </row>
    <row r="2" spans="1:14" x14ac:dyDescent="0.2">
      <c r="A2" s="7" t="s">
        <v>743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744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456</v>
      </c>
    </row>
    <row r="6" spans="1:14" x14ac:dyDescent="0.2">
      <c r="A6" s="1" t="s">
        <v>714</v>
      </c>
      <c r="B6" s="1">
        <v>131917</v>
      </c>
      <c r="C6" s="1">
        <v>5985</v>
      </c>
      <c r="D6" s="1">
        <v>18598</v>
      </c>
      <c r="E6" s="1">
        <v>11341</v>
      </c>
      <c r="F6" s="1">
        <v>19298</v>
      </c>
      <c r="G6" s="1">
        <v>7191</v>
      </c>
      <c r="H6" s="1">
        <v>1696</v>
      </c>
      <c r="I6" s="1">
        <v>3628</v>
      </c>
      <c r="J6" s="1">
        <v>3975</v>
      </c>
      <c r="K6" s="1">
        <v>11557</v>
      </c>
      <c r="L6" s="1">
        <v>22397</v>
      </c>
      <c r="M6" s="1">
        <v>6983</v>
      </c>
      <c r="N6" s="1">
        <v>19268</v>
      </c>
    </row>
    <row r="7" spans="1:14" x14ac:dyDescent="0.2">
      <c r="A7" s="1" t="s">
        <v>457</v>
      </c>
      <c r="B7" s="1">
        <v>25898</v>
      </c>
      <c r="C7" s="1">
        <v>995</v>
      </c>
      <c r="D7" s="1">
        <v>3425</v>
      </c>
      <c r="E7" s="1">
        <v>2419</v>
      </c>
      <c r="F7" s="1">
        <v>4184</v>
      </c>
      <c r="G7" s="1">
        <v>1400</v>
      </c>
      <c r="H7" s="1">
        <v>388</v>
      </c>
      <c r="I7" s="1">
        <v>685</v>
      </c>
      <c r="J7" s="1">
        <v>920</v>
      </c>
      <c r="K7" s="1">
        <v>2332</v>
      </c>
      <c r="L7" s="1">
        <v>4154</v>
      </c>
      <c r="M7" s="1">
        <v>1435</v>
      </c>
      <c r="N7" s="1">
        <v>3561</v>
      </c>
    </row>
    <row r="8" spans="1:14" x14ac:dyDescent="0.2">
      <c r="A8" s="1" t="s">
        <v>458</v>
      </c>
      <c r="B8" s="1">
        <v>54721</v>
      </c>
      <c r="C8" s="1">
        <v>2352</v>
      </c>
      <c r="D8" s="1">
        <v>6157</v>
      </c>
      <c r="E8" s="1">
        <v>4364</v>
      </c>
      <c r="F8" s="1">
        <v>8143</v>
      </c>
      <c r="G8" s="1">
        <v>3235</v>
      </c>
      <c r="H8" s="1">
        <v>891</v>
      </c>
      <c r="I8" s="1">
        <v>1912</v>
      </c>
      <c r="J8" s="1">
        <v>2023</v>
      </c>
      <c r="K8" s="1">
        <v>6372</v>
      </c>
      <c r="L8" s="1">
        <v>5133</v>
      </c>
      <c r="M8" s="1">
        <v>3560</v>
      </c>
      <c r="N8" s="1">
        <v>10579</v>
      </c>
    </row>
    <row r="9" spans="1:14" x14ac:dyDescent="0.2">
      <c r="A9" s="1" t="s">
        <v>741</v>
      </c>
      <c r="B9" s="1">
        <v>19405</v>
      </c>
      <c r="C9" s="1">
        <v>1241</v>
      </c>
      <c r="D9" s="1">
        <v>4353</v>
      </c>
      <c r="E9" s="1">
        <v>2006</v>
      </c>
      <c r="F9" s="1">
        <v>2155</v>
      </c>
      <c r="G9" s="1">
        <v>601</v>
      </c>
      <c r="H9" s="1">
        <v>118</v>
      </c>
      <c r="I9" s="1">
        <v>271</v>
      </c>
      <c r="J9" s="1">
        <v>185</v>
      </c>
      <c r="K9" s="1">
        <v>473</v>
      </c>
      <c r="L9" s="1">
        <v>6745</v>
      </c>
      <c r="M9" s="1">
        <v>441</v>
      </c>
      <c r="N9" s="1">
        <v>816</v>
      </c>
    </row>
    <row r="10" spans="1:14" x14ac:dyDescent="0.2">
      <c r="A10" s="1" t="s">
        <v>459</v>
      </c>
      <c r="B10" s="1">
        <v>22629</v>
      </c>
      <c r="C10" s="1">
        <v>1348</v>
      </c>
      <c r="D10" s="1">
        <v>20</v>
      </c>
      <c r="E10" s="1">
        <v>2296</v>
      </c>
      <c r="F10" s="1">
        <v>3926</v>
      </c>
      <c r="G10" s="1">
        <v>1308</v>
      </c>
      <c r="H10" s="1">
        <v>295</v>
      </c>
      <c r="I10" s="1">
        <v>704</v>
      </c>
      <c r="J10" s="1">
        <v>823</v>
      </c>
      <c r="K10" s="1">
        <v>2183</v>
      </c>
      <c r="L10" s="1">
        <v>4661</v>
      </c>
      <c r="M10" s="1">
        <v>1437</v>
      </c>
      <c r="N10" s="1">
        <v>3628</v>
      </c>
    </row>
    <row r="11" spans="1:14" x14ac:dyDescent="0.2">
      <c r="A11" s="1" t="s">
        <v>214</v>
      </c>
      <c r="B11" s="1">
        <v>9264</v>
      </c>
      <c r="C11" s="1">
        <v>49</v>
      </c>
      <c r="D11" s="1">
        <v>4643</v>
      </c>
      <c r="E11" s="1">
        <v>256</v>
      </c>
      <c r="F11" s="1">
        <v>890</v>
      </c>
      <c r="G11" s="1">
        <v>647</v>
      </c>
      <c r="H11" s="1">
        <v>4</v>
      </c>
      <c r="I11" s="1">
        <v>56</v>
      </c>
      <c r="J11" s="1">
        <v>24</v>
      </c>
      <c r="K11" s="1">
        <v>197</v>
      </c>
      <c r="L11" s="1">
        <v>1704</v>
      </c>
      <c r="M11" s="1">
        <v>110</v>
      </c>
      <c r="N11" s="1">
        <v>684</v>
      </c>
    </row>
    <row r="13" spans="1:14" x14ac:dyDescent="0.2">
      <c r="A13" s="1" t="s">
        <v>742</v>
      </c>
      <c r="B13" s="1">
        <v>67921</v>
      </c>
      <c r="C13" s="1">
        <v>3035</v>
      </c>
      <c r="D13" s="1">
        <v>9834</v>
      </c>
      <c r="E13" s="1">
        <v>5631</v>
      </c>
      <c r="F13" s="1">
        <v>9946</v>
      </c>
      <c r="G13" s="1">
        <v>3686</v>
      </c>
      <c r="H13" s="1">
        <v>799</v>
      </c>
      <c r="I13" s="1">
        <v>1898</v>
      </c>
      <c r="J13" s="1">
        <v>1914</v>
      </c>
      <c r="K13" s="1">
        <v>6044</v>
      </c>
      <c r="L13" s="1">
        <v>11245</v>
      </c>
      <c r="M13" s="1">
        <v>3705</v>
      </c>
      <c r="N13" s="1">
        <v>10184</v>
      </c>
    </row>
    <row r="14" spans="1:14" x14ac:dyDescent="0.2">
      <c r="A14" s="1" t="s">
        <v>457</v>
      </c>
      <c r="B14" s="1">
        <v>14039</v>
      </c>
      <c r="C14" s="1">
        <v>567</v>
      </c>
      <c r="D14" s="1">
        <v>1890</v>
      </c>
      <c r="E14" s="1">
        <v>1275</v>
      </c>
      <c r="F14" s="1">
        <v>2229</v>
      </c>
      <c r="G14" s="1">
        <v>764</v>
      </c>
      <c r="H14" s="1">
        <v>201</v>
      </c>
      <c r="I14" s="1">
        <v>377</v>
      </c>
      <c r="J14" s="1">
        <v>483</v>
      </c>
      <c r="K14" s="1">
        <v>1231</v>
      </c>
      <c r="L14" s="1">
        <v>2306</v>
      </c>
      <c r="M14" s="1">
        <v>780</v>
      </c>
      <c r="N14" s="1">
        <v>1936</v>
      </c>
    </row>
    <row r="15" spans="1:14" x14ac:dyDescent="0.2">
      <c r="A15" s="1" t="s">
        <v>458</v>
      </c>
      <c r="B15" s="1">
        <v>28686</v>
      </c>
      <c r="C15" s="1">
        <v>1255</v>
      </c>
      <c r="D15" s="1">
        <v>3342</v>
      </c>
      <c r="E15" s="1">
        <v>2235</v>
      </c>
      <c r="F15" s="1">
        <v>4203</v>
      </c>
      <c r="G15" s="1">
        <v>1634</v>
      </c>
      <c r="H15" s="1">
        <v>403</v>
      </c>
      <c r="I15" s="1">
        <v>972</v>
      </c>
      <c r="J15" s="1">
        <v>921</v>
      </c>
      <c r="K15" s="1">
        <v>3323</v>
      </c>
      <c r="L15" s="1">
        <v>2877</v>
      </c>
      <c r="M15" s="1">
        <v>1884</v>
      </c>
      <c r="N15" s="1">
        <v>5637</v>
      </c>
    </row>
    <row r="16" spans="1:14" x14ac:dyDescent="0.2">
      <c r="A16" s="1" t="s">
        <v>741</v>
      </c>
      <c r="B16" s="1">
        <v>8506</v>
      </c>
      <c r="C16" s="1">
        <v>484</v>
      </c>
      <c r="D16" s="1">
        <v>2126</v>
      </c>
      <c r="E16" s="1">
        <v>809</v>
      </c>
      <c r="F16" s="1">
        <v>1001</v>
      </c>
      <c r="G16" s="1">
        <v>251</v>
      </c>
      <c r="H16" s="1">
        <v>40</v>
      </c>
      <c r="I16" s="1">
        <v>122</v>
      </c>
      <c r="J16" s="1">
        <v>83</v>
      </c>
      <c r="K16" s="1">
        <v>250</v>
      </c>
      <c r="L16" s="1">
        <v>2771</v>
      </c>
      <c r="M16" s="1">
        <v>187</v>
      </c>
      <c r="N16" s="1">
        <v>382</v>
      </c>
    </row>
    <row r="17" spans="1:14" x14ac:dyDescent="0.2">
      <c r="A17" s="1" t="s">
        <v>459</v>
      </c>
      <c r="B17" s="1">
        <v>11720</v>
      </c>
      <c r="C17" s="1">
        <v>701</v>
      </c>
      <c r="D17" s="1">
        <v>11</v>
      </c>
      <c r="E17" s="1">
        <v>1176</v>
      </c>
      <c r="F17" s="1">
        <v>2048</v>
      </c>
      <c r="G17" s="1">
        <v>684</v>
      </c>
      <c r="H17" s="1">
        <v>154</v>
      </c>
      <c r="I17" s="1">
        <v>395</v>
      </c>
      <c r="J17" s="1">
        <v>413</v>
      </c>
      <c r="K17" s="1">
        <v>1123</v>
      </c>
      <c r="L17" s="1">
        <v>2383</v>
      </c>
      <c r="M17" s="1">
        <v>794</v>
      </c>
      <c r="N17" s="1">
        <v>1838</v>
      </c>
    </row>
    <row r="18" spans="1:14" x14ac:dyDescent="0.2">
      <c r="A18" s="1" t="s">
        <v>214</v>
      </c>
      <c r="B18" s="1">
        <v>4970</v>
      </c>
      <c r="C18" s="1">
        <v>28</v>
      </c>
      <c r="D18" s="1">
        <v>2465</v>
      </c>
      <c r="E18" s="1">
        <v>136</v>
      </c>
      <c r="F18" s="1">
        <v>465</v>
      </c>
      <c r="G18" s="1">
        <v>353</v>
      </c>
      <c r="H18" s="1">
        <v>1</v>
      </c>
      <c r="I18" s="1">
        <v>32</v>
      </c>
      <c r="J18" s="1">
        <v>14</v>
      </c>
      <c r="K18" s="1">
        <v>117</v>
      </c>
      <c r="L18" s="1">
        <v>908</v>
      </c>
      <c r="M18" s="1">
        <v>60</v>
      </c>
      <c r="N18" s="1">
        <v>391</v>
      </c>
    </row>
    <row r="20" spans="1:14" x14ac:dyDescent="0.2">
      <c r="A20" s="1" t="s">
        <v>712</v>
      </c>
      <c r="B20" s="1">
        <v>63996</v>
      </c>
      <c r="C20" s="1">
        <v>2950</v>
      </c>
      <c r="D20" s="1">
        <v>8764</v>
      </c>
      <c r="E20" s="1">
        <v>5710</v>
      </c>
      <c r="F20" s="1">
        <v>9352</v>
      </c>
      <c r="G20" s="1">
        <v>3505</v>
      </c>
      <c r="H20" s="1">
        <v>897</v>
      </c>
      <c r="I20" s="1">
        <v>1730</v>
      </c>
      <c r="J20" s="1">
        <v>2061</v>
      </c>
      <c r="K20" s="1">
        <v>5513</v>
      </c>
      <c r="L20" s="1">
        <v>11152</v>
      </c>
      <c r="M20" s="1">
        <v>3278</v>
      </c>
      <c r="N20" s="1">
        <v>9084</v>
      </c>
    </row>
    <row r="21" spans="1:14" x14ac:dyDescent="0.2">
      <c r="A21" s="1" t="s">
        <v>457</v>
      </c>
      <c r="B21" s="1">
        <v>11859</v>
      </c>
      <c r="C21" s="1">
        <v>428</v>
      </c>
      <c r="D21" s="1">
        <v>1535</v>
      </c>
      <c r="E21" s="1">
        <v>1144</v>
      </c>
      <c r="F21" s="1">
        <v>1955</v>
      </c>
      <c r="G21" s="1">
        <v>636</v>
      </c>
      <c r="H21" s="1">
        <v>187</v>
      </c>
      <c r="I21" s="1">
        <v>308</v>
      </c>
      <c r="J21" s="1">
        <v>437</v>
      </c>
      <c r="K21" s="1">
        <v>1101</v>
      </c>
      <c r="L21" s="1">
        <v>1848</v>
      </c>
      <c r="M21" s="1">
        <v>655</v>
      </c>
      <c r="N21" s="1">
        <v>1625</v>
      </c>
    </row>
    <row r="22" spans="1:14" x14ac:dyDescent="0.2">
      <c r="A22" s="1" t="s">
        <v>458</v>
      </c>
      <c r="B22" s="1">
        <v>26035</v>
      </c>
      <c r="C22" s="1">
        <v>1097</v>
      </c>
      <c r="D22" s="1">
        <v>2815</v>
      </c>
      <c r="E22" s="1">
        <v>2129</v>
      </c>
      <c r="F22" s="1">
        <v>3940</v>
      </c>
      <c r="G22" s="1">
        <v>1601</v>
      </c>
      <c r="H22" s="1">
        <v>488</v>
      </c>
      <c r="I22" s="1">
        <v>940</v>
      </c>
      <c r="J22" s="1">
        <v>1102</v>
      </c>
      <c r="K22" s="1">
        <v>3049</v>
      </c>
      <c r="L22" s="1">
        <v>2256</v>
      </c>
      <c r="M22" s="1">
        <v>1676</v>
      </c>
      <c r="N22" s="1">
        <v>4942</v>
      </c>
    </row>
    <row r="23" spans="1:14" x14ac:dyDescent="0.2">
      <c r="A23" s="1" t="s">
        <v>741</v>
      </c>
      <c r="B23" s="1">
        <v>10899</v>
      </c>
      <c r="C23" s="1">
        <v>757</v>
      </c>
      <c r="D23" s="1">
        <v>2227</v>
      </c>
      <c r="E23" s="1">
        <v>1197</v>
      </c>
      <c r="F23" s="1">
        <v>1154</v>
      </c>
      <c r="G23" s="1">
        <v>350</v>
      </c>
      <c r="H23" s="1">
        <v>78</v>
      </c>
      <c r="I23" s="1">
        <v>149</v>
      </c>
      <c r="J23" s="1">
        <v>102</v>
      </c>
      <c r="K23" s="1">
        <v>223</v>
      </c>
      <c r="L23" s="1">
        <v>3974</v>
      </c>
      <c r="M23" s="1">
        <v>254</v>
      </c>
      <c r="N23" s="1">
        <v>434</v>
      </c>
    </row>
    <row r="24" spans="1:14" x14ac:dyDescent="0.2">
      <c r="A24" s="1" t="s">
        <v>459</v>
      </c>
      <c r="B24" s="1">
        <v>10909</v>
      </c>
      <c r="C24" s="1">
        <v>647</v>
      </c>
      <c r="D24" s="1">
        <v>9</v>
      </c>
      <c r="E24" s="1">
        <v>1120</v>
      </c>
      <c r="F24" s="1">
        <v>1878</v>
      </c>
      <c r="G24" s="1">
        <v>624</v>
      </c>
      <c r="H24" s="1">
        <v>141</v>
      </c>
      <c r="I24" s="1">
        <v>309</v>
      </c>
      <c r="J24" s="1">
        <v>410</v>
      </c>
      <c r="K24" s="1">
        <v>1060</v>
      </c>
      <c r="L24" s="1">
        <v>2278</v>
      </c>
      <c r="M24" s="1">
        <v>643</v>
      </c>
      <c r="N24" s="1">
        <v>1790</v>
      </c>
    </row>
    <row r="25" spans="1:14" x14ac:dyDescent="0.2">
      <c r="A25" s="1" t="s">
        <v>214</v>
      </c>
      <c r="B25" s="1">
        <v>4294</v>
      </c>
      <c r="C25" s="1">
        <v>21</v>
      </c>
      <c r="D25" s="1">
        <v>2178</v>
      </c>
      <c r="E25" s="1">
        <v>120</v>
      </c>
      <c r="F25" s="1">
        <v>425</v>
      </c>
      <c r="G25" s="1">
        <v>294</v>
      </c>
      <c r="H25" s="1">
        <v>3</v>
      </c>
      <c r="I25" s="1">
        <v>24</v>
      </c>
      <c r="J25" s="1">
        <v>10</v>
      </c>
      <c r="K25" s="1">
        <v>80</v>
      </c>
      <c r="L25" s="1">
        <v>796</v>
      </c>
      <c r="M25" s="1">
        <v>50</v>
      </c>
      <c r="N25" s="1">
        <v>293</v>
      </c>
    </row>
    <row r="27" spans="1:14" x14ac:dyDescent="0.2">
      <c r="A27" s="1" t="s">
        <v>460</v>
      </c>
    </row>
    <row r="29" spans="1:14" x14ac:dyDescent="0.2">
      <c r="A29" s="1" t="s">
        <v>0</v>
      </c>
      <c r="B29" s="1">
        <v>131917</v>
      </c>
      <c r="C29" s="1">
        <v>5985</v>
      </c>
      <c r="D29" s="1">
        <v>18598</v>
      </c>
      <c r="E29" s="1">
        <v>11341</v>
      </c>
      <c r="F29" s="1">
        <v>19298</v>
      </c>
      <c r="G29" s="1">
        <v>7191</v>
      </c>
      <c r="H29" s="1">
        <v>1696</v>
      </c>
      <c r="I29" s="1">
        <v>3628</v>
      </c>
      <c r="J29" s="1">
        <v>3975</v>
      </c>
      <c r="K29" s="1">
        <v>11557</v>
      </c>
      <c r="L29" s="1">
        <v>22397</v>
      </c>
      <c r="M29" s="1">
        <v>6983</v>
      </c>
      <c r="N29" s="1">
        <v>19268</v>
      </c>
    </row>
    <row r="30" spans="1:14" x14ac:dyDescent="0.2">
      <c r="A30" s="1" t="s">
        <v>461</v>
      </c>
      <c r="B30" s="1">
        <v>52815</v>
      </c>
      <c r="C30" s="1">
        <v>2752</v>
      </c>
      <c r="D30" s="1">
        <v>6644</v>
      </c>
      <c r="E30" s="1">
        <v>3892</v>
      </c>
      <c r="F30" s="1">
        <v>7584</v>
      </c>
      <c r="G30" s="1">
        <v>2970</v>
      </c>
      <c r="H30" s="1">
        <v>848</v>
      </c>
      <c r="I30" s="1">
        <v>2243</v>
      </c>
      <c r="J30" s="1">
        <v>2054</v>
      </c>
      <c r="K30" s="1">
        <v>5897</v>
      </c>
      <c r="L30" s="1">
        <v>5917</v>
      </c>
      <c r="M30" s="1">
        <v>3141</v>
      </c>
      <c r="N30" s="1">
        <v>8873</v>
      </c>
    </row>
    <row r="31" spans="1:14" x14ac:dyDescent="0.2">
      <c r="A31" s="1" t="s">
        <v>462</v>
      </c>
      <c r="B31" s="1">
        <v>24701</v>
      </c>
      <c r="C31" s="1">
        <v>473</v>
      </c>
      <c r="D31" s="1">
        <v>2760</v>
      </c>
      <c r="E31" s="1">
        <v>2654</v>
      </c>
      <c r="F31" s="1">
        <v>4378</v>
      </c>
      <c r="G31" s="1">
        <v>1344</v>
      </c>
      <c r="H31" s="1">
        <v>230</v>
      </c>
      <c r="I31" s="1">
        <v>295</v>
      </c>
      <c r="J31" s="1">
        <v>586</v>
      </c>
      <c r="K31" s="1">
        <v>2367</v>
      </c>
      <c r="L31" s="1">
        <v>2976</v>
      </c>
      <c r="M31" s="1">
        <v>1777</v>
      </c>
      <c r="N31" s="1">
        <v>4861</v>
      </c>
    </row>
    <row r="32" spans="1:14" x14ac:dyDescent="0.2">
      <c r="A32" s="1" t="s">
        <v>463</v>
      </c>
      <c r="B32" s="1">
        <v>2565</v>
      </c>
      <c r="C32" s="1">
        <v>117</v>
      </c>
      <c r="D32" s="1">
        <v>137</v>
      </c>
      <c r="E32" s="1">
        <v>226</v>
      </c>
      <c r="F32" s="1">
        <v>295</v>
      </c>
      <c r="G32" s="1">
        <v>302</v>
      </c>
      <c r="H32" s="1">
        <v>201</v>
      </c>
      <c r="I32" s="1">
        <v>42</v>
      </c>
      <c r="J32" s="1">
        <v>295</v>
      </c>
      <c r="K32" s="1">
        <v>411</v>
      </c>
      <c r="L32" s="1">
        <v>348</v>
      </c>
      <c r="M32" s="1">
        <v>16</v>
      </c>
      <c r="N32" s="1">
        <v>175</v>
      </c>
    </row>
    <row r="33" spans="1:14" x14ac:dyDescent="0.2">
      <c r="A33" s="1" t="s">
        <v>464</v>
      </c>
      <c r="B33" s="1">
        <v>197</v>
      </c>
      <c r="C33" s="1">
        <v>0</v>
      </c>
      <c r="D33" s="1">
        <v>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</v>
      </c>
      <c r="M33" s="1">
        <v>50</v>
      </c>
      <c r="N33" s="1">
        <v>144</v>
      </c>
    </row>
    <row r="34" spans="1:14" x14ac:dyDescent="0.2">
      <c r="A34" s="1" t="s">
        <v>459</v>
      </c>
      <c r="B34" s="1">
        <v>42347</v>
      </c>
      <c r="C34" s="1">
        <v>2593</v>
      </c>
      <c r="D34" s="1">
        <v>4398</v>
      </c>
      <c r="E34" s="1">
        <v>4536</v>
      </c>
      <c r="F34" s="1">
        <v>6097</v>
      </c>
      <c r="G34" s="1">
        <v>1920</v>
      </c>
      <c r="H34" s="1">
        <v>413</v>
      </c>
      <c r="I34" s="1">
        <v>977</v>
      </c>
      <c r="J34" s="1">
        <v>1009</v>
      </c>
      <c r="K34" s="1">
        <v>2657</v>
      </c>
      <c r="L34" s="1">
        <v>11415</v>
      </c>
      <c r="M34" s="1">
        <v>1883</v>
      </c>
      <c r="N34" s="1">
        <v>4449</v>
      </c>
    </row>
    <row r="35" spans="1:14" x14ac:dyDescent="0.2">
      <c r="A35" s="1" t="s">
        <v>214</v>
      </c>
      <c r="B35" s="1">
        <v>9292</v>
      </c>
      <c r="C35" s="1">
        <v>50</v>
      </c>
      <c r="D35" s="1">
        <v>4657</v>
      </c>
      <c r="E35" s="1">
        <v>33</v>
      </c>
      <c r="F35" s="1">
        <v>944</v>
      </c>
      <c r="G35" s="1">
        <v>655</v>
      </c>
      <c r="H35" s="1">
        <v>4</v>
      </c>
      <c r="I35" s="1">
        <v>71</v>
      </c>
      <c r="J35" s="1">
        <v>31</v>
      </c>
      <c r="K35" s="1">
        <v>225</v>
      </c>
      <c r="L35" s="1">
        <v>1740</v>
      </c>
      <c r="M35" s="1">
        <v>116</v>
      </c>
      <c r="N35" s="1">
        <v>766</v>
      </c>
    </row>
    <row r="37" spans="1:14" x14ac:dyDescent="0.2">
      <c r="A37" s="1" t="s">
        <v>711</v>
      </c>
      <c r="B37" s="1">
        <v>67921</v>
      </c>
      <c r="C37" s="1">
        <v>3035</v>
      </c>
      <c r="D37" s="1">
        <v>9834</v>
      </c>
      <c r="E37" s="1">
        <v>5631</v>
      </c>
      <c r="F37" s="1">
        <v>9946</v>
      </c>
      <c r="G37" s="1">
        <v>3686</v>
      </c>
      <c r="H37" s="1">
        <v>799</v>
      </c>
      <c r="I37" s="1">
        <v>1898</v>
      </c>
      <c r="J37" s="1">
        <v>1914</v>
      </c>
      <c r="K37" s="1">
        <v>6044</v>
      </c>
      <c r="L37" s="1">
        <v>11245</v>
      </c>
      <c r="M37" s="1">
        <v>3705</v>
      </c>
      <c r="N37" s="1">
        <v>10184</v>
      </c>
    </row>
    <row r="38" spans="1:14" x14ac:dyDescent="0.2">
      <c r="A38" s="1" t="s">
        <v>461</v>
      </c>
      <c r="B38" s="1">
        <v>28247</v>
      </c>
      <c r="C38" s="1">
        <v>1522</v>
      </c>
      <c r="D38" s="1">
        <v>3604</v>
      </c>
      <c r="E38" s="1">
        <v>2094</v>
      </c>
      <c r="F38" s="1">
        <v>3984</v>
      </c>
      <c r="G38" s="1">
        <v>1595</v>
      </c>
      <c r="H38" s="1">
        <v>403</v>
      </c>
      <c r="I38" s="1">
        <v>1155</v>
      </c>
      <c r="J38" s="1">
        <v>1008</v>
      </c>
      <c r="K38" s="1">
        <v>3050</v>
      </c>
      <c r="L38" s="1">
        <v>3408</v>
      </c>
      <c r="M38" s="1">
        <v>1709</v>
      </c>
      <c r="N38" s="1">
        <v>4715</v>
      </c>
    </row>
    <row r="39" spans="1:14" x14ac:dyDescent="0.2">
      <c r="A39" s="1" t="s">
        <v>462</v>
      </c>
      <c r="B39" s="1">
        <v>13006</v>
      </c>
      <c r="C39" s="1">
        <v>253</v>
      </c>
      <c r="D39" s="1">
        <v>1545</v>
      </c>
      <c r="E39" s="1">
        <v>1299</v>
      </c>
      <c r="F39" s="1">
        <v>2264</v>
      </c>
      <c r="G39" s="1">
        <v>650</v>
      </c>
      <c r="H39" s="1">
        <v>122</v>
      </c>
      <c r="I39" s="1">
        <v>168</v>
      </c>
      <c r="J39" s="1">
        <v>265</v>
      </c>
      <c r="K39" s="1">
        <v>1315</v>
      </c>
      <c r="L39" s="1">
        <v>1587</v>
      </c>
      <c r="M39" s="1">
        <v>910</v>
      </c>
      <c r="N39" s="1">
        <v>2628</v>
      </c>
    </row>
    <row r="40" spans="1:14" x14ac:dyDescent="0.2">
      <c r="A40" s="1" t="s">
        <v>463</v>
      </c>
      <c r="B40" s="1">
        <v>1139</v>
      </c>
      <c r="C40" s="1">
        <v>43</v>
      </c>
      <c r="D40" s="1">
        <v>58</v>
      </c>
      <c r="E40" s="1">
        <v>110</v>
      </c>
      <c r="F40" s="1">
        <v>142</v>
      </c>
      <c r="G40" s="1">
        <v>141</v>
      </c>
      <c r="H40" s="1">
        <v>79</v>
      </c>
      <c r="I40" s="1">
        <v>17</v>
      </c>
      <c r="J40" s="1">
        <v>129</v>
      </c>
      <c r="K40" s="1">
        <v>171</v>
      </c>
      <c r="L40" s="1">
        <v>160</v>
      </c>
      <c r="M40" s="1">
        <v>6</v>
      </c>
      <c r="N40" s="1">
        <v>83</v>
      </c>
    </row>
    <row r="41" spans="1:14" x14ac:dyDescent="0.2">
      <c r="A41" s="1" t="s">
        <v>464</v>
      </c>
      <c r="B41" s="1">
        <v>123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31</v>
      </c>
      <c r="N41" s="1">
        <v>91</v>
      </c>
    </row>
    <row r="42" spans="1:14" x14ac:dyDescent="0.2">
      <c r="A42" s="1" t="s">
        <v>459</v>
      </c>
      <c r="B42" s="1">
        <v>20396</v>
      </c>
      <c r="C42" s="1">
        <v>1187</v>
      </c>
      <c r="D42" s="1">
        <v>2157</v>
      </c>
      <c r="E42" s="1">
        <v>2113</v>
      </c>
      <c r="F42" s="1">
        <v>3054</v>
      </c>
      <c r="G42" s="1">
        <v>939</v>
      </c>
      <c r="H42" s="1">
        <v>194</v>
      </c>
      <c r="I42" s="1">
        <v>518</v>
      </c>
      <c r="J42" s="1">
        <v>496</v>
      </c>
      <c r="K42" s="1">
        <v>1374</v>
      </c>
      <c r="L42" s="1">
        <v>5159</v>
      </c>
      <c r="M42" s="1">
        <v>983</v>
      </c>
      <c r="N42" s="1">
        <v>2222</v>
      </c>
    </row>
    <row r="43" spans="1:14" x14ac:dyDescent="0.2">
      <c r="A43" s="1" t="s">
        <v>214</v>
      </c>
      <c r="B43" s="1">
        <v>5010</v>
      </c>
      <c r="C43" s="1">
        <v>30</v>
      </c>
      <c r="D43" s="1">
        <v>2469</v>
      </c>
      <c r="E43" s="1">
        <v>15</v>
      </c>
      <c r="F43" s="1">
        <v>502</v>
      </c>
      <c r="G43" s="1">
        <v>361</v>
      </c>
      <c r="H43" s="1">
        <v>1</v>
      </c>
      <c r="I43" s="1">
        <v>40</v>
      </c>
      <c r="J43" s="1">
        <v>16</v>
      </c>
      <c r="K43" s="1">
        <v>134</v>
      </c>
      <c r="L43" s="1">
        <v>931</v>
      </c>
      <c r="M43" s="1">
        <v>66</v>
      </c>
      <c r="N43" s="1">
        <v>445</v>
      </c>
    </row>
    <row r="45" spans="1:14" x14ac:dyDescent="0.2">
      <c r="A45" s="1" t="s">
        <v>738</v>
      </c>
      <c r="B45" s="1">
        <v>63996</v>
      </c>
      <c r="C45" s="1">
        <v>2950</v>
      </c>
      <c r="D45" s="1">
        <v>8764</v>
      </c>
      <c r="E45" s="1">
        <v>5710</v>
      </c>
      <c r="F45" s="1">
        <v>9352</v>
      </c>
      <c r="G45" s="1">
        <v>3505</v>
      </c>
      <c r="H45" s="1">
        <v>897</v>
      </c>
      <c r="I45" s="1">
        <v>1730</v>
      </c>
      <c r="J45" s="1">
        <v>2061</v>
      </c>
      <c r="K45" s="1">
        <v>5513</v>
      </c>
      <c r="L45" s="1">
        <v>11152</v>
      </c>
      <c r="M45" s="1">
        <v>3278</v>
      </c>
      <c r="N45" s="1">
        <v>9084</v>
      </c>
    </row>
    <row r="46" spans="1:14" x14ac:dyDescent="0.2">
      <c r="A46" s="1" t="s">
        <v>461</v>
      </c>
      <c r="B46" s="1">
        <v>24568</v>
      </c>
      <c r="C46" s="1">
        <v>1230</v>
      </c>
      <c r="D46" s="1">
        <v>3040</v>
      </c>
      <c r="E46" s="1">
        <v>1798</v>
      </c>
      <c r="F46" s="1">
        <v>3600</v>
      </c>
      <c r="G46" s="1">
        <v>1375</v>
      </c>
      <c r="H46" s="1">
        <v>445</v>
      </c>
      <c r="I46" s="1">
        <v>1088</v>
      </c>
      <c r="J46" s="1">
        <v>1046</v>
      </c>
      <c r="K46" s="1">
        <v>2847</v>
      </c>
      <c r="L46" s="1">
        <v>2509</v>
      </c>
      <c r="M46" s="1">
        <v>1432</v>
      </c>
      <c r="N46" s="1">
        <v>4158</v>
      </c>
    </row>
    <row r="47" spans="1:14" x14ac:dyDescent="0.2">
      <c r="A47" s="1" t="s">
        <v>462</v>
      </c>
      <c r="B47" s="1">
        <v>11695</v>
      </c>
      <c r="C47" s="1">
        <v>220</v>
      </c>
      <c r="D47" s="1">
        <v>1215</v>
      </c>
      <c r="E47" s="1">
        <v>1355</v>
      </c>
      <c r="F47" s="1">
        <v>2114</v>
      </c>
      <c r="G47" s="1">
        <v>694</v>
      </c>
      <c r="H47" s="1">
        <v>108</v>
      </c>
      <c r="I47" s="1">
        <v>127</v>
      </c>
      <c r="J47" s="1">
        <v>321</v>
      </c>
      <c r="K47" s="1">
        <v>1052</v>
      </c>
      <c r="L47" s="1">
        <v>1389</v>
      </c>
      <c r="M47" s="1">
        <v>867</v>
      </c>
      <c r="N47" s="1">
        <v>2233</v>
      </c>
    </row>
    <row r="48" spans="1:14" x14ac:dyDescent="0.2">
      <c r="A48" s="1" t="s">
        <v>463</v>
      </c>
      <c r="B48" s="1">
        <v>1426</v>
      </c>
      <c r="C48" s="1">
        <v>74</v>
      </c>
      <c r="D48" s="1">
        <v>79</v>
      </c>
      <c r="E48" s="1">
        <v>116</v>
      </c>
      <c r="F48" s="1">
        <v>153</v>
      </c>
      <c r="G48" s="1">
        <v>161</v>
      </c>
      <c r="H48" s="1">
        <v>122</v>
      </c>
      <c r="I48" s="1">
        <v>25</v>
      </c>
      <c r="J48" s="1">
        <v>166</v>
      </c>
      <c r="K48" s="1">
        <v>240</v>
      </c>
      <c r="L48" s="1">
        <v>188</v>
      </c>
      <c r="M48" s="1">
        <v>10</v>
      </c>
      <c r="N48" s="1">
        <v>92</v>
      </c>
    </row>
    <row r="49" spans="1:14" x14ac:dyDescent="0.2">
      <c r="A49" s="1" t="s">
        <v>464</v>
      </c>
      <c r="B49" s="1">
        <v>74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</v>
      </c>
      <c r="M49" s="1">
        <v>19</v>
      </c>
      <c r="N49" s="1">
        <v>53</v>
      </c>
    </row>
    <row r="50" spans="1:14" x14ac:dyDescent="0.2">
      <c r="A50" s="1" t="s">
        <v>459</v>
      </c>
      <c r="B50" s="1">
        <v>21951</v>
      </c>
      <c r="C50" s="1">
        <v>1406</v>
      </c>
      <c r="D50" s="1">
        <v>2241</v>
      </c>
      <c r="E50" s="1">
        <v>2423</v>
      </c>
      <c r="F50" s="1">
        <v>3043</v>
      </c>
      <c r="G50" s="1">
        <v>981</v>
      </c>
      <c r="H50" s="1">
        <v>219</v>
      </c>
      <c r="I50" s="1">
        <v>459</v>
      </c>
      <c r="J50" s="1">
        <v>513</v>
      </c>
      <c r="K50" s="1">
        <v>1283</v>
      </c>
      <c r="L50" s="1">
        <v>6256</v>
      </c>
      <c r="M50" s="1">
        <v>900</v>
      </c>
      <c r="N50" s="1">
        <v>2227</v>
      </c>
    </row>
    <row r="51" spans="1:14" x14ac:dyDescent="0.2">
      <c r="A51" s="1" t="s">
        <v>214</v>
      </c>
      <c r="B51" s="1">
        <v>4282</v>
      </c>
      <c r="C51" s="1">
        <v>20</v>
      </c>
      <c r="D51" s="1">
        <v>2188</v>
      </c>
      <c r="E51" s="1">
        <v>18</v>
      </c>
      <c r="F51" s="1">
        <v>442</v>
      </c>
      <c r="G51" s="1">
        <v>294</v>
      </c>
      <c r="H51" s="1">
        <v>3</v>
      </c>
      <c r="I51" s="1">
        <v>31</v>
      </c>
      <c r="J51" s="1">
        <v>15</v>
      </c>
      <c r="K51" s="1">
        <v>91</v>
      </c>
      <c r="L51" s="1">
        <v>809</v>
      </c>
      <c r="M51" s="1">
        <v>50</v>
      </c>
      <c r="N51" s="1">
        <v>321</v>
      </c>
    </row>
    <row r="52" spans="1:14" x14ac:dyDescent="0.2">
      <c r="A52" s="4" t="s">
        <v>694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">
      <c r="A53" s="3" t="s">
        <v>695</v>
      </c>
    </row>
    <row r="56" spans="1:14" x14ac:dyDescent="0.2">
      <c r="A56" s="1" t="s">
        <v>748</v>
      </c>
    </row>
    <row r="57" spans="1:14" x14ac:dyDescent="0.2">
      <c r="A57" s="7" t="s">
        <v>746</v>
      </c>
      <c r="B57" s="8"/>
      <c r="C57" s="8"/>
      <c r="D57" s="8"/>
      <c r="E57" s="9" t="s">
        <v>697</v>
      </c>
      <c r="F57" s="9" t="s">
        <v>700</v>
      </c>
      <c r="G57" s="9" t="s">
        <v>701</v>
      </c>
      <c r="H57" s="9"/>
      <c r="I57" s="9"/>
      <c r="J57" s="9" t="s">
        <v>704</v>
      </c>
      <c r="K57" s="9"/>
      <c r="L57" s="9"/>
      <c r="M57" s="9" t="s">
        <v>705</v>
      </c>
      <c r="N57" s="10" t="s">
        <v>708</v>
      </c>
    </row>
    <row r="58" spans="1:14" x14ac:dyDescent="0.2">
      <c r="A58" s="11" t="s">
        <v>747</v>
      </c>
      <c r="B58" s="12" t="s">
        <v>0</v>
      </c>
      <c r="C58" s="12" t="s">
        <v>1</v>
      </c>
      <c r="D58" s="12" t="s">
        <v>2</v>
      </c>
      <c r="E58" s="12" t="s">
        <v>698</v>
      </c>
      <c r="F58" s="12" t="s">
        <v>699</v>
      </c>
      <c r="G58" s="12" t="s">
        <v>702</v>
      </c>
      <c r="H58" s="12" t="s">
        <v>6</v>
      </c>
      <c r="I58" s="12" t="s">
        <v>7</v>
      </c>
      <c r="J58" s="12" t="s">
        <v>703</v>
      </c>
      <c r="K58" s="12" t="s">
        <v>9</v>
      </c>
      <c r="L58" s="12" t="s">
        <v>10</v>
      </c>
      <c r="M58" s="12" t="s">
        <v>706</v>
      </c>
      <c r="N58" s="13" t="s">
        <v>707</v>
      </c>
    </row>
    <row r="59" spans="1:14" x14ac:dyDescent="0.2">
      <c r="A59" s="1" t="s">
        <v>714</v>
      </c>
      <c r="B59" s="1">
        <v>131917</v>
      </c>
      <c r="C59" s="1">
        <v>5985</v>
      </c>
      <c r="D59" s="1">
        <v>18598</v>
      </c>
      <c r="E59" s="1">
        <v>11341</v>
      </c>
      <c r="F59" s="1">
        <v>19298</v>
      </c>
      <c r="G59" s="1">
        <v>7191</v>
      </c>
      <c r="H59" s="1">
        <v>1696</v>
      </c>
      <c r="I59" s="1">
        <v>3628</v>
      </c>
      <c r="J59" s="1">
        <v>3975</v>
      </c>
      <c r="K59" s="1">
        <v>11557</v>
      </c>
      <c r="L59" s="1">
        <v>22397</v>
      </c>
      <c r="M59" s="1">
        <v>6983</v>
      </c>
      <c r="N59" s="1">
        <v>19268</v>
      </c>
    </row>
    <row r="60" spans="1:14" x14ac:dyDescent="0.2">
      <c r="A60" s="1" t="s">
        <v>465</v>
      </c>
      <c r="B60" s="1">
        <v>65562</v>
      </c>
      <c r="C60" s="1">
        <v>3032</v>
      </c>
      <c r="D60" s="1">
        <v>8285</v>
      </c>
      <c r="E60" s="1">
        <v>5835</v>
      </c>
      <c r="F60" s="1">
        <v>10866</v>
      </c>
      <c r="G60" s="1">
        <v>4283</v>
      </c>
      <c r="H60" s="1">
        <v>1154</v>
      </c>
      <c r="I60" s="1">
        <v>2372</v>
      </c>
      <c r="J60" s="1">
        <v>2642</v>
      </c>
      <c r="K60" s="1">
        <v>7110</v>
      </c>
      <c r="L60" s="1">
        <v>8310</v>
      </c>
      <c r="M60" s="1">
        <v>3447</v>
      </c>
      <c r="N60" s="1">
        <v>8226</v>
      </c>
    </row>
    <row r="61" spans="1:14" x14ac:dyDescent="0.2">
      <c r="A61" s="1" t="s">
        <v>466</v>
      </c>
      <c r="B61" s="1">
        <v>8273</v>
      </c>
      <c r="C61" s="1">
        <v>162</v>
      </c>
      <c r="D61" s="1">
        <v>851</v>
      </c>
      <c r="E61" s="1">
        <v>544</v>
      </c>
      <c r="F61" s="1">
        <v>888</v>
      </c>
      <c r="G61" s="1">
        <v>219</v>
      </c>
      <c r="H61" s="1">
        <v>84</v>
      </c>
      <c r="I61" s="1">
        <v>140</v>
      </c>
      <c r="J61" s="1">
        <v>129</v>
      </c>
      <c r="K61" s="1">
        <v>858</v>
      </c>
      <c r="L61" s="1">
        <v>569</v>
      </c>
      <c r="M61" s="1">
        <v>1074</v>
      </c>
      <c r="N61" s="1">
        <v>2755</v>
      </c>
    </row>
    <row r="62" spans="1:14" x14ac:dyDescent="0.2">
      <c r="A62" s="1" t="s">
        <v>467</v>
      </c>
      <c r="B62" s="1">
        <v>2058</v>
      </c>
      <c r="C62" s="1">
        <v>23</v>
      </c>
      <c r="D62" s="1">
        <v>86</v>
      </c>
      <c r="E62" s="1">
        <v>49</v>
      </c>
      <c r="F62" s="1">
        <v>131</v>
      </c>
      <c r="G62" s="1">
        <v>22</v>
      </c>
      <c r="H62" s="1">
        <v>16</v>
      </c>
      <c r="I62" s="1">
        <v>17</v>
      </c>
      <c r="J62" s="1">
        <v>7</v>
      </c>
      <c r="K62" s="1">
        <v>223</v>
      </c>
      <c r="L62" s="1">
        <v>75</v>
      </c>
      <c r="M62" s="1">
        <v>170</v>
      </c>
      <c r="N62" s="1">
        <v>1239</v>
      </c>
    </row>
    <row r="63" spans="1:14" x14ac:dyDescent="0.2">
      <c r="A63" s="1" t="s">
        <v>468</v>
      </c>
      <c r="B63" s="1">
        <v>2525</v>
      </c>
      <c r="C63" s="1">
        <v>48</v>
      </c>
      <c r="D63" s="1">
        <v>150</v>
      </c>
      <c r="E63" s="1">
        <v>123</v>
      </c>
      <c r="F63" s="1">
        <v>174</v>
      </c>
      <c r="G63" s="1">
        <v>68</v>
      </c>
      <c r="H63" s="1">
        <v>17</v>
      </c>
      <c r="I63" s="1">
        <v>26</v>
      </c>
      <c r="J63" s="1">
        <v>42</v>
      </c>
      <c r="K63" s="1">
        <v>212</v>
      </c>
      <c r="L63" s="1">
        <v>161</v>
      </c>
      <c r="M63" s="1">
        <v>190</v>
      </c>
      <c r="N63" s="1">
        <v>1314</v>
      </c>
    </row>
    <row r="64" spans="1:14" x14ac:dyDescent="0.2">
      <c r="A64" s="1" t="s">
        <v>459</v>
      </c>
      <c r="B64" s="1">
        <v>42357</v>
      </c>
      <c r="C64" s="1">
        <v>2593</v>
      </c>
      <c r="D64" s="1">
        <v>4398</v>
      </c>
      <c r="E64" s="1">
        <v>4536</v>
      </c>
      <c r="F64" s="1">
        <v>6098</v>
      </c>
      <c r="G64" s="1">
        <v>1920</v>
      </c>
      <c r="H64" s="1">
        <v>413</v>
      </c>
      <c r="I64" s="1">
        <v>977</v>
      </c>
      <c r="J64" s="1">
        <v>1009</v>
      </c>
      <c r="K64" s="1">
        <v>2657</v>
      </c>
      <c r="L64" s="1">
        <v>11415</v>
      </c>
      <c r="M64" s="1">
        <v>1883</v>
      </c>
      <c r="N64" s="1">
        <v>4458</v>
      </c>
    </row>
    <row r="65" spans="1:14" x14ac:dyDescent="0.2">
      <c r="A65" s="1" t="s">
        <v>16</v>
      </c>
      <c r="B65" s="1">
        <v>11142</v>
      </c>
      <c r="C65" s="1">
        <v>127</v>
      </c>
      <c r="D65" s="1">
        <v>4828</v>
      </c>
      <c r="E65" s="1">
        <v>254</v>
      </c>
      <c r="F65" s="1">
        <v>1141</v>
      </c>
      <c r="G65" s="1">
        <v>679</v>
      </c>
      <c r="H65" s="1">
        <v>12</v>
      </c>
      <c r="I65" s="1">
        <v>96</v>
      </c>
      <c r="J65" s="1">
        <v>146</v>
      </c>
      <c r="K65" s="1">
        <v>497</v>
      </c>
      <c r="L65" s="1">
        <v>1867</v>
      </c>
      <c r="M65" s="1">
        <v>219</v>
      </c>
      <c r="N65" s="1">
        <v>1276</v>
      </c>
    </row>
    <row r="67" spans="1:14" x14ac:dyDescent="0.2">
      <c r="A67" s="1" t="s">
        <v>742</v>
      </c>
      <c r="B67" s="1">
        <v>67921</v>
      </c>
      <c r="C67" s="1">
        <v>3035</v>
      </c>
      <c r="D67" s="1">
        <v>9834</v>
      </c>
      <c r="E67" s="1">
        <v>5631</v>
      </c>
      <c r="F67" s="1">
        <v>9946</v>
      </c>
      <c r="G67" s="1">
        <v>3686</v>
      </c>
      <c r="H67" s="1">
        <v>799</v>
      </c>
      <c r="I67" s="1">
        <v>1898</v>
      </c>
      <c r="J67" s="1">
        <v>1914</v>
      </c>
      <c r="K67" s="1">
        <v>6044</v>
      </c>
      <c r="L67" s="1">
        <v>11245</v>
      </c>
      <c r="M67" s="1">
        <v>3705</v>
      </c>
      <c r="N67" s="1">
        <v>10184</v>
      </c>
    </row>
    <row r="68" spans="1:14" x14ac:dyDescent="0.2">
      <c r="A68" s="1" t="s">
        <v>465</v>
      </c>
      <c r="B68" s="1">
        <v>33834</v>
      </c>
      <c r="C68" s="1">
        <v>1623</v>
      </c>
      <c r="D68" s="1">
        <v>4449</v>
      </c>
      <c r="E68" s="1">
        <v>2974</v>
      </c>
      <c r="F68" s="1">
        <v>5563</v>
      </c>
      <c r="G68" s="1">
        <v>2180</v>
      </c>
      <c r="H68" s="1">
        <v>520</v>
      </c>
      <c r="I68" s="1">
        <v>1214</v>
      </c>
      <c r="J68" s="1">
        <v>1224</v>
      </c>
      <c r="K68" s="1">
        <v>3662</v>
      </c>
      <c r="L68" s="1">
        <v>4586</v>
      </c>
      <c r="M68" s="1">
        <v>1738</v>
      </c>
      <c r="N68" s="1">
        <v>4101</v>
      </c>
    </row>
    <row r="69" spans="1:14" x14ac:dyDescent="0.2">
      <c r="A69" s="1" t="s">
        <v>466</v>
      </c>
      <c r="B69" s="1">
        <v>4700</v>
      </c>
      <c r="C69" s="1">
        <v>102</v>
      </c>
      <c r="D69" s="1">
        <v>489</v>
      </c>
      <c r="E69" s="1">
        <v>297</v>
      </c>
      <c r="F69" s="1">
        <v>524</v>
      </c>
      <c r="G69" s="1">
        <v>135</v>
      </c>
      <c r="H69" s="1">
        <v>51</v>
      </c>
      <c r="I69" s="1">
        <v>86</v>
      </c>
      <c r="J69" s="1">
        <v>79</v>
      </c>
      <c r="K69" s="1">
        <v>482</v>
      </c>
      <c r="L69" s="1">
        <v>342</v>
      </c>
      <c r="M69" s="1">
        <v>614</v>
      </c>
      <c r="N69" s="1">
        <v>1499</v>
      </c>
    </row>
    <row r="70" spans="1:14" x14ac:dyDescent="0.2">
      <c r="A70" s="1" t="s">
        <v>467</v>
      </c>
      <c r="B70" s="1">
        <v>1237</v>
      </c>
      <c r="C70" s="1">
        <v>19</v>
      </c>
      <c r="D70" s="1">
        <v>62</v>
      </c>
      <c r="E70" s="1">
        <v>27</v>
      </c>
      <c r="F70" s="1">
        <v>86</v>
      </c>
      <c r="G70" s="1">
        <v>15</v>
      </c>
      <c r="H70" s="1">
        <v>13</v>
      </c>
      <c r="I70" s="1">
        <v>8</v>
      </c>
      <c r="J70" s="1">
        <v>5</v>
      </c>
      <c r="K70" s="1">
        <v>130</v>
      </c>
      <c r="L70" s="1">
        <v>51</v>
      </c>
      <c r="M70" s="1">
        <v>103</v>
      </c>
      <c r="N70" s="1">
        <v>718</v>
      </c>
    </row>
    <row r="71" spans="1:14" x14ac:dyDescent="0.2">
      <c r="A71" s="1" t="s">
        <v>468</v>
      </c>
      <c r="B71" s="1">
        <v>1675</v>
      </c>
      <c r="C71" s="1">
        <v>38</v>
      </c>
      <c r="D71" s="1">
        <v>95</v>
      </c>
      <c r="E71" s="1">
        <v>74</v>
      </c>
      <c r="F71" s="1">
        <v>125</v>
      </c>
      <c r="G71" s="1">
        <v>45</v>
      </c>
      <c r="H71" s="1">
        <v>15</v>
      </c>
      <c r="I71" s="1">
        <v>22</v>
      </c>
      <c r="J71" s="1">
        <v>31</v>
      </c>
      <c r="K71" s="1">
        <v>140</v>
      </c>
      <c r="L71" s="1">
        <v>112</v>
      </c>
      <c r="M71" s="1">
        <v>132</v>
      </c>
      <c r="N71" s="1">
        <v>846</v>
      </c>
    </row>
    <row r="72" spans="1:14" x14ac:dyDescent="0.2">
      <c r="A72" s="1" t="s">
        <v>459</v>
      </c>
      <c r="B72" s="1">
        <v>20403</v>
      </c>
      <c r="C72" s="1">
        <v>1187</v>
      </c>
      <c r="D72" s="1">
        <v>2157</v>
      </c>
      <c r="E72" s="1">
        <v>2113</v>
      </c>
      <c r="F72" s="1">
        <v>3055</v>
      </c>
      <c r="G72" s="1">
        <v>939</v>
      </c>
      <c r="H72" s="1">
        <v>194</v>
      </c>
      <c r="I72" s="1">
        <v>518</v>
      </c>
      <c r="J72" s="1">
        <v>496</v>
      </c>
      <c r="K72" s="1">
        <v>1374</v>
      </c>
      <c r="L72" s="1">
        <v>5159</v>
      </c>
      <c r="M72" s="1">
        <v>983</v>
      </c>
      <c r="N72" s="1">
        <v>2228</v>
      </c>
    </row>
    <row r="73" spans="1:14" x14ac:dyDescent="0.2">
      <c r="A73" s="1" t="s">
        <v>16</v>
      </c>
      <c r="B73" s="1">
        <v>6072</v>
      </c>
      <c r="C73" s="1">
        <v>66</v>
      </c>
      <c r="D73" s="1">
        <v>2582</v>
      </c>
      <c r="E73" s="1">
        <v>146</v>
      </c>
      <c r="F73" s="1">
        <v>593</v>
      </c>
      <c r="G73" s="1">
        <v>372</v>
      </c>
      <c r="H73" s="1">
        <v>6</v>
      </c>
      <c r="I73" s="1">
        <v>50</v>
      </c>
      <c r="J73" s="1">
        <v>79</v>
      </c>
      <c r="K73" s="1">
        <v>256</v>
      </c>
      <c r="L73" s="1">
        <v>995</v>
      </c>
      <c r="M73" s="1">
        <v>135</v>
      </c>
      <c r="N73" s="1">
        <v>792</v>
      </c>
    </row>
    <row r="75" spans="1:14" x14ac:dyDescent="0.2">
      <c r="A75" s="1" t="s">
        <v>712</v>
      </c>
      <c r="B75" s="1">
        <v>63996</v>
      </c>
      <c r="C75" s="1">
        <v>2950</v>
      </c>
      <c r="D75" s="1">
        <v>8764</v>
      </c>
      <c r="E75" s="1">
        <v>5710</v>
      </c>
      <c r="F75" s="1">
        <v>9352</v>
      </c>
      <c r="G75" s="1">
        <v>3505</v>
      </c>
      <c r="H75" s="1">
        <v>897</v>
      </c>
      <c r="I75" s="1">
        <v>1730</v>
      </c>
      <c r="J75" s="1">
        <v>2061</v>
      </c>
      <c r="K75" s="1">
        <v>5513</v>
      </c>
      <c r="L75" s="1">
        <v>11152</v>
      </c>
      <c r="M75" s="1">
        <v>3278</v>
      </c>
      <c r="N75" s="1">
        <v>9084</v>
      </c>
    </row>
    <row r="76" spans="1:14" x14ac:dyDescent="0.2">
      <c r="A76" s="1" t="s">
        <v>465</v>
      </c>
      <c r="B76" s="1">
        <v>31728</v>
      </c>
      <c r="C76" s="1">
        <v>1409</v>
      </c>
      <c r="D76" s="1">
        <v>3836</v>
      </c>
      <c r="E76" s="1">
        <v>2861</v>
      </c>
      <c r="F76" s="1">
        <v>5303</v>
      </c>
      <c r="G76" s="1">
        <v>2103</v>
      </c>
      <c r="H76" s="1">
        <v>634</v>
      </c>
      <c r="I76" s="1">
        <v>1158</v>
      </c>
      <c r="J76" s="1">
        <v>1418</v>
      </c>
      <c r="K76" s="1">
        <v>3448</v>
      </c>
      <c r="L76" s="1">
        <v>3724</v>
      </c>
      <c r="M76" s="1">
        <v>1709</v>
      </c>
      <c r="N76" s="1">
        <v>4125</v>
      </c>
    </row>
    <row r="77" spans="1:14" x14ac:dyDescent="0.2">
      <c r="A77" s="1" t="s">
        <v>466</v>
      </c>
      <c r="B77" s="1">
        <v>3573</v>
      </c>
      <c r="C77" s="1">
        <v>60</v>
      </c>
      <c r="D77" s="1">
        <v>362</v>
      </c>
      <c r="E77" s="1">
        <v>247</v>
      </c>
      <c r="F77" s="1">
        <v>364</v>
      </c>
      <c r="G77" s="1">
        <v>84</v>
      </c>
      <c r="H77" s="1">
        <v>33</v>
      </c>
      <c r="I77" s="1">
        <v>54</v>
      </c>
      <c r="J77" s="1">
        <v>50</v>
      </c>
      <c r="K77" s="1">
        <v>376</v>
      </c>
      <c r="L77" s="1">
        <v>227</v>
      </c>
      <c r="M77" s="1">
        <v>460</v>
      </c>
      <c r="N77" s="1">
        <v>1256</v>
      </c>
    </row>
    <row r="78" spans="1:14" x14ac:dyDescent="0.2">
      <c r="A78" s="1" t="s">
        <v>467</v>
      </c>
      <c r="B78" s="1">
        <v>821</v>
      </c>
      <c r="C78" s="1">
        <v>4</v>
      </c>
      <c r="D78" s="1">
        <v>24</v>
      </c>
      <c r="E78" s="1">
        <v>22</v>
      </c>
      <c r="F78" s="1">
        <v>45</v>
      </c>
      <c r="G78" s="1">
        <v>7</v>
      </c>
      <c r="H78" s="1">
        <v>3</v>
      </c>
      <c r="I78" s="1">
        <v>9</v>
      </c>
      <c r="J78" s="1">
        <v>2</v>
      </c>
      <c r="K78" s="1">
        <v>93</v>
      </c>
      <c r="L78" s="1">
        <v>24</v>
      </c>
      <c r="M78" s="1">
        <v>67</v>
      </c>
      <c r="N78" s="1">
        <v>521</v>
      </c>
    </row>
    <row r="79" spans="1:14" x14ac:dyDescent="0.2">
      <c r="A79" s="1" t="s">
        <v>468</v>
      </c>
      <c r="B79" s="1">
        <v>850</v>
      </c>
      <c r="C79" s="1">
        <v>10</v>
      </c>
      <c r="D79" s="1">
        <v>55</v>
      </c>
      <c r="E79" s="1">
        <v>49</v>
      </c>
      <c r="F79" s="1">
        <v>49</v>
      </c>
      <c r="G79" s="1">
        <v>23</v>
      </c>
      <c r="H79" s="1">
        <v>2</v>
      </c>
      <c r="I79" s="1">
        <v>4</v>
      </c>
      <c r="J79" s="1">
        <v>11</v>
      </c>
      <c r="K79" s="1">
        <v>72</v>
      </c>
      <c r="L79" s="1">
        <v>49</v>
      </c>
      <c r="M79" s="1">
        <v>58</v>
      </c>
      <c r="N79" s="1">
        <v>468</v>
      </c>
    </row>
    <row r="80" spans="1:14" x14ac:dyDescent="0.2">
      <c r="A80" s="1" t="s">
        <v>459</v>
      </c>
      <c r="B80" s="1">
        <v>21954</v>
      </c>
      <c r="C80" s="1">
        <v>1406</v>
      </c>
      <c r="D80" s="1">
        <v>2241</v>
      </c>
      <c r="E80" s="1">
        <v>2423</v>
      </c>
      <c r="F80" s="1">
        <v>3043</v>
      </c>
      <c r="G80" s="1">
        <v>981</v>
      </c>
      <c r="H80" s="1">
        <v>219</v>
      </c>
      <c r="I80" s="1">
        <v>459</v>
      </c>
      <c r="J80" s="1">
        <v>513</v>
      </c>
      <c r="K80" s="1">
        <v>1283</v>
      </c>
      <c r="L80" s="1">
        <v>6256</v>
      </c>
      <c r="M80" s="1">
        <v>900</v>
      </c>
      <c r="N80" s="1">
        <v>2230</v>
      </c>
    </row>
    <row r="81" spans="1:14" x14ac:dyDescent="0.2">
      <c r="A81" s="1" t="s">
        <v>16</v>
      </c>
      <c r="B81" s="1">
        <v>5070</v>
      </c>
      <c r="C81" s="1">
        <v>61</v>
      </c>
      <c r="D81" s="1">
        <v>2246</v>
      </c>
      <c r="E81" s="1">
        <v>108</v>
      </c>
      <c r="F81" s="1">
        <v>548</v>
      </c>
      <c r="G81" s="1">
        <v>307</v>
      </c>
      <c r="H81" s="1">
        <v>6</v>
      </c>
      <c r="I81" s="1">
        <v>46</v>
      </c>
      <c r="J81" s="1">
        <v>67</v>
      </c>
      <c r="K81" s="1">
        <v>241</v>
      </c>
      <c r="L81" s="1">
        <v>872</v>
      </c>
      <c r="M81" s="1">
        <v>84</v>
      </c>
      <c r="N81" s="1">
        <v>484</v>
      </c>
    </row>
    <row r="82" spans="1:14" x14ac:dyDescent="0.2">
      <c r="A82" s="4" t="s">
        <v>694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">
      <c r="A83" s="3" t="s">
        <v>695</v>
      </c>
    </row>
  </sheetData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07C2-C45A-4707-878A-4638741E5F73}">
  <dimension ref="A1:N6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812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84</v>
      </c>
    </row>
    <row r="5" spans="1:14" x14ac:dyDescent="0.2">
      <c r="A5" s="1" t="s">
        <v>85</v>
      </c>
    </row>
    <row r="6" spans="1:14" x14ac:dyDescent="0.2">
      <c r="A6" s="1" t="s">
        <v>469</v>
      </c>
    </row>
    <row r="7" spans="1:14" x14ac:dyDescent="0.2">
      <c r="A7" s="1" t="s">
        <v>0</v>
      </c>
      <c r="B7" s="1">
        <v>78418</v>
      </c>
      <c r="C7" s="1">
        <v>3265</v>
      </c>
      <c r="D7" s="1">
        <v>9372</v>
      </c>
      <c r="E7" s="1">
        <v>6551</v>
      </c>
      <c r="F7" s="1">
        <v>12059</v>
      </c>
      <c r="G7" s="1">
        <v>4592</v>
      </c>
      <c r="H7" s="1">
        <v>1271</v>
      </c>
      <c r="I7" s="1">
        <v>2555</v>
      </c>
      <c r="J7" s="1">
        <v>2820</v>
      </c>
      <c r="K7" s="1">
        <v>8403</v>
      </c>
      <c r="L7" s="1">
        <v>9115</v>
      </c>
      <c r="M7" s="1">
        <v>4881</v>
      </c>
      <c r="N7" s="1">
        <v>13534</v>
      </c>
    </row>
    <row r="8" spans="1:14" x14ac:dyDescent="0.2">
      <c r="A8" s="1" t="s">
        <v>465</v>
      </c>
      <c r="B8" s="1">
        <v>65562</v>
      </c>
      <c r="C8" s="1">
        <v>3032</v>
      </c>
      <c r="D8" s="1">
        <v>8285</v>
      </c>
      <c r="E8" s="1">
        <v>5835</v>
      </c>
      <c r="F8" s="1">
        <v>10866</v>
      </c>
      <c r="G8" s="1">
        <v>4283</v>
      </c>
      <c r="H8" s="1">
        <v>1154</v>
      </c>
      <c r="I8" s="1">
        <v>2372</v>
      </c>
      <c r="J8" s="1">
        <v>2642</v>
      </c>
      <c r="K8" s="1">
        <v>7110</v>
      </c>
      <c r="L8" s="1">
        <v>8310</v>
      </c>
      <c r="M8" s="1">
        <v>3447</v>
      </c>
      <c r="N8" s="1">
        <v>8226</v>
      </c>
    </row>
    <row r="9" spans="1:14" x14ac:dyDescent="0.2">
      <c r="A9" s="1" t="s">
        <v>470</v>
      </c>
      <c r="B9" s="1">
        <v>10331</v>
      </c>
      <c r="C9" s="1">
        <v>185</v>
      </c>
      <c r="D9" s="1">
        <v>937</v>
      </c>
      <c r="E9" s="1">
        <v>593</v>
      </c>
      <c r="F9" s="1">
        <v>1019</v>
      </c>
      <c r="G9" s="1">
        <v>241</v>
      </c>
      <c r="H9" s="1">
        <v>100</v>
      </c>
      <c r="I9" s="1">
        <v>157</v>
      </c>
      <c r="J9" s="1">
        <v>136</v>
      </c>
      <c r="K9" s="1">
        <v>1081</v>
      </c>
      <c r="L9" s="1">
        <v>644</v>
      </c>
      <c r="M9" s="1">
        <v>1244</v>
      </c>
      <c r="N9" s="1">
        <v>3994</v>
      </c>
    </row>
    <row r="10" spans="1:14" x14ac:dyDescent="0.2">
      <c r="A10" s="1" t="s">
        <v>468</v>
      </c>
      <c r="B10" s="1">
        <v>2525</v>
      </c>
      <c r="C10" s="1">
        <v>48</v>
      </c>
      <c r="D10" s="1">
        <v>150</v>
      </c>
      <c r="E10" s="1">
        <v>123</v>
      </c>
      <c r="F10" s="1">
        <v>174</v>
      </c>
      <c r="G10" s="1">
        <v>68</v>
      </c>
      <c r="H10" s="1">
        <v>17</v>
      </c>
      <c r="I10" s="1">
        <v>26</v>
      </c>
      <c r="J10" s="1">
        <v>42</v>
      </c>
      <c r="K10" s="1">
        <v>212</v>
      </c>
      <c r="L10" s="1">
        <v>161</v>
      </c>
      <c r="M10" s="1">
        <v>190</v>
      </c>
      <c r="N10" s="1">
        <v>1314</v>
      </c>
    </row>
    <row r="11" spans="1:14" x14ac:dyDescent="0.2">
      <c r="A11" s="1" t="s">
        <v>103</v>
      </c>
    </row>
    <row r="12" spans="1:14" x14ac:dyDescent="0.2">
      <c r="A12" s="1" t="s">
        <v>469</v>
      </c>
    </row>
    <row r="13" spans="1:14" x14ac:dyDescent="0.2">
      <c r="A13" s="1" t="s">
        <v>0</v>
      </c>
      <c r="B13" s="1">
        <v>41446</v>
      </c>
      <c r="C13" s="1">
        <v>1782</v>
      </c>
      <c r="D13" s="1">
        <v>5095</v>
      </c>
      <c r="E13" s="1">
        <v>3372</v>
      </c>
      <c r="F13" s="1">
        <v>6298</v>
      </c>
      <c r="G13" s="1">
        <v>2375</v>
      </c>
      <c r="H13" s="1">
        <v>599</v>
      </c>
      <c r="I13" s="1">
        <v>1330</v>
      </c>
      <c r="J13" s="1">
        <v>1339</v>
      </c>
      <c r="K13" s="1">
        <v>4414</v>
      </c>
      <c r="L13" s="1">
        <v>5091</v>
      </c>
      <c r="M13" s="1">
        <v>2587</v>
      </c>
      <c r="N13" s="1">
        <v>7164</v>
      </c>
    </row>
    <row r="14" spans="1:14" x14ac:dyDescent="0.2">
      <c r="A14" s="1" t="s">
        <v>465</v>
      </c>
      <c r="B14" s="1">
        <v>33834</v>
      </c>
      <c r="C14" s="1">
        <v>1623</v>
      </c>
      <c r="D14" s="1">
        <v>4449</v>
      </c>
      <c r="E14" s="1">
        <v>2974</v>
      </c>
      <c r="F14" s="1">
        <v>5563</v>
      </c>
      <c r="G14" s="1">
        <v>2180</v>
      </c>
      <c r="H14" s="1">
        <v>520</v>
      </c>
      <c r="I14" s="1">
        <v>1214</v>
      </c>
      <c r="J14" s="1">
        <v>1224</v>
      </c>
      <c r="K14" s="1">
        <v>3662</v>
      </c>
      <c r="L14" s="1">
        <v>4586</v>
      </c>
      <c r="M14" s="1">
        <v>1738</v>
      </c>
      <c r="N14" s="1">
        <v>4101</v>
      </c>
    </row>
    <row r="15" spans="1:14" x14ac:dyDescent="0.2">
      <c r="A15" s="1" t="s">
        <v>470</v>
      </c>
      <c r="B15" s="1">
        <v>5937</v>
      </c>
      <c r="C15" s="1">
        <v>121</v>
      </c>
      <c r="D15" s="1">
        <v>551</v>
      </c>
      <c r="E15" s="1">
        <v>324</v>
      </c>
      <c r="F15" s="1">
        <v>610</v>
      </c>
      <c r="G15" s="1">
        <v>150</v>
      </c>
      <c r="H15" s="1">
        <v>64</v>
      </c>
      <c r="I15" s="1">
        <v>94</v>
      </c>
      <c r="J15" s="1">
        <v>84</v>
      </c>
      <c r="K15" s="1">
        <v>612</v>
      </c>
      <c r="L15" s="1">
        <v>393</v>
      </c>
      <c r="M15" s="1">
        <v>717</v>
      </c>
      <c r="N15" s="1">
        <v>2217</v>
      </c>
    </row>
    <row r="16" spans="1:14" x14ac:dyDescent="0.2">
      <c r="A16" s="1" t="s">
        <v>468</v>
      </c>
      <c r="B16" s="1">
        <v>1675</v>
      </c>
      <c r="C16" s="1">
        <v>38</v>
      </c>
      <c r="D16" s="1">
        <v>95</v>
      </c>
      <c r="E16" s="1">
        <v>74</v>
      </c>
      <c r="F16" s="1">
        <v>125</v>
      </c>
      <c r="G16" s="1">
        <v>45</v>
      </c>
      <c r="H16" s="1">
        <v>15</v>
      </c>
      <c r="I16" s="1">
        <v>22</v>
      </c>
      <c r="J16" s="1">
        <v>31</v>
      </c>
      <c r="K16" s="1">
        <v>140</v>
      </c>
      <c r="L16" s="1">
        <v>112</v>
      </c>
      <c r="M16" s="1">
        <v>132</v>
      </c>
      <c r="N16" s="1">
        <v>846</v>
      </c>
    </row>
    <row r="17" spans="1:14" x14ac:dyDescent="0.2">
      <c r="A17" s="1" t="s">
        <v>104</v>
      </c>
    </row>
    <row r="18" spans="1:14" x14ac:dyDescent="0.2">
      <c r="A18" s="1" t="s">
        <v>469</v>
      </c>
    </row>
    <row r="19" spans="1:14" x14ac:dyDescent="0.2">
      <c r="A19" s="1" t="s">
        <v>0</v>
      </c>
      <c r="B19" s="1">
        <v>36972</v>
      </c>
      <c r="C19" s="1">
        <v>1483</v>
      </c>
      <c r="D19" s="1">
        <v>4277</v>
      </c>
      <c r="E19" s="1">
        <v>3179</v>
      </c>
      <c r="F19" s="1">
        <v>5761</v>
      </c>
      <c r="G19" s="1">
        <v>2217</v>
      </c>
      <c r="H19" s="1">
        <v>672</v>
      </c>
      <c r="I19" s="1">
        <v>1225</v>
      </c>
      <c r="J19" s="1">
        <v>1481</v>
      </c>
      <c r="K19" s="1">
        <v>3989</v>
      </c>
      <c r="L19" s="1">
        <v>4024</v>
      </c>
      <c r="M19" s="1">
        <v>2294</v>
      </c>
      <c r="N19" s="1">
        <v>6370</v>
      </c>
    </row>
    <row r="20" spans="1:14" x14ac:dyDescent="0.2">
      <c r="A20" s="1" t="s">
        <v>465</v>
      </c>
      <c r="B20" s="1">
        <v>31728</v>
      </c>
      <c r="C20" s="1">
        <v>1409</v>
      </c>
      <c r="D20" s="1">
        <v>3836</v>
      </c>
      <c r="E20" s="1">
        <v>2861</v>
      </c>
      <c r="F20" s="1">
        <v>5303</v>
      </c>
      <c r="G20" s="1">
        <v>2103</v>
      </c>
      <c r="H20" s="1">
        <v>634</v>
      </c>
      <c r="I20" s="1">
        <v>1158</v>
      </c>
      <c r="J20" s="1">
        <v>1418</v>
      </c>
      <c r="K20" s="1">
        <v>3448</v>
      </c>
      <c r="L20" s="1">
        <v>3724</v>
      </c>
      <c r="M20" s="1">
        <v>1709</v>
      </c>
      <c r="N20" s="1">
        <v>4125</v>
      </c>
    </row>
    <row r="21" spans="1:14" x14ac:dyDescent="0.2">
      <c r="A21" s="1" t="s">
        <v>470</v>
      </c>
      <c r="B21" s="1">
        <v>4394</v>
      </c>
      <c r="C21" s="1">
        <v>64</v>
      </c>
      <c r="D21" s="1">
        <v>386</v>
      </c>
      <c r="E21" s="1">
        <v>269</v>
      </c>
      <c r="F21" s="1">
        <v>409</v>
      </c>
      <c r="G21" s="1">
        <v>91</v>
      </c>
      <c r="H21" s="1">
        <v>36</v>
      </c>
      <c r="I21" s="1">
        <v>63</v>
      </c>
      <c r="J21" s="1">
        <v>52</v>
      </c>
      <c r="K21" s="1">
        <v>469</v>
      </c>
      <c r="L21" s="1">
        <v>251</v>
      </c>
      <c r="M21" s="1">
        <v>527</v>
      </c>
      <c r="N21" s="1">
        <v>1777</v>
      </c>
    </row>
    <row r="22" spans="1:14" x14ac:dyDescent="0.2">
      <c r="A22" s="1" t="s">
        <v>468</v>
      </c>
      <c r="B22" s="1">
        <v>850</v>
      </c>
      <c r="C22" s="1">
        <v>10</v>
      </c>
      <c r="D22" s="1">
        <v>55</v>
      </c>
      <c r="E22" s="1">
        <v>49</v>
      </c>
      <c r="F22" s="1">
        <v>49</v>
      </c>
      <c r="G22" s="1">
        <v>23</v>
      </c>
      <c r="H22" s="1">
        <v>2</v>
      </c>
      <c r="I22" s="1">
        <v>4</v>
      </c>
      <c r="J22" s="1">
        <v>11</v>
      </c>
      <c r="K22" s="1">
        <v>72</v>
      </c>
      <c r="L22" s="1">
        <v>49</v>
      </c>
      <c r="M22" s="1">
        <v>58</v>
      </c>
      <c r="N22" s="1">
        <v>468</v>
      </c>
    </row>
    <row r="23" spans="1:14" x14ac:dyDescent="0.2">
      <c r="A23" s="1" t="s">
        <v>84</v>
      </c>
    </row>
    <row r="24" spans="1:14" x14ac:dyDescent="0.2">
      <c r="A24" s="1" t="s">
        <v>85</v>
      </c>
    </row>
    <row r="25" spans="1:14" x14ac:dyDescent="0.2">
      <c r="A25" s="1" t="s">
        <v>471</v>
      </c>
    </row>
    <row r="26" spans="1:14" x14ac:dyDescent="0.2">
      <c r="A26" s="1" t="s">
        <v>0</v>
      </c>
      <c r="B26" s="1">
        <v>126493</v>
      </c>
      <c r="C26" s="1">
        <v>5985</v>
      </c>
      <c r="D26" s="1">
        <v>13890</v>
      </c>
      <c r="E26" s="1">
        <v>11341</v>
      </c>
      <c r="F26" s="1">
        <v>19298</v>
      </c>
      <c r="G26" s="1">
        <v>6475</v>
      </c>
      <c r="H26" s="1">
        <v>1696</v>
      </c>
      <c r="I26" s="1">
        <v>3628</v>
      </c>
      <c r="J26" s="1">
        <v>3975</v>
      </c>
      <c r="K26" s="1">
        <v>11557</v>
      </c>
      <c r="L26" s="1">
        <v>22397</v>
      </c>
      <c r="M26" s="1">
        <v>6983</v>
      </c>
      <c r="N26" s="1">
        <v>19268</v>
      </c>
    </row>
    <row r="27" spans="1:14" x14ac:dyDescent="0.2">
      <c r="A27" s="1" t="s">
        <v>459</v>
      </c>
      <c r="B27" s="1">
        <v>47235</v>
      </c>
      <c r="C27" s="1">
        <v>2681</v>
      </c>
      <c r="D27" s="1">
        <v>4398</v>
      </c>
      <c r="E27" s="1">
        <v>4783</v>
      </c>
      <c r="F27" s="1">
        <v>7193</v>
      </c>
      <c r="G27" s="1">
        <v>1921</v>
      </c>
      <c r="H27" s="1">
        <v>432</v>
      </c>
      <c r="I27" s="1">
        <v>1061</v>
      </c>
      <c r="J27" s="1">
        <v>1100</v>
      </c>
      <c r="K27" s="1">
        <v>2965</v>
      </c>
      <c r="L27" s="1">
        <v>13218</v>
      </c>
      <c r="M27" s="1">
        <v>2073</v>
      </c>
      <c r="N27" s="1">
        <v>5410</v>
      </c>
    </row>
    <row r="28" spans="1:14" x14ac:dyDescent="0.2">
      <c r="A28" s="1" t="s">
        <v>59</v>
      </c>
      <c r="B28" s="1">
        <v>50707</v>
      </c>
      <c r="C28" s="1">
        <v>2399</v>
      </c>
      <c r="D28" s="1">
        <v>6656</v>
      </c>
      <c r="E28" s="1">
        <v>4852</v>
      </c>
      <c r="F28" s="1">
        <v>8570</v>
      </c>
      <c r="G28" s="1">
        <v>3463</v>
      </c>
      <c r="H28" s="1">
        <v>929</v>
      </c>
      <c r="I28" s="1">
        <v>1794</v>
      </c>
      <c r="J28" s="1">
        <v>2175</v>
      </c>
      <c r="K28" s="1">
        <v>5226</v>
      </c>
      <c r="L28" s="1">
        <v>6758</v>
      </c>
      <c r="M28" s="1">
        <v>2395</v>
      </c>
      <c r="N28" s="1">
        <v>5490</v>
      </c>
    </row>
    <row r="29" spans="1:14" x14ac:dyDescent="0.2">
      <c r="A29" s="1" t="s">
        <v>472</v>
      </c>
      <c r="B29" s="1">
        <v>21520</v>
      </c>
      <c r="C29" s="1">
        <v>802</v>
      </c>
      <c r="D29" s="1">
        <v>2439</v>
      </c>
      <c r="E29" s="1">
        <v>1485</v>
      </c>
      <c r="F29" s="1">
        <v>3086</v>
      </c>
      <c r="G29" s="1">
        <v>965</v>
      </c>
      <c r="H29" s="1">
        <v>292</v>
      </c>
      <c r="I29" s="1">
        <v>689</v>
      </c>
      <c r="J29" s="1">
        <v>618</v>
      </c>
      <c r="K29" s="1">
        <v>2605</v>
      </c>
      <c r="L29" s="1">
        <v>2018</v>
      </c>
      <c r="M29" s="1">
        <v>1795</v>
      </c>
      <c r="N29" s="1">
        <v>4726</v>
      </c>
    </row>
    <row r="30" spans="1:14" x14ac:dyDescent="0.2">
      <c r="A30" s="1" t="s">
        <v>473</v>
      </c>
      <c r="B30" s="1">
        <v>2986</v>
      </c>
      <c r="C30" s="1">
        <v>63</v>
      </c>
      <c r="D30" s="1">
        <v>187</v>
      </c>
      <c r="E30" s="1">
        <v>111</v>
      </c>
      <c r="F30" s="1">
        <v>236</v>
      </c>
      <c r="G30" s="1">
        <v>68</v>
      </c>
      <c r="H30" s="1">
        <v>18</v>
      </c>
      <c r="I30" s="1">
        <v>42</v>
      </c>
      <c r="J30" s="1">
        <v>42</v>
      </c>
      <c r="K30" s="1">
        <v>312</v>
      </c>
      <c r="L30" s="1">
        <v>209</v>
      </c>
      <c r="M30" s="1">
        <v>356</v>
      </c>
      <c r="N30" s="1">
        <v>1342</v>
      </c>
    </row>
    <row r="31" spans="1:14" x14ac:dyDescent="0.2">
      <c r="A31" s="1" t="s">
        <v>474</v>
      </c>
      <c r="B31" s="1">
        <v>2154</v>
      </c>
      <c r="C31" s="1">
        <v>16</v>
      </c>
      <c r="D31" s="1">
        <v>147</v>
      </c>
      <c r="E31" s="1">
        <v>68</v>
      </c>
      <c r="F31" s="1">
        <v>158</v>
      </c>
      <c r="G31" s="1">
        <v>43</v>
      </c>
      <c r="H31" s="1">
        <v>16</v>
      </c>
      <c r="I31" s="1">
        <v>33</v>
      </c>
      <c r="J31" s="1">
        <v>24</v>
      </c>
      <c r="K31" s="1">
        <v>210</v>
      </c>
      <c r="L31" s="1">
        <v>137</v>
      </c>
      <c r="M31" s="1">
        <v>230</v>
      </c>
      <c r="N31" s="1">
        <v>1072</v>
      </c>
    </row>
    <row r="32" spans="1:14" x14ac:dyDescent="0.2">
      <c r="A32" s="1" t="s">
        <v>475</v>
      </c>
      <c r="B32" s="1">
        <v>453</v>
      </c>
      <c r="C32" s="1">
        <v>6</v>
      </c>
      <c r="D32" s="1">
        <v>12</v>
      </c>
      <c r="E32" s="1">
        <v>9</v>
      </c>
      <c r="F32" s="1">
        <v>21</v>
      </c>
      <c r="G32" s="1">
        <v>5</v>
      </c>
      <c r="H32" s="1">
        <v>5</v>
      </c>
      <c r="I32" s="1">
        <v>4</v>
      </c>
      <c r="J32" s="1">
        <v>11</v>
      </c>
      <c r="K32" s="1">
        <v>65</v>
      </c>
      <c r="L32" s="1">
        <v>29</v>
      </c>
      <c r="M32" s="1">
        <v>33</v>
      </c>
      <c r="N32" s="1">
        <v>253</v>
      </c>
    </row>
    <row r="33" spans="1:14" x14ac:dyDescent="0.2">
      <c r="A33" s="1" t="s">
        <v>476</v>
      </c>
      <c r="B33" s="1">
        <v>197</v>
      </c>
      <c r="C33" s="1">
        <v>2</v>
      </c>
      <c r="D33" s="1">
        <v>4</v>
      </c>
      <c r="E33" s="1">
        <v>4</v>
      </c>
      <c r="F33" s="1">
        <v>5</v>
      </c>
      <c r="G33" s="1">
        <v>0</v>
      </c>
      <c r="H33" s="1">
        <v>0</v>
      </c>
      <c r="I33" s="1">
        <v>0</v>
      </c>
      <c r="J33" s="1">
        <v>4</v>
      </c>
      <c r="K33" s="1">
        <v>11</v>
      </c>
      <c r="L33" s="1">
        <v>3</v>
      </c>
      <c r="M33" s="1">
        <v>13</v>
      </c>
      <c r="N33" s="1">
        <v>151</v>
      </c>
    </row>
    <row r="34" spans="1:14" x14ac:dyDescent="0.2">
      <c r="A34" s="1" t="s">
        <v>477</v>
      </c>
      <c r="B34" s="1">
        <v>122</v>
      </c>
      <c r="C34" s="1">
        <v>2</v>
      </c>
      <c r="D34" s="1">
        <v>4</v>
      </c>
      <c r="E34" s="1">
        <v>2</v>
      </c>
      <c r="F34" s="1">
        <v>2</v>
      </c>
      <c r="G34" s="1">
        <v>2</v>
      </c>
      <c r="H34" s="1">
        <v>0</v>
      </c>
      <c r="I34" s="1">
        <v>0</v>
      </c>
      <c r="J34" s="1">
        <v>0</v>
      </c>
      <c r="K34" s="1">
        <v>18</v>
      </c>
      <c r="L34" s="1">
        <v>2</v>
      </c>
      <c r="M34" s="1">
        <v>7</v>
      </c>
      <c r="N34" s="1">
        <v>83</v>
      </c>
    </row>
    <row r="35" spans="1:14" x14ac:dyDescent="0.2">
      <c r="A35" s="1" t="s">
        <v>478</v>
      </c>
      <c r="B35" s="1">
        <v>602</v>
      </c>
      <c r="C35" s="1">
        <v>10</v>
      </c>
      <c r="D35" s="1">
        <v>26</v>
      </c>
      <c r="E35" s="1">
        <v>17</v>
      </c>
      <c r="F35" s="1">
        <v>22</v>
      </c>
      <c r="G35" s="1">
        <v>5</v>
      </c>
      <c r="H35" s="1">
        <v>4</v>
      </c>
      <c r="I35" s="1">
        <v>2</v>
      </c>
      <c r="J35" s="1">
        <v>1</v>
      </c>
      <c r="K35" s="1">
        <v>112</v>
      </c>
      <c r="L35" s="1">
        <v>17</v>
      </c>
      <c r="M35" s="1">
        <v>50</v>
      </c>
      <c r="N35" s="1">
        <v>336</v>
      </c>
    </row>
    <row r="36" spans="1:14" x14ac:dyDescent="0.2">
      <c r="A36" s="1" t="s">
        <v>479</v>
      </c>
      <c r="B36" s="1">
        <v>517</v>
      </c>
      <c r="C36" s="1">
        <v>4</v>
      </c>
      <c r="D36" s="1">
        <v>17</v>
      </c>
      <c r="E36" s="1">
        <v>10</v>
      </c>
      <c r="F36" s="1">
        <v>5</v>
      </c>
      <c r="G36" s="1">
        <v>3</v>
      </c>
      <c r="H36" s="1">
        <v>0</v>
      </c>
      <c r="I36" s="1">
        <v>3</v>
      </c>
      <c r="J36" s="1">
        <v>0</v>
      </c>
      <c r="K36" s="1">
        <v>33</v>
      </c>
      <c r="L36" s="1">
        <v>6</v>
      </c>
      <c r="M36" s="1">
        <v>31</v>
      </c>
      <c r="N36" s="1">
        <v>405</v>
      </c>
    </row>
    <row r="37" spans="1:14" x14ac:dyDescent="0.2">
      <c r="A37" s="1" t="s">
        <v>103</v>
      </c>
    </row>
    <row r="38" spans="1:14" x14ac:dyDescent="0.2">
      <c r="A38" s="1" t="s">
        <v>471</v>
      </c>
    </row>
    <row r="39" spans="1:14" x14ac:dyDescent="0.2">
      <c r="A39" s="1" t="s">
        <v>0</v>
      </c>
      <c r="B39" s="1">
        <v>65008</v>
      </c>
      <c r="C39" s="1">
        <v>3035</v>
      </c>
      <c r="D39" s="1">
        <v>7320</v>
      </c>
      <c r="E39" s="1">
        <v>5631</v>
      </c>
      <c r="F39" s="1">
        <v>9946</v>
      </c>
      <c r="G39" s="1">
        <v>3287</v>
      </c>
      <c r="H39" s="1">
        <v>799</v>
      </c>
      <c r="I39" s="1">
        <v>1898</v>
      </c>
      <c r="J39" s="1">
        <v>1914</v>
      </c>
      <c r="K39" s="1">
        <v>6044</v>
      </c>
      <c r="L39" s="1">
        <v>11245</v>
      </c>
      <c r="M39" s="1">
        <v>3705</v>
      </c>
      <c r="N39" s="1">
        <v>10184</v>
      </c>
    </row>
    <row r="40" spans="1:14" x14ac:dyDescent="0.2">
      <c r="A40" s="1" t="s">
        <v>459</v>
      </c>
      <c r="B40" s="1">
        <v>23219</v>
      </c>
      <c r="C40" s="1">
        <v>1249</v>
      </c>
      <c r="D40" s="1">
        <v>2157</v>
      </c>
      <c r="E40" s="1">
        <v>2287</v>
      </c>
      <c r="F40" s="1">
        <v>3664</v>
      </c>
      <c r="G40" s="1">
        <v>939</v>
      </c>
      <c r="H40" s="1">
        <v>207</v>
      </c>
      <c r="I40" s="1">
        <v>571</v>
      </c>
      <c r="J40" s="1">
        <v>554</v>
      </c>
      <c r="K40" s="1">
        <v>1555</v>
      </c>
      <c r="L40" s="1">
        <v>6140</v>
      </c>
      <c r="M40" s="1">
        <v>1109</v>
      </c>
      <c r="N40" s="1">
        <v>2787</v>
      </c>
    </row>
    <row r="41" spans="1:14" x14ac:dyDescent="0.2">
      <c r="A41" s="1" t="s">
        <v>59</v>
      </c>
      <c r="B41" s="1">
        <v>25958</v>
      </c>
      <c r="C41" s="1">
        <v>1242</v>
      </c>
      <c r="D41" s="1">
        <v>3557</v>
      </c>
      <c r="E41" s="1">
        <v>2480</v>
      </c>
      <c r="F41" s="1">
        <v>4340</v>
      </c>
      <c r="G41" s="1">
        <v>1733</v>
      </c>
      <c r="H41" s="1">
        <v>427</v>
      </c>
      <c r="I41" s="1">
        <v>919</v>
      </c>
      <c r="J41" s="1">
        <v>980</v>
      </c>
      <c r="K41" s="1">
        <v>2602</v>
      </c>
      <c r="L41" s="1">
        <v>3693</v>
      </c>
      <c r="M41" s="1">
        <v>1207</v>
      </c>
      <c r="N41" s="1">
        <v>2778</v>
      </c>
    </row>
    <row r="42" spans="1:14" x14ac:dyDescent="0.2">
      <c r="A42" s="1" t="s">
        <v>472</v>
      </c>
      <c r="B42" s="1">
        <v>11489</v>
      </c>
      <c r="C42" s="1">
        <v>471</v>
      </c>
      <c r="D42" s="1">
        <v>1363</v>
      </c>
      <c r="E42" s="1">
        <v>742</v>
      </c>
      <c r="F42" s="1">
        <v>1643</v>
      </c>
      <c r="G42" s="1">
        <v>530</v>
      </c>
      <c r="H42" s="1">
        <v>136</v>
      </c>
      <c r="I42" s="1">
        <v>357</v>
      </c>
      <c r="J42" s="1">
        <v>324</v>
      </c>
      <c r="K42" s="1">
        <v>1434</v>
      </c>
      <c r="L42" s="1">
        <v>1142</v>
      </c>
      <c r="M42" s="1">
        <v>944</v>
      </c>
      <c r="N42" s="1">
        <v>2403</v>
      </c>
    </row>
    <row r="43" spans="1:14" x14ac:dyDescent="0.2">
      <c r="A43" s="1" t="s">
        <v>473</v>
      </c>
      <c r="B43" s="1">
        <v>1839</v>
      </c>
      <c r="C43" s="1">
        <v>41</v>
      </c>
      <c r="D43" s="1">
        <v>113</v>
      </c>
      <c r="E43" s="1">
        <v>52</v>
      </c>
      <c r="F43" s="1">
        <v>160</v>
      </c>
      <c r="G43" s="1">
        <v>46</v>
      </c>
      <c r="H43" s="1">
        <v>11</v>
      </c>
      <c r="I43" s="1">
        <v>28</v>
      </c>
      <c r="J43" s="1">
        <v>29</v>
      </c>
      <c r="K43" s="1">
        <v>182</v>
      </c>
      <c r="L43" s="1">
        <v>145</v>
      </c>
      <c r="M43" s="1">
        <v>212</v>
      </c>
      <c r="N43" s="1">
        <v>820</v>
      </c>
    </row>
    <row r="44" spans="1:14" x14ac:dyDescent="0.2">
      <c r="A44" s="1" t="s">
        <v>474</v>
      </c>
      <c r="B44" s="1">
        <v>1233</v>
      </c>
      <c r="C44" s="1">
        <v>13</v>
      </c>
      <c r="D44" s="1">
        <v>79</v>
      </c>
      <c r="E44" s="1">
        <v>42</v>
      </c>
      <c r="F44" s="1">
        <v>96</v>
      </c>
      <c r="G44" s="1">
        <v>29</v>
      </c>
      <c r="H44" s="1">
        <v>10</v>
      </c>
      <c r="I44" s="1">
        <v>17</v>
      </c>
      <c r="J44" s="1">
        <v>15</v>
      </c>
      <c r="K44" s="1">
        <v>113</v>
      </c>
      <c r="L44" s="1">
        <v>83</v>
      </c>
      <c r="M44" s="1">
        <v>141</v>
      </c>
      <c r="N44" s="1">
        <v>595</v>
      </c>
    </row>
    <row r="45" spans="1:14" x14ac:dyDescent="0.2">
      <c r="A45" s="1" t="s">
        <v>475</v>
      </c>
      <c r="B45" s="1">
        <v>290</v>
      </c>
      <c r="C45" s="1">
        <v>5</v>
      </c>
      <c r="D45" s="1">
        <v>11</v>
      </c>
      <c r="E45" s="1">
        <v>6</v>
      </c>
      <c r="F45" s="1">
        <v>17</v>
      </c>
      <c r="G45" s="1">
        <v>3</v>
      </c>
      <c r="H45" s="1">
        <v>4</v>
      </c>
      <c r="I45" s="1">
        <v>2</v>
      </c>
      <c r="J45" s="1">
        <v>8</v>
      </c>
      <c r="K45" s="1">
        <v>46</v>
      </c>
      <c r="L45" s="1">
        <v>18</v>
      </c>
      <c r="M45" s="1">
        <v>21</v>
      </c>
      <c r="N45" s="1">
        <v>149</v>
      </c>
    </row>
    <row r="46" spans="1:14" x14ac:dyDescent="0.2">
      <c r="A46" s="1" t="s">
        <v>476</v>
      </c>
      <c r="B46" s="1">
        <v>129</v>
      </c>
      <c r="C46" s="1">
        <v>1</v>
      </c>
      <c r="D46" s="1">
        <v>3</v>
      </c>
      <c r="E46" s="1">
        <v>3</v>
      </c>
      <c r="F46" s="1">
        <v>4</v>
      </c>
      <c r="G46" s="1">
        <v>0</v>
      </c>
      <c r="H46" s="1">
        <v>0</v>
      </c>
      <c r="I46" s="1">
        <v>0</v>
      </c>
      <c r="J46" s="1">
        <v>4</v>
      </c>
      <c r="K46" s="1">
        <v>6</v>
      </c>
      <c r="L46" s="1">
        <v>3</v>
      </c>
      <c r="M46" s="1">
        <v>8</v>
      </c>
      <c r="N46" s="1">
        <v>97</v>
      </c>
    </row>
    <row r="47" spans="1:14" x14ac:dyDescent="0.2">
      <c r="A47" s="1" t="s">
        <v>477</v>
      </c>
      <c r="B47" s="1">
        <v>80</v>
      </c>
      <c r="C47" s="1">
        <v>1</v>
      </c>
      <c r="D47" s="1">
        <v>3</v>
      </c>
      <c r="E47" s="1">
        <v>2</v>
      </c>
      <c r="F47" s="1">
        <v>2</v>
      </c>
      <c r="G47" s="1">
        <v>2</v>
      </c>
      <c r="H47" s="1">
        <v>0</v>
      </c>
      <c r="I47" s="1">
        <v>0</v>
      </c>
      <c r="J47" s="1">
        <v>0</v>
      </c>
      <c r="K47" s="1">
        <v>14</v>
      </c>
      <c r="L47" s="1">
        <v>2</v>
      </c>
      <c r="M47" s="1">
        <v>4</v>
      </c>
      <c r="N47" s="1">
        <v>50</v>
      </c>
    </row>
    <row r="48" spans="1:14" x14ac:dyDescent="0.2">
      <c r="A48" s="1" t="s">
        <v>478</v>
      </c>
      <c r="B48" s="1">
        <v>401</v>
      </c>
      <c r="C48" s="1">
        <v>8</v>
      </c>
      <c r="D48" s="1">
        <v>22</v>
      </c>
      <c r="E48" s="1">
        <v>11</v>
      </c>
      <c r="F48" s="1">
        <v>17</v>
      </c>
      <c r="G48" s="1">
        <v>3</v>
      </c>
      <c r="H48" s="1">
        <v>4</v>
      </c>
      <c r="I48" s="1">
        <v>2</v>
      </c>
      <c r="J48" s="1">
        <v>0</v>
      </c>
      <c r="K48" s="1">
        <v>66</v>
      </c>
      <c r="L48" s="1">
        <v>16</v>
      </c>
      <c r="M48" s="1">
        <v>33</v>
      </c>
      <c r="N48" s="1">
        <v>219</v>
      </c>
    </row>
    <row r="49" spans="1:14" x14ac:dyDescent="0.2">
      <c r="A49" s="1" t="s">
        <v>479</v>
      </c>
      <c r="B49" s="1">
        <v>370</v>
      </c>
      <c r="C49" s="1">
        <v>4</v>
      </c>
      <c r="D49" s="1">
        <v>12</v>
      </c>
      <c r="E49" s="1">
        <v>6</v>
      </c>
      <c r="F49" s="1">
        <v>3</v>
      </c>
      <c r="G49" s="1">
        <v>2</v>
      </c>
      <c r="H49" s="1">
        <v>0</v>
      </c>
      <c r="I49" s="1">
        <v>2</v>
      </c>
      <c r="J49" s="1">
        <v>0</v>
      </c>
      <c r="K49" s="1">
        <v>26</v>
      </c>
      <c r="L49" s="1">
        <v>3</v>
      </c>
      <c r="M49" s="1">
        <v>26</v>
      </c>
      <c r="N49" s="1">
        <v>286</v>
      </c>
    </row>
    <row r="50" spans="1:14" x14ac:dyDescent="0.2">
      <c r="A50" s="1" t="s">
        <v>104</v>
      </c>
    </row>
    <row r="51" spans="1:14" x14ac:dyDescent="0.2">
      <c r="A51" s="1" t="s">
        <v>471</v>
      </c>
    </row>
    <row r="52" spans="1:14" x14ac:dyDescent="0.2">
      <c r="A52" s="1" t="s">
        <v>0</v>
      </c>
      <c r="B52" s="1">
        <v>61485</v>
      </c>
      <c r="C52" s="1">
        <v>2950</v>
      </c>
      <c r="D52" s="1">
        <v>6570</v>
      </c>
      <c r="E52" s="1">
        <v>5710</v>
      </c>
      <c r="F52" s="1">
        <v>9352</v>
      </c>
      <c r="G52" s="1">
        <v>3188</v>
      </c>
      <c r="H52" s="1">
        <v>897</v>
      </c>
      <c r="I52" s="1">
        <v>1730</v>
      </c>
      <c r="J52" s="1">
        <v>2061</v>
      </c>
      <c r="K52" s="1">
        <v>5513</v>
      </c>
      <c r="L52" s="1">
        <v>11152</v>
      </c>
      <c r="M52" s="1">
        <v>3278</v>
      </c>
      <c r="N52" s="1">
        <v>9084</v>
      </c>
    </row>
    <row r="53" spans="1:14" x14ac:dyDescent="0.2">
      <c r="A53" s="1" t="s">
        <v>459</v>
      </c>
      <c r="B53" s="1">
        <v>24016</v>
      </c>
      <c r="C53" s="1">
        <v>1432</v>
      </c>
      <c r="D53" s="1">
        <v>2241</v>
      </c>
      <c r="E53" s="1">
        <v>2496</v>
      </c>
      <c r="F53" s="1">
        <v>3529</v>
      </c>
      <c r="G53" s="1">
        <v>982</v>
      </c>
      <c r="H53" s="1">
        <v>225</v>
      </c>
      <c r="I53" s="1">
        <v>490</v>
      </c>
      <c r="J53" s="1">
        <v>546</v>
      </c>
      <c r="K53" s="1">
        <v>1410</v>
      </c>
      <c r="L53" s="1">
        <v>7078</v>
      </c>
      <c r="M53" s="1">
        <v>964</v>
      </c>
      <c r="N53" s="1">
        <v>2623</v>
      </c>
    </row>
    <row r="54" spans="1:14" x14ac:dyDescent="0.2">
      <c r="A54" s="1" t="s">
        <v>59</v>
      </c>
      <c r="B54" s="1">
        <v>24749</v>
      </c>
      <c r="C54" s="1">
        <v>1157</v>
      </c>
      <c r="D54" s="1">
        <v>3099</v>
      </c>
      <c r="E54" s="1">
        <v>2372</v>
      </c>
      <c r="F54" s="1">
        <v>4230</v>
      </c>
      <c r="G54" s="1">
        <v>1730</v>
      </c>
      <c r="H54" s="1">
        <v>502</v>
      </c>
      <c r="I54" s="1">
        <v>875</v>
      </c>
      <c r="J54" s="1">
        <v>1195</v>
      </c>
      <c r="K54" s="1">
        <v>2624</v>
      </c>
      <c r="L54" s="1">
        <v>3065</v>
      </c>
      <c r="M54" s="1">
        <v>1188</v>
      </c>
      <c r="N54" s="1">
        <v>2712</v>
      </c>
    </row>
    <row r="55" spans="1:14" x14ac:dyDescent="0.2">
      <c r="A55" s="1" t="s">
        <v>472</v>
      </c>
      <c r="B55" s="1">
        <v>10031</v>
      </c>
      <c r="C55" s="1">
        <v>331</v>
      </c>
      <c r="D55" s="1">
        <v>1076</v>
      </c>
      <c r="E55" s="1">
        <v>743</v>
      </c>
      <c r="F55" s="1">
        <v>1443</v>
      </c>
      <c r="G55" s="1">
        <v>435</v>
      </c>
      <c r="H55" s="1">
        <v>156</v>
      </c>
      <c r="I55" s="1">
        <v>332</v>
      </c>
      <c r="J55" s="1">
        <v>294</v>
      </c>
      <c r="K55" s="1">
        <v>1171</v>
      </c>
      <c r="L55" s="1">
        <v>876</v>
      </c>
      <c r="M55" s="1">
        <v>851</v>
      </c>
      <c r="N55" s="1">
        <v>2323</v>
      </c>
    </row>
    <row r="56" spans="1:14" x14ac:dyDescent="0.2">
      <c r="A56" s="1" t="s">
        <v>473</v>
      </c>
      <c r="B56" s="1">
        <v>1147</v>
      </c>
      <c r="C56" s="1">
        <v>22</v>
      </c>
      <c r="D56" s="1">
        <v>74</v>
      </c>
      <c r="E56" s="1">
        <v>59</v>
      </c>
      <c r="F56" s="1">
        <v>76</v>
      </c>
      <c r="G56" s="1">
        <v>22</v>
      </c>
      <c r="H56" s="1">
        <v>7</v>
      </c>
      <c r="I56" s="1">
        <v>14</v>
      </c>
      <c r="J56" s="1">
        <v>13</v>
      </c>
      <c r="K56" s="1">
        <v>130</v>
      </c>
      <c r="L56" s="1">
        <v>64</v>
      </c>
      <c r="M56" s="1">
        <v>144</v>
      </c>
      <c r="N56" s="1">
        <v>522</v>
      </c>
    </row>
    <row r="57" spans="1:14" x14ac:dyDescent="0.2">
      <c r="A57" s="1" t="s">
        <v>474</v>
      </c>
      <c r="B57" s="1">
        <v>921</v>
      </c>
      <c r="C57" s="1">
        <v>3</v>
      </c>
      <c r="D57" s="1">
        <v>68</v>
      </c>
      <c r="E57" s="1">
        <v>26</v>
      </c>
      <c r="F57" s="1">
        <v>62</v>
      </c>
      <c r="G57" s="1">
        <v>14</v>
      </c>
      <c r="H57" s="1">
        <v>6</v>
      </c>
      <c r="I57" s="1">
        <v>16</v>
      </c>
      <c r="J57" s="1">
        <v>9</v>
      </c>
      <c r="K57" s="1">
        <v>97</v>
      </c>
      <c r="L57" s="1">
        <v>54</v>
      </c>
      <c r="M57" s="1">
        <v>89</v>
      </c>
      <c r="N57" s="1">
        <v>477</v>
      </c>
    </row>
    <row r="58" spans="1:14" x14ac:dyDescent="0.2">
      <c r="A58" s="1" t="s">
        <v>475</v>
      </c>
      <c r="B58" s="1">
        <v>163</v>
      </c>
      <c r="C58" s="1">
        <v>1</v>
      </c>
      <c r="D58" s="1">
        <v>1</v>
      </c>
      <c r="E58" s="1">
        <v>3</v>
      </c>
      <c r="F58" s="1">
        <v>4</v>
      </c>
      <c r="G58" s="1">
        <v>2</v>
      </c>
      <c r="H58" s="1">
        <v>1</v>
      </c>
      <c r="I58" s="1">
        <v>2</v>
      </c>
      <c r="J58" s="1">
        <v>3</v>
      </c>
      <c r="K58" s="1">
        <v>19</v>
      </c>
      <c r="L58" s="1">
        <v>11</v>
      </c>
      <c r="M58" s="1">
        <v>12</v>
      </c>
      <c r="N58" s="1">
        <v>104</v>
      </c>
    </row>
    <row r="59" spans="1:14" x14ac:dyDescent="0.2">
      <c r="A59" s="1" t="s">
        <v>476</v>
      </c>
      <c r="B59" s="1">
        <v>68</v>
      </c>
      <c r="C59" s="1">
        <v>1</v>
      </c>
      <c r="D59" s="1">
        <v>1</v>
      </c>
      <c r="E59" s="1">
        <v>1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5</v>
      </c>
      <c r="L59" s="1">
        <v>0</v>
      </c>
      <c r="M59" s="1">
        <v>5</v>
      </c>
      <c r="N59" s="1">
        <v>54</v>
      </c>
    </row>
    <row r="60" spans="1:14" x14ac:dyDescent="0.2">
      <c r="A60" s="1" t="s">
        <v>477</v>
      </c>
      <c r="B60" s="1">
        <v>42</v>
      </c>
      <c r="C60" s="1">
        <v>1</v>
      </c>
      <c r="D60" s="1">
        <v>1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4</v>
      </c>
      <c r="L60" s="1">
        <v>0</v>
      </c>
      <c r="M60" s="1">
        <v>3</v>
      </c>
      <c r="N60" s="1">
        <v>33</v>
      </c>
    </row>
    <row r="61" spans="1:14" x14ac:dyDescent="0.2">
      <c r="A61" s="1" t="s">
        <v>478</v>
      </c>
      <c r="B61" s="1">
        <v>201</v>
      </c>
      <c r="C61" s="1">
        <v>2</v>
      </c>
      <c r="D61" s="1">
        <v>4</v>
      </c>
      <c r="E61" s="1">
        <v>6</v>
      </c>
      <c r="F61" s="1">
        <v>5</v>
      </c>
      <c r="G61" s="1">
        <v>2</v>
      </c>
      <c r="H61" s="1">
        <v>0</v>
      </c>
      <c r="I61" s="1">
        <v>0</v>
      </c>
      <c r="J61" s="1">
        <v>1</v>
      </c>
      <c r="K61" s="1">
        <v>46</v>
      </c>
      <c r="L61" s="1">
        <v>1</v>
      </c>
      <c r="M61" s="1">
        <v>17</v>
      </c>
      <c r="N61" s="1">
        <v>117</v>
      </c>
    </row>
    <row r="62" spans="1:14" x14ac:dyDescent="0.2">
      <c r="A62" s="1" t="s">
        <v>479</v>
      </c>
      <c r="B62" s="1">
        <v>147</v>
      </c>
      <c r="C62" s="1">
        <v>0</v>
      </c>
      <c r="D62" s="1">
        <v>5</v>
      </c>
      <c r="E62" s="1">
        <v>4</v>
      </c>
      <c r="F62" s="1">
        <v>2</v>
      </c>
      <c r="G62" s="1">
        <v>1</v>
      </c>
      <c r="H62" s="1">
        <v>0</v>
      </c>
      <c r="I62" s="1">
        <v>1</v>
      </c>
      <c r="J62" s="1">
        <v>0</v>
      </c>
      <c r="K62" s="1">
        <v>7</v>
      </c>
      <c r="L62" s="1">
        <v>3</v>
      </c>
      <c r="M62" s="1">
        <v>5</v>
      </c>
      <c r="N62" s="1">
        <v>119</v>
      </c>
    </row>
    <row r="63" spans="1:14" x14ac:dyDescent="0.2">
      <c r="A63" s="4" t="s">
        <v>694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3" t="s">
        <v>695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A747-0061-43F5-B9D6-A93F82D98C6D}">
  <dimension ref="A1:N81"/>
  <sheetViews>
    <sheetView view="pageBreakPreview" topLeftCell="A8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" width="8.88671875" style="1"/>
    <col min="2" max="2" width="5.8867187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813</v>
      </c>
    </row>
    <row r="2" spans="1:14" x14ac:dyDescent="0.2">
      <c r="A2" s="7" t="s">
        <v>55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818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714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480</v>
      </c>
      <c r="B5" s="1">
        <v>726</v>
      </c>
      <c r="C5" s="1">
        <v>28</v>
      </c>
      <c r="D5" s="1">
        <v>78</v>
      </c>
      <c r="E5" s="1">
        <v>54</v>
      </c>
      <c r="F5" s="1">
        <v>95</v>
      </c>
      <c r="G5" s="1">
        <v>38</v>
      </c>
      <c r="H5" s="1">
        <v>25</v>
      </c>
      <c r="I5" s="1">
        <v>21</v>
      </c>
      <c r="J5" s="1">
        <v>32</v>
      </c>
      <c r="K5" s="1">
        <v>71</v>
      </c>
      <c r="L5" s="1">
        <v>90</v>
      </c>
      <c r="M5" s="1">
        <v>49</v>
      </c>
      <c r="N5" s="1">
        <v>145</v>
      </c>
    </row>
    <row r="6" spans="1:14" x14ac:dyDescent="0.2">
      <c r="A6" s="1" t="s">
        <v>481</v>
      </c>
      <c r="B6" s="1">
        <v>360</v>
      </c>
      <c r="C6" s="1">
        <v>4</v>
      </c>
      <c r="D6" s="1">
        <v>26</v>
      </c>
      <c r="E6" s="1">
        <v>35</v>
      </c>
      <c r="F6" s="1">
        <v>38</v>
      </c>
      <c r="G6" s="1">
        <v>13</v>
      </c>
      <c r="H6" s="1">
        <v>4</v>
      </c>
      <c r="I6" s="1">
        <v>5</v>
      </c>
      <c r="J6" s="1">
        <v>4</v>
      </c>
      <c r="K6" s="1">
        <v>37</v>
      </c>
      <c r="L6" s="1">
        <v>35</v>
      </c>
      <c r="M6" s="1">
        <v>43</v>
      </c>
      <c r="N6" s="1">
        <v>116</v>
      </c>
    </row>
    <row r="7" spans="1:14" x14ac:dyDescent="0.2">
      <c r="A7" s="1" t="s">
        <v>482</v>
      </c>
      <c r="B7" s="1">
        <v>249</v>
      </c>
      <c r="C7" s="1">
        <v>11</v>
      </c>
      <c r="D7" s="1">
        <v>34</v>
      </c>
      <c r="E7" s="1">
        <v>33</v>
      </c>
      <c r="F7" s="1">
        <v>38</v>
      </c>
      <c r="G7" s="1">
        <v>11</v>
      </c>
      <c r="H7" s="1">
        <v>2</v>
      </c>
      <c r="I7" s="1">
        <v>11</v>
      </c>
      <c r="J7" s="1">
        <v>7</v>
      </c>
      <c r="K7" s="1">
        <v>30</v>
      </c>
      <c r="L7" s="1">
        <v>25</v>
      </c>
      <c r="M7" s="1">
        <v>15</v>
      </c>
      <c r="N7" s="1">
        <v>32</v>
      </c>
    </row>
    <row r="8" spans="1:14" x14ac:dyDescent="0.2">
      <c r="A8" s="1" t="s">
        <v>483</v>
      </c>
      <c r="B8" s="1">
        <v>245</v>
      </c>
      <c r="C8" s="1">
        <v>5</v>
      </c>
      <c r="D8" s="1">
        <v>15</v>
      </c>
      <c r="E8" s="1">
        <v>11</v>
      </c>
      <c r="F8" s="1">
        <v>24</v>
      </c>
      <c r="G8" s="1">
        <v>1</v>
      </c>
      <c r="H8" s="1">
        <v>1</v>
      </c>
      <c r="I8" s="1">
        <v>0</v>
      </c>
      <c r="J8" s="1">
        <v>2</v>
      </c>
      <c r="K8" s="1">
        <v>21</v>
      </c>
      <c r="L8" s="1">
        <v>12</v>
      </c>
      <c r="M8" s="1">
        <v>33</v>
      </c>
      <c r="N8" s="1">
        <v>120</v>
      </c>
    </row>
    <row r="9" spans="1:14" x14ac:dyDescent="0.2">
      <c r="A9" s="1" t="s">
        <v>484</v>
      </c>
      <c r="B9" s="1">
        <v>232</v>
      </c>
      <c r="C9" s="1">
        <v>0</v>
      </c>
      <c r="D9" s="1">
        <v>7</v>
      </c>
      <c r="E9" s="1">
        <v>6</v>
      </c>
      <c r="F9" s="1">
        <v>14</v>
      </c>
      <c r="G9" s="1">
        <v>1</v>
      </c>
      <c r="H9" s="1">
        <v>1</v>
      </c>
      <c r="I9" s="1">
        <v>1</v>
      </c>
      <c r="J9" s="1">
        <v>3</v>
      </c>
      <c r="K9" s="1">
        <v>21</v>
      </c>
      <c r="L9" s="1">
        <v>10</v>
      </c>
      <c r="M9" s="1">
        <v>42</v>
      </c>
      <c r="N9" s="1">
        <v>126</v>
      </c>
    </row>
    <row r="10" spans="1:14" x14ac:dyDescent="0.2">
      <c r="A10" s="1" t="s">
        <v>485</v>
      </c>
      <c r="B10" s="1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2</v>
      </c>
      <c r="N10" s="1">
        <v>6</v>
      </c>
    </row>
    <row r="11" spans="1:14" x14ac:dyDescent="0.2">
      <c r="A11" s="1" t="s">
        <v>486</v>
      </c>
      <c r="B11" s="1">
        <v>163</v>
      </c>
      <c r="C11" s="1">
        <v>1</v>
      </c>
      <c r="D11" s="1">
        <v>8</v>
      </c>
      <c r="E11" s="1">
        <v>2</v>
      </c>
      <c r="F11" s="1">
        <v>14</v>
      </c>
      <c r="G11" s="1">
        <v>6</v>
      </c>
      <c r="H11" s="1">
        <v>0</v>
      </c>
      <c r="I11" s="1">
        <v>1</v>
      </c>
      <c r="J11" s="1">
        <v>3</v>
      </c>
      <c r="K11" s="1">
        <v>20</v>
      </c>
      <c r="L11" s="1">
        <v>8</v>
      </c>
      <c r="M11" s="1">
        <v>15</v>
      </c>
      <c r="N11" s="1">
        <v>85</v>
      </c>
    </row>
    <row r="12" spans="1:14" x14ac:dyDescent="0.2">
      <c r="A12" s="1" t="s">
        <v>487</v>
      </c>
      <c r="B12" s="1">
        <v>61</v>
      </c>
      <c r="C12" s="1">
        <v>2</v>
      </c>
      <c r="D12" s="1">
        <v>4</v>
      </c>
      <c r="E12" s="1">
        <v>4</v>
      </c>
      <c r="F12" s="1">
        <v>7</v>
      </c>
      <c r="G12" s="1">
        <v>3</v>
      </c>
      <c r="H12" s="1">
        <v>0</v>
      </c>
      <c r="I12" s="1">
        <v>0</v>
      </c>
      <c r="J12" s="1">
        <v>0</v>
      </c>
      <c r="K12" s="1">
        <v>9</v>
      </c>
      <c r="L12" s="1">
        <v>3</v>
      </c>
      <c r="M12" s="1">
        <v>1</v>
      </c>
      <c r="N12" s="1">
        <v>28</v>
      </c>
    </row>
    <row r="13" spans="1:14" x14ac:dyDescent="0.2">
      <c r="A13" s="1" t="s">
        <v>488</v>
      </c>
      <c r="B13" s="1">
        <v>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</v>
      </c>
    </row>
    <row r="14" spans="1:14" x14ac:dyDescent="0.2">
      <c r="A14" s="1" t="s">
        <v>489</v>
      </c>
      <c r="B14" s="1">
        <v>163</v>
      </c>
      <c r="C14" s="1">
        <v>25</v>
      </c>
      <c r="D14" s="1">
        <v>4</v>
      </c>
      <c r="E14" s="1">
        <v>1</v>
      </c>
      <c r="F14" s="1">
        <v>1</v>
      </c>
      <c r="G14" s="1">
        <v>0</v>
      </c>
      <c r="H14" s="1">
        <v>0</v>
      </c>
      <c r="I14" s="1">
        <v>1</v>
      </c>
      <c r="J14" s="1">
        <v>0</v>
      </c>
      <c r="K14" s="1">
        <v>19</v>
      </c>
      <c r="L14" s="1">
        <v>1</v>
      </c>
      <c r="M14" s="1">
        <v>50</v>
      </c>
      <c r="N14" s="1">
        <v>61</v>
      </c>
    </row>
    <row r="15" spans="1:14" x14ac:dyDescent="0.2">
      <c r="A15" s="1" t="s">
        <v>490</v>
      </c>
      <c r="B15" s="1">
        <v>13</v>
      </c>
      <c r="C15" s="1">
        <v>0</v>
      </c>
      <c r="D15" s="1">
        <v>0</v>
      </c>
      <c r="E15" s="1">
        <v>1</v>
      </c>
      <c r="F15" s="1">
        <v>1</v>
      </c>
      <c r="G15" s="1">
        <v>1</v>
      </c>
      <c r="H15" s="1">
        <v>0</v>
      </c>
      <c r="I15" s="1">
        <v>0</v>
      </c>
      <c r="J15" s="1">
        <v>0</v>
      </c>
      <c r="K15" s="1">
        <v>2</v>
      </c>
      <c r="L15" s="1">
        <v>1</v>
      </c>
      <c r="M15" s="1">
        <v>1</v>
      </c>
      <c r="N15" s="1">
        <v>6</v>
      </c>
    </row>
    <row r="16" spans="1:14" x14ac:dyDescent="0.2">
      <c r="A16" s="1" t="s">
        <v>491</v>
      </c>
      <c r="B16" s="1">
        <v>26</v>
      </c>
      <c r="C16" s="1">
        <v>0</v>
      </c>
      <c r="D16" s="1">
        <v>2</v>
      </c>
      <c r="E16" s="1">
        <v>3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1</v>
      </c>
      <c r="M16" s="1">
        <v>1</v>
      </c>
      <c r="N16" s="1">
        <v>17</v>
      </c>
    </row>
    <row r="17" spans="1:14" x14ac:dyDescent="0.2">
      <c r="A17" s="1" t="s">
        <v>492</v>
      </c>
      <c r="B17" s="1">
        <v>231</v>
      </c>
      <c r="C17" s="1">
        <v>0</v>
      </c>
      <c r="D17" s="1">
        <v>20</v>
      </c>
      <c r="E17" s="1">
        <v>19</v>
      </c>
      <c r="F17" s="1">
        <v>23</v>
      </c>
      <c r="G17" s="1">
        <v>6</v>
      </c>
      <c r="H17" s="1">
        <v>3</v>
      </c>
      <c r="I17" s="1">
        <v>6</v>
      </c>
      <c r="J17" s="1">
        <v>1</v>
      </c>
      <c r="K17" s="1">
        <v>20</v>
      </c>
      <c r="L17" s="1">
        <v>15</v>
      </c>
      <c r="M17" s="1">
        <v>28</v>
      </c>
      <c r="N17" s="1">
        <v>90</v>
      </c>
    </row>
    <row r="18" spans="1:14" x14ac:dyDescent="0.2">
      <c r="A18" s="1" t="s">
        <v>493</v>
      </c>
      <c r="B18" s="1">
        <v>137</v>
      </c>
      <c r="C18" s="1">
        <v>0</v>
      </c>
      <c r="D18" s="1">
        <v>13</v>
      </c>
      <c r="E18" s="1">
        <v>10</v>
      </c>
      <c r="F18" s="1">
        <v>26</v>
      </c>
      <c r="G18" s="1">
        <v>6</v>
      </c>
      <c r="H18" s="1">
        <v>2</v>
      </c>
      <c r="I18" s="1">
        <v>3</v>
      </c>
      <c r="J18" s="1">
        <v>4</v>
      </c>
      <c r="K18" s="1">
        <v>9</v>
      </c>
      <c r="L18" s="1">
        <v>12</v>
      </c>
      <c r="M18" s="1">
        <v>23</v>
      </c>
      <c r="N18" s="1">
        <v>29</v>
      </c>
    </row>
    <row r="19" spans="1:14" x14ac:dyDescent="0.2">
      <c r="A19" s="1" t="s">
        <v>494</v>
      </c>
      <c r="B19" s="1">
        <v>56</v>
      </c>
      <c r="C19" s="1">
        <v>0</v>
      </c>
      <c r="D19" s="1">
        <v>4</v>
      </c>
      <c r="E19" s="1">
        <v>5</v>
      </c>
      <c r="F19" s="1">
        <v>8</v>
      </c>
      <c r="G19" s="1">
        <v>1</v>
      </c>
      <c r="H19" s="1">
        <v>0</v>
      </c>
      <c r="I19" s="1">
        <v>1</v>
      </c>
      <c r="J19" s="1">
        <v>3</v>
      </c>
      <c r="K19" s="1">
        <v>6</v>
      </c>
      <c r="L19" s="1">
        <v>0</v>
      </c>
      <c r="M19" s="1">
        <v>7</v>
      </c>
      <c r="N19" s="1">
        <v>21</v>
      </c>
    </row>
    <row r="20" spans="1:14" x14ac:dyDescent="0.2">
      <c r="A20" s="1" t="s">
        <v>495</v>
      </c>
      <c r="B20" s="1">
        <v>66</v>
      </c>
      <c r="C20" s="1">
        <v>0</v>
      </c>
      <c r="D20" s="1">
        <v>4</v>
      </c>
      <c r="E20" s="1">
        <v>1</v>
      </c>
      <c r="F20" s="1">
        <v>2</v>
      </c>
      <c r="G20" s="1">
        <v>2</v>
      </c>
      <c r="H20" s="1">
        <v>0</v>
      </c>
      <c r="I20" s="1">
        <v>0</v>
      </c>
      <c r="J20" s="1">
        <v>2</v>
      </c>
      <c r="K20" s="1">
        <v>6</v>
      </c>
      <c r="L20" s="1">
        <v>11</v>
      </c>
      <c r="M20" s="1">
        <v>18</v>
      </c>
      <c r="N20" s="1">
        <v>20</v>
      </c>
    </row>
    <row r="21" spans="1:14" x14ac:dyDescent="0.2">
      <c r="A21" s="1" t="s">
        <v>496</v>
      </c>
      <c r="B21" s="1">
        <v>127</v>
      </c>
      <c r="C21" s="1">
        <v>0</v>
      </c>
      <c r="D21" s="1">
        <v>2</v>
      </c>
      <c r="E21" s="1">
        <v>5</v>
      </c>
      <c r="F21" s="1">
        <v>10</v>
      </c>
      <c r="G21" s="1">
        <v>5</v>
      </c>
      <c r="H21" s="1">
        <v>1</v>
      </c>
      <c r="I21" s="1">
        <v>1</v>
      </c>
      <c r="J21" s="1">
        <v>2</v>
      </c>
      <c r="K21" s="1">
        <v>5</v>
      </c>
      <c r="L21" s="1">
        <v>9</v>
      </c>
      <c r="M21" s="1">
        <v>9</v>
      </c>
      <c r="N21" s="1">
        <v>78</v>
      </c>
    </row>
    <row r="22" spans="1:14" x14ac:dyDescent="0.2">
      <c r="A22" s="1" t="s">
        <v>497</v>
      </c>
      <c r="B22" s="1">
        <v>21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1</v>
      </c>
      <c r="J22" s="1">
        <v>0</v>
      </c>
      <c r="K22" s="1">
        <v>9</v>
      </c>
      <c r="L22" s="1">
        <v>0</v>
      </c>
      <c r="M22" s="1">
        <v>0</v>
      </c>
      <c r="N22" s="1">
        <v>10</v>
      </c>
    </row>
    <row r="23" spans="1:14" x14ac:dyDescent="0.2">
      <c r="A23" s="1" t="s">
        <v>55</v>
      </c>
      <c r="B23" s="1">
        <v>271</v>
      </c>
      <c r="C23" s="1">
        <v>0</v>
      </c>
      <c r="D23" s="1">
        <v>2</v>
      </c>
      <c r="E23" s="1">
        <v>32</v>
      </c>
      <c r="F23" s="1">
        <v>41</v>
      </c>
      <c r="G23" s="1">
        <v>5</v>
      </c>
      <c r="H23" s="1">
        <v>6</v>
      </c>
      <c r="I23" s="1">
        <v>6</v>
      </c>
      <c r="J23" s="1">
        <v>3</v>
      </c>
      <c r="K23" s="1">
        <v>56</v>
      </c>
      <c r="L23" s="1">
        <v>11</v>
      </c>
      <c r="M23" s="1">
        <v>0</v>
      </c>
      <c r="N23" s="1">
        <v>109</v>
      </c>
    </row>
    <row r="24" spans="1:14" x14ac:dyDescent="0.2">
      <c r="A24" s="1" t="s">
        <v>497</v>
      </c>
      <c r="B24" s="1">
        <v>2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</row>
    <row r="25" spans="1:14" x14ac:dyDescent="0.2">
      <c r="A25" s="1" t="s">
        <v>498</v>
      </c>
      <c r="B25" s="1">
        <v>8889</v>
      </c>
      <c r="C25" s="1">
        <v>45</v>
      </c>
      <c r="D25" s="1">
        <v>4618</v>
      </c>
      <c r="E25" s="1">
        <v>22</v>
      </c>
      <c r="F25" s="1">
        <v>874</v>
      </c>
      <c r="G25" s="1">
        <v>574</v>
      </c>
      <c r="H25" s="1">
        <v>4</v>
      </c>
      <c r="I25" s="1">
        <v>54</v>
      </c>
      <c r="J25" s="1">
        <v>23</v>
      </c>
      <c r="K25" s="1">
        <v>196</v>
      </c>
      <c r="L25" s="1">
        <v>1695</v>
      </c>
      <c r="M25" s="1">
        <v>105</v>
      </c>
      <c r="N25" s="1">
        <v>679</v>
      </c>
    </row>
    <row r="26" spans="1:14" x14ac:dyDescent="0.2">
      <c r="A26" s="1" t="s">
        <v>459</v>
      </c>
      <c r="B26" s="1">
        <v>119865</v>
      </c>
      <c r="C26" s="1">
        <v>5864</v>
      </c>
      <c r="D26" s="1">
        <v>13757</v>
      </c>
      <c r="E26" s="1">
        <v>11097</v>
      </c>
      <c r="F26" s="1">
        <v>18080</v>
      </c>
      <c r="G26" s="1">
        <v>6517</v>
      </c>
      <c r="H26" s="1">
        <v>1647</v>
      </c>
      <c r="I26" s="1">
        <v>3516</v>
      </c>
      <c r="J26" s="1">
        <v>3886</v>
      </c>
      <c r="K26" s="1">
        <v>11019</v>
      </c>
      <c r="L26" s="1">
        <v>20458</v>
      </c>
      <c r="M26" s="1">
        <v>6541</v>
      </c>
      <c r="N26" s="1">
        <v>17483</v>
      </c>
    </row>
    <row r="27" spans="1:14" x14ac:dyDescent="0.2">
      <c r="A27" s="4" t="s">
        <v>694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3" t="s">
        <v>695</v>
      </c>
    </row>
    <row r="30" spans="1:14" x14ac:dyDescent="0.2">
      <c r="A30" s="1" t="s">
        <v>813</v>
      </c>
    </row>
    <row r="31" spans="1:14" x14ac:dyDescent="0.2">
      <c r="A31" s="7" t="s">
        <v>55</v>
      </c>
      <c r="B31" s="8"/>
      <c r="C31" s="8"/>
      <c r="D31" s="8"/>
      <c r="E31" s="9" t="s">
        <v>697</v>
      </c>
      <c r="F31" s="9" t="s">
        <v>700</v>
      </c>
      <c r="G31" s="9" t="s">
        <v>701</v>
      </c>
      <c r="H31" s="9"/>
      <c r="I31" s="9"/>
      <c r="J31" s="9" t="s">
        <v>704</v>
      </c>
      <c r="K31" s="9"/>
      <c r="L31" s="9"/>
      <c r="M31" s="9" t="s">
        <v>705</v>
      </c>
      <c r="N31" s="10" t="s">
        <v>708</v>
      </c>
    </row>
    <row r="32" spans="1:14" x14ac:dyDescent="0.2">
      <c r="A32" s="11" t="s">
        <v>818</v>
      </c>
      <c r="B32" s="12" t="s">
        <v>0</v>
      </c>
      <c r="C32" s="12" t="s">
        <v>1</v>
      </c>
      <c r="D32" s="12" t="s">
        <v>2</v>
      </c>
      <c r="E32" s="12" t="s">
        <v>698</v>
      </c>
      <c r="F32" s="12" t="s">
        <v>699</v>
      </c>
      <c r="G32" s="12" t="s">
        <v>702</v>
      </c>
      <c r="H32" s="12" t="s">
        <v>6</v>
      </c>
      <c r="I32" s="12" t="s">
        <v>7</v>
      </c>
      <c r="J32" s="12" t="s">
        <v>703</v>
      </c>
      <c r="K32" s="12" t="s">
        <v>9</v>
      </c>
      <c r="L32" s="12" t="s">
        <v>10</v>
      </c>
      <c r="M32" s="12" t="s">
        <v>706</v>
      </c>
      <c r="N32" s="13" t="s">
        <v>707</v>
      </c>
    </row>
    <row r="33" spans="1:14" x14ac:dyDescent="0.2">
      <c r="A33" s="1" t="s">
        <v>742</v>
      </c>
      <c r="B33" s="1">
        <v>67921</v>
      </c>
      <c r="C33" s="1">
        <v>3035</v>
      </c>
      <c r="D33" s="1">
        <v>9834</v>
      </c>
      <c r="E33" s="1">
        <v>5631</v>
      </c>
      <c r="F33" s="1">
        <v>9946</v>
      </c>
      <c r="G33" s="1">
        <v>3686</v>
      </c>
      <c r="H33" s="1">
        <v>799</v>
      </c>
      <c r="I33" s="1">
        <v>1898</v>
      </c>
      <c r="J33" s="1">
        <v>1914</v>
      </c>
      <c r="K33" s="1">
        <v>6044</v>
      </c>
      <c r="L33" s="1">
        <v>11245</v>
      </c>
      <c r="M33" s="1">
        <v>3705</v>
      </c>
      <c r="N33" s="1">
        <v>10184</v>
      </c>
    </row>
    <row r="34" spans="1:14" x14ac:dyDescent="0.2">
      <c r="A34" s="1" t="s">
        <v>480</v>
      </c>
      <c r="B34" s="1">
        <v>429</v>
      </c>
      <c r="C34" s="1">
        <v>20</v>
      </c>
      <c r="D34" s="1">
        <v>35</v>
      </c>
      <c r="E34" s="1">
        <v>22</v>
      </c>
      <c r="F34" s="1">
        <v>62</v>
      </c>
      <c r="G34" s="1">
        <v>26</v>
      </c>
      <c r="H34" s="1">
        <v>18</v>
      </c>
      <c r="I34" s="1">
        <v>18</v>
      </c>
      <c r="J34" s="1">
        <v>26</v>
      </c>
      <c r="K34" s="1">
        <v>42</v>
      </c>
      <c r="L34" s="1">
        <v>64</v>
      </c>
      <c r="M34" s="1">
        <v>21</v>
      </c>
      <c r="N34" s="1">
        <v>75</v>
      </c>
    </row>
    <row r="35" spans="1:14" x14ac:dyDescent="0.2">
      <c r="A35" s="1" t="s">
        <v>481</v>
      </c>
      <c r="B35" s="1">
        <v>143</v>
      </c>
      <c r="C35" s="1">
        <v>3</v>
      </c>
      <c r="D35" s="1">
        <v>13</v>
      </c>
      <c r="E35" s="1">
        <v>14</v>
      </c>
      <c r="F35" s="1">
        <v>19</v>
      </c>
      <c r="G35" s="1">
        <v>6</v>
      </c>
      <c r="H35" s="1">
        <v>2</v>
      </c>
      <c r="I35" s="1">
        <v>2</v>
      </c>
      <c r="J35" s="1">
        <v>1</v>
      </c>
      <c r="K35" s="1">
        <v>12</v>
      </c>
      <c r="L35" s="1">
        <v>16</v>
      </c>
      <c r="M35" s="1">
        <v>20</v>
      </c>
      <c r="N35" s="1">
        <v>35</v>
      </c>
    </row>
    <row r="36" spans="1:14" x14ac:dyDescent="0.2">
      <c r="A36" s="1" t="s">
        <v>482</v>
      </c>
      <c r="B36" s="1">
        <v>206</v>
      </c>
      <c r="C36" s="1">
        <v>11</v>
      </c>
      <c r="D36" s="1">
        <v>31</v>
      </c>
      <c r="E36" s="1">
        <v>27</v>
      </c>
      <c r="F36" s="1">
        <v>26</v>
      </c>
      <c r="G36" s="1">
        <v>11</v>
      </c>
      <c r="H36" s="1">
        <v>2</v>
      </c>
      <c r="I36" s="1">
        <v>11</v>
      </c>
      <c r="J36" s="1">
        <v>6</v>
      </c>
      <c r="K36" s="1">
        <v>23</v>
      </c>
      <c r="L36" s="1">
        <v>21</v>
      </c>
      <c r="M36" s="1">
        <v>12</v>
      </c>
      <c r="N36" s="1">
        <v>25</v>
      </c>
    </row>
    <row r="37" spans="1:14" x14ac:dyDescent="0.2">
      <c r="A37" s="1" t="s">
        <v>483</v>
      </c>
      <c r="B37" s="1">
        <v>240</v>
      </c>
      <c r="C37" s="1">
        <v>4</v>
      </c>
      <c r="D37" s="1">
        <v>15</v>
      </c>
      <c r="E37" s="1">
        <v>11</v>
      </c>
      <c r="F37" s="1">
        <v>23</v>
      </c>
      <c r="G37" s="1">
        <v>1</v>
      </c>
      <c r="H37" s="1">
        <v>1</v>
      </c>
      <c r="I37" s="1">
        <v>0</v>
      </c>
      <c r="J37" s="1">
        <v>2</v>
      </c>
      <c r="K37" s="1">
        <v>18</v>
      </c>
      <c r="L37" s="1">
        <v>12</v>
      </c>
      <c r="M37" s="1">
        <v>33</v>
      </c>
      <c r="N37" s="1">
        <v>120</v>
      </c>
    </row>
    <row r="38" spans="1:14" x14ac:dyDescent="0.2">
      <c r="A38" s="1" t="s">
        <v>484</v>
      </c>
      <c r="B38" s="1">
        <v>27</v>
      </c>
      <c r="C38" s="1">
        <v>0</v>
      </c>
      <c r="D38" s="1">
        <v>1</v>
      </c>
      <c r="E38" s="1">
        <v>1</v>
      </c>
      <c r="F38" s="1">
        <v>4</v>
      </c>
      <c r="G38" s="1">
        <v>0</v>
      </c>
      <c r="H38" s="1">
        <v>1</v>
      </c>
      <c r="I38" s="1">
        <v>0</v>
      </c>
      <c r="J38" s="1">
        <v>1</v>
      </c>
      <c r="K38" s="1">
        <v>2</v>
      </c>
      <c r="L38" s="1">
        <v>1</v>
      </c>
      <c r="M38" s="1">
        <v>1</v>
      </c>
      <c r="N38" s="1">
        <v>15</v>
      </c>
    </row>
    <row r="39" spans="1:14" x14ac:dyDescent="0.2">
      <c r="A39" s="1" t="s">
        <v>485</v>
      </c>
      <c r="B39" s="1">
        <v>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6</v>
      </c>
    </row>
    <row r="40" spans="1:14" x14ac:dyDescent="0.2">
      <c r="A40" s="1" t="s">
        <v>486</v>
      </c>
      <c r="B40" s="1">
        <v>110</v>
      </c>
      <c r="C40" s="1">
        <v>1</v>
      </c>
      <c r="D40" s="1">
        <v>8</v>
      </c>
      <c r="E40" s="1">
        <v>2</v>
      </c>
      <c r="F40" s="1">
        <v>14</v>
      </c>
      <c r="G40" s="1">
        <v>6</v>
      </c>
      <c r="H40" s="1">
        <v>0</v>
      </c>
      <c r="I40" s="1">
        <v>1</v>
      </c>
      <c r="J40" s="1">
        <v>1</v>
      </c>
      <c r="K40" s="1">
        <v>16</v>
      </c>
      <c r="L40" s="1">
        <v>6</v>
      </c>
      <c r="M40" s="1">
        <v>9</v>
      </c>
      <c r="N40" s="1">
        <v>46</v>
      </c>
    </row>
    <row r="41" spans="1:14" x14ac:dyDescent="0.2">
      <c r="A41" s="1" t="s">
        <v>487</v>
      </c>
      <c r="B41" s="1">
        <v>52</v>
      </c>
      <c r="C41" s="1">
        <v>1</v>
      </c>
      <c r="D41" s="1">
        <v>4</v>
      </c>
      <c r="E41" s="1">
        <v>4</v>
      </c>
      <c r="F41" s="1">
        <v>5</v>
      </c>
      <c r="G41" s="1">
        <v>3</v>
      </c>
      <c r="H41" s="1">
        <v>0</v>
      </c>
      <c r="I41" s="1">
        <v>0</v>
      </c>
      <c r="J41" s="1">
        <v>0</v>
      </c>
      <c r="K41" s="1">
        <v>9</v>
      </c>
      <c r="L41" s="1">
        <v>3</v>
      </c>
      <c r="M41" s="1">
        <v>1</v>
      </c>
      <c r="N41" s="1">
        <v>22</v>
      </c>
    </row>
    <row r="42" spans="1:14" x14ac:dyDescent="0.2">
      <c r="A42" s="1" t="s">
        <v>488</v>
      </c>
      <c r="B42" s="1">
        <v>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4</v>
      </c>
    </row>
    <row r="43" spans="1:14" x14ac:dyDescent="0.2">
      <c r="A43" s="1" t="s">
        <v>489</v>
      </c>
      <c r="B43" s="1">
        <v>125</v>
      </c>
      <c r="C43" s="1">
        <v>21</v>
      </c>
      <c r="D43" s="1">
        <v>4</v>
      </c>
      <c r="E43" s="1">
        <v>1</v>
      </c>
      <c r="F43" s="1">
        <v>1</v>
      </c>
      <c r="G43" s="1">
        <v>0</v>
      </c>
      <c r="H43" s="1">
        <v>0</v>
      </c>
      <c r="I43" s="1">
        <v>1</v>
      </c>
      <c r="J43" s="1">
        <v>0</v>
      </c>
      <c r="K43" s="1">
        <v>13</v>
      </c>
      <c r="L43" s="1">
        <v>0</v>
      </c>
      <c r="M43" s="1">
        <v>34</v>
      </c>
      <c r="N43" s="1">
        <v>50</v>
      </c>
    </row>
    <row r="44" spans="1:14" x14ac:dyDescent="0.2">
      <c r="A44" s="1" t="s">
        <v>490</v>
      </c>
      <c r="B44" s="1">
        <v>11</v>
      </c>
      <c r="C44" s="1">
        <v>0</v>
      </c>
      <c r="D44" s="1">
        <v>0</v>
      </c>
      <c r="E44" s="1">
        <v>1</v>
      </c>
      <c r="F44" s="1">
        <v>1</v>
      </c>
      <c r="G44" s="1">
        <v>1</v>
      </c>
      <c r="H44" s="1">
        <v>0</v>
      </c>
      <c r="I44" s="1">
        <v>0</v>
      </c>
      <c r="J44" s="1">
        <v>0</v>
      </c>
      <c r="K44" s="1">
        <v>1</v>
      </c>
      <c r="L44" s="1">
        <v>1</v>
      </c>
      <c r="M44" s="1">
        <v>0</v>
      </c>
      <c r="N44" s="1">
        <v>6</v>
      </c>
    </row>
    <row r="45" spans="1:14" x14ac:dyDescent="0.2">
      <c r="A45" s="1" t="s">
        <v>491</v>
      </c>
      <c r="B45" s="1">
        <v>21</v>
      </c>
      <c r="C45" s="1">
        <v>0</v>
      </c>
      <c r="D45" s="1">
        <v>1</v>
      </c>
      <c r="E45" s="1">
        <v>2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1</v>
      </c>
      <c r="M45" s="1">
        <v>1</v>
      </c>
      <c r="N45" s="1">
        <v>14</v>
      </c>
    </row>
    <row r="46" spans="1:14" x14ac:dyDescent="0.2">
      <c r="A46" s="1" t="s">
        <v>492</v>
      </c>
      <c r="B46" s="1">
        <v>229</v>
      </c>
      <c r="C46" s="1">
        <v>0</v>
      </c>
      <c r="D46" s="1">
        <v>20</v>
      </c>
      <c r="E46" s="1">
        <v>19</v>
      </c>
      <c r="F46" s="1">
        <v>23</v>
      </c>
      <c r="G46" s="1">
        <v>6</v>
      </c>
      <c r="H46" s="1">
        <v>3</v>
      </c>
      <c r="I46" s="1">
        <v>6</v>
      </c>
      <c r="J46" s="1">
        <v>1</v>
      </c>
      <c r="K46" s="1">
        <v>20</v>
      </c>
      <c r="L46" s="1">
        <v>15</v>
      </c>
      <c r="M46" s="1">
        <v>28</v>
      </c>
      <c r="N46" s="1">
        <v>88</v>
      </c>
    </row>
    <row r="47" spans="1:14" x14ac:dyDescent="0.2">
      <c r="A47" s="1" t="s">
        <v>493</v>
      </c>
      <c r="B47" s="1">
        <v>128</v>
      </c>
      <c r="C47" s="1">
        <v>0</v>
      </c>
      <c r="D47" s="1">
        <v>11</v>
      </c>
      <c r="E47" s="1">
        <v>10</v>
      </c>
      <c r="F47" s="1">
        <v>24</v>
      </c>
      <c r="G47" s="1">
        <v>6</v>
      </c>
      <c r="H47" s="1">
        <v>2</v>
      </c>
      <c r="I47" s="1">
        <v>3</v>
      </c>
      <c r="J47" s="1">
        <v>4</v>
      </c>
      <c r="K47" s="1">
        <v>8</v>
      </c>
      <c r="L47" s="1">
        <v>12</v>
      </c>
      <c r="M47" s="1">
        <v>22</v>
      </c>
      <c r="N47" s="1">
        <v>26</v>
      </c>
    </row>
    <row r="48" spans="1:14" x14ac:dyDescent="0.2">
      <c r="A48" s="1" t="s">
        <v>494</v>
      </c>
      <c r="B48" s="1">
        <v>53</v>
      </c>
      <c r="C48" s="1">
        <v>0</v>
      </c>
      <c r="D48" s="1">
        <v>4</v>
      </c>
      <c r="E48" s="1">
        <v>5</v>
      </c>
      <c r="F48" s="1">
        <v>8</v>
      </c>
      <c r="G48" s="1">
        <v>1</v>
      </c>
      <c r="H48" s="1">
        <v>0</v>
      </c>
      <c r="I48" s="1">
        <v>1</v>
      </c>
      <c r="J48" s="1">
        <v>3</v>
      </c>
      <c r="K48" s="1">
        <v>6</v>
      </c>
      <c r="L48" s="1">
        <v>0</v>
      </c>
      <c r="M48" s="1">
        <v>7</v>
      </c>
      <c r="N48" s="1">
        <v>18</v>
      </c>
    </row>
    <row r="49" spans="1:14" x14ac:dyDescent="0.2">
      <c r="A49" s="1" t="s">
        <v>495</v>
      </c>
      <c r="B49" s="1">
        <v>65</v>
      </c>
      <c r="C49" s="1">
        <v>0</v>
      </c>
      <c r="D49" s="1">
        <v>4</v>
      </c>
      <c r="E49" s="1">
        <v>1</v>
      </c>
      <c r="F49" s="1">
        <v>2</v>
      </c>
      <c r="G49" s="1">
        <v>2</v>
      </c>
      <c r="H49" s="1">
        <v>0</v>
      </c>
      <c r="I49" s="1">
        <v>0</v>
      </c>
      <c r="J49" s="1">
        <v>1</v>
      </c>
      <c r="K49" s="1">
        <v>6</v>
      </c>
      <c r="L49" s="1">
        <v>11</v>
      </c>
      <c r="M49" s="1">
        <v>18</v>
      </c>
      <c r="N49" s="1">
        <v>20</v>
      </c>
    </row>
    <row r="50" spans="1:14" x14ac:dyDescent="0.2">
      <c r="A50" s="1" t="s">
        <v>496</v>
      </c>
      <c r="B50" s="1">
        <v>92</v>
      </c>
      <c r="C50" s="1">
        <v>0</v>
      </c>
      <c r="D50" s="1">
        <v>2</v>
      </c>
      <c r="E50" s="1">
        <v>5</v>
      </c>
      <c r="F50" s="1">
        <v>10</v>
      </c>
      <c r="G50" s="1">
        <v>5</v>
      </c>
      <c r="H50" s="1">
        <v>1</v>
      </c>
      <c r="I50" s="1">
        <v>1</v>
      </c>
      <c r="J50" s="1">
        <v>2</v>
      </c>
      <c r="K50" s="1">
        <v>4</v>
      </c>
      <c r="L50" s="1">
        <v>9</v>
      </c>
      <c r="M50" s="1">
        <v>7</v>
      </c>
      <c r="N50" s="1">
        <v>46</v>
      </c>
    </row>
    <row r="51" spans="1:14" x14ac:dyDescent="0.2">
      <c r="A51" s="1" t="s">
        <v>497</v>
      </c>
      <c r="B51" s="1">
        <v>14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1</v>
      </c>
      <c r="J51" s="1">
        <v>0</v>
      </c>
      <c r="K51" s="1">
        <v>4</v>
      </c>
      <c r="L51" s="1">
        <v>0</v>
      </c>
      <c r="M51" s="1">
        <v>0</v>
      </c>
      <c r="N51" s="1">
        <v>8</v>
      </c>
    </row>
    <row r="52" spans="1:14" x14ac:dyDescent="0.2">
      <c r="A52" s="1" t="s">
        <v>55</v>
      </c>
      <c r="B52" s="1">
        <v>169</v>
      </c>
      <c r="C52" s="1">
        <v>0</v>
      </c>
      <c r="D52" s="1">
        <v>2</v>
      </c>
      <c r="E52" s="1">
        <v>17</v>
      </c>
      <c r="F52" s="1">
        <v>28</v>
      </c>
      <c r="G52" s="1">
        <v>4</v>
      </c>
      <c r="H52" s="1">
        <v>6</v>
      </c>
      <c r="I52" s="1">
        <v>3</v>
      </c>
      <c r="J52" s="1">
        <v>2</v>
      </c>
      <c r="K52" s="1">
        <v>37</v>
      </c>
      <c r="L52" s="1">
        <v>7</v>
      </c>
      <c r="M52" s="1">
        <v>0</v>
      </c>
      <c r="N52" s="1">
        <v>63</v>
      </c>
    </row>
    <row r="53" spans="1:14" x14ac:dyDescent="0.2">
      <c r="A53" s="1" t="s">
        <v>497</v>
      </c>
      <c r="B53" s="1">
        <v>2</v>
      </c>
      <c r="C53" s="1">
        <v>0</v>
      </c>
      <c r="D53" s="1">
        <v>0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</v>
      </c>
    </row>
    <row r="54" spans="1:14" x14ac:dyDescent="0.2">
      <c r="A54" s="1" t="s">
        <v>498</v>
      </c>
      <c r="B54" s="1">
        <v>4765</v>
      </c>
      <c r="C54" s="1">
        <v>26</v>
      </c>
      <c r="D54" s="1">
        <v>2445</v>
      </c>
      <c r="E54" s="1">
        <v>8</v>
      </c>
      <c r="F54" s="1">
        <v>460</v>
      </c>
      <c r="G54" s="1">
        <v>314</v>
      </c>
      <c r="H54" s="1">
        <v>1</v>
      </c>
      <c r="I54" s="1">
        <v>31</v>
      </c>
      <c r="J54" s="1">
        <v>14</v>
      </c>
      <c r="K54" s="1">
        <v>116</v>
      </c>
      <c r="L54" s="1">
        <v>903</v>
      </c>
      <c r="M54" s="1">
        <v>58</v>
      </c>
      <c r="N54" s="1">
        <v>389</v>
      </c>
    </row>
    <row r="55" spans="1:14" x14ac:dyDescent="0.2">
      <c r="A55" s="1" t="s">
        <v>459</v>
      </c>
      <c r="B55" s="1">
        <v>61029</v>
      </c>
      <c r="C55" s="1">
        <v>2948</v>
      </c>
      <c r="D55" s="1">
        <v>7234</v>
      </c>
      <c r="E55" s="1">
        <v>5481</v>
      </c>
      <c r="F55" s="1">
        <v>9234</v>
      </c>
      <c r="G55" s="1">
        <v>3293</v>
      </c>
      <c r="H55" s="1">
        <v>762</v>
      </c>
      <c r="I55" s="1">
        <v>1819</v>
      </c>
      <c r="J55" s="1">
        <v>1850</v>
      </c>
      <c r="K55" s="1">
        <v>5706</v>
      </c>
      <c r="L55" s="1">
        <v>10163</v>
      </c>
      <c r="M55" s="1">
        <v>3432</v>
      </c>
      <c r="N55" s="1">
        <v>9107</v>
      </c>
    </row>
    <row r="56" spans="1:14" x14ac:dyDescent="0.2">
      <c r="A56" s="1" t="s">
        <v>104</v>
      </c>
    </row>
    <row r="57" spans="1:14" x14ac:dyDescent="0.2">
      <c r="A57" s="1" t="s">
        <v>738</v>
      </c>
      <c r="B57" s="1">
        <v>63996</v>
      </c>
      <c r="C57" s="1">
        <v>2950</v>
      </c>
      <c r="D57" s="1">
        <v>8764</v>
      </c>
      <c r="E57" s="1">
        <v>5710</v>
      </c>
      <c r="F57" s="1">
        <v>9352</v>
      </c>
      <c r="G57" s="1">
        <v>3505</v>
      </c>
      <c r="H57" s="1">
        <v>897</v>
      </c>
      <c r="I57" s="1">
        <v>1730</v>
      </c>
      <c r="J57" s="1">
        <v>2061</v>
      </c>
      <c r="K57" s="1">
        <v>5513</v>
      </c>
      <c r="L57" s="1">
        <v>11152</v>
      </c>
      <c r="M57" s="1">
        <v>3278</v>
      </c>
      <c r="N57" s="1">
        <v>9084</v>
      </c>
    </row>
    <row r="58" spans="1:14" x14ac:dyDescent="0.2">
      <c r="A58" s="1" t="s">
        <v>480</v>
      </c>
      <c r="B58" s="1">
        <v>297</v>
      </c>
      <c r="C58" s="1">
        <v>8</v>
      </c>
      <c r="D58" s="1">
        <v>43</v>
      </c>
      <c r="E58" s="1">
        <v>32</v>
      </c>
      <c r="F58" s="1">
        <v>33</v>
      </c>
      <c r="G58" s="1">
        <v>12</v>
      </c>
      <c r="H58" s="1">
        <v>7</v>
      </c>
      <c r="I58" s="1">
        <v>3</v>
      </c>
      <c r="J58" s="1">
        <v>6</v>
      </c>
      <c r="K58" s="1">
        <v>29</v>
      </c>
      <c r="L58" s="1">
        <v>26</v>
      </c>
      <c r="M58" s="1">
        <v>28</v>
      </c>
      <c r="N58" s="1">
        <v>70</v>
      </c>
    </row>
    <row r="59" spans="1:14" x14ac:dyDescent="0.2">
      <c r="A59" s="1" t="s">
        <v>481</v>
      </c>
      <c r="B59" s="1">
        <v>217</v>
      </c>
      <c r="C59" s="1">
        <v>1</v>
      </c>
      <c r="D59" s="1">
        <v>13</v>
      </c>
      <c r="E59" s="1">
        <v>21</v>
      </c>
      <c r="F59" s="1">
        <v>19</v>
      </c>
      <c r="G59" s="1">
        <v>7</v>
      </c>
      <c r="H59" s="1">
        <v>2</v>
      </c>
      <c r="I59" s="1">
        <v>3</v>
      </c>
      <c r="J59" s="1">
        <v>3</v>
      </c>
      <c r="K59" s="1">
        <v>25</v>
      </c>
      <c r="L59" s="1">
        <v>19</v>
      </c>
      <c r="M59" s="1">
        <v>23</v>
      </c>
      <c r="N59" s="1">
        <v>81</v>
      </c>
    </row>
    <row r="60" spans="1:14" x14ac:dyDescent="0.2">
      <c r="A60" s="1" t="s">
        <v>482</v>
      </c>
      <c r="B60" s="1">
        <v>43</v>
      </c>
      <c r="C60" s="1">
        <v>0</v>
      </c>
      <c r="D60" s="1">
        <v>3</v>
      </c>
      <c r="E60" s="1">
        <v>6</v>
      </c>
      <c r="F60" s="1">
        <v>12</v>
      </c>
      <c r="G60" s="1">
        <v>0</v>
      </c>
      <c r="H60" s="1">
        <v>0</v>
      </c>
      <c r="I60" s="1">
        <v>0</v>
      </c>
      <c r="J60" s="1">
        <v>1</v>
      </c>
      <c r="K60" s="1">
        <v>7</v>
      </c>
      <c r="L60" s="1">
        <v>4</v>
      </c>
      <c r="M60" s="1">
        <v>3</v>
      </c>
      <c r="N60" s="1">
        <v>7</v>
      </c>
    </row>
    <row r="61" spans="1:14" x14ac:dyDescent="0.2">
      <c r="A61" s="1" t="s">
        <v>483</v>
      </c>
      <c r="B61" s="1">
        <v>5</v>
      </c>
      <c r="C61" s="1">
        <v>1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3</v>
      </c>
      <c r="L61" s="1">
        <v>0</v>
      </c>
      <c r="M61" s="1">
        <v>0</v>
      </c>
      <c r="N61" s="1">
        <v>0</v>
      </c>
    </row>
    <row r="62" spans="1:14" x14ac:dyDescent="0.2">
      <c r="A62" s="1" t="s">
        <v>484</v>
      </c>
      <c r="B62" s="1">
        <v>205</v>
      </c>
      <c r="C62" s="1">
        <v>0</v>
      </c>
      <c r="D62" s="1">
        <v>6</v>
      </c>
      <c r="E62" s="1">
        <v>5</v>
      </c>
      <c r="F62" s="1">
        <v>10</v>
      </c>
      <c r="G62" s="1">
        <v>1</v>
      </c>
      <c r="H62" s="1">
        <v>0</v>
      </c>
      <c r="I62" s="1">
        <v>1</v>
      </c>
      <c r="J62" s="1">
        <v>2</v>
      </c>
      <c r="K62" s="1">
        <v>19</v>
      </c>
      <c r="L62" s="1">
        <v>9</v>
      </c>
      <c r="M62" s="1">
        <v>41</v>
      </c>
      <c r="N62" s="1">
        <v>111</v>
      </c>
    </row>
    <row r="63" spans="1:14" x14ac:dyDescent="0.2">
      <c r="A63" s="1" t="s">
        <v>485</v>
      </c>
      <c r="B63" s="1">
        <v>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</row>
    <row r="64" spans="1:14" x14ac:dyDescent="0.2">
      <c r="A64" s="1" t="s">
        <v>486</v>
      </c>
      <c r="B64" s="1">
        <v>53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4</v>
      </c>
      <c r="L64" s="1">
        <v>2</v>
      </c>
      <c r="M64" s="1">
        <v>6</v>
      </c>
      <c r="N64" s="1">
        <v>39</v>
      </c>
    </row>
    <row r="65" spans="1:14" x14ac:dyDescent="0.2">
      <c r="A65" s="1" t="s">
        <v>487</v>
      </c>
      <c r="B65" s="1">
        <v>9</v>
      </c>
      <c r="C65" s="1">
        <v>1</v>
      </c>
      <c r="D65" s="1">
        <v>0</v>
      </c>
      <c r="E65" s="1">
        <v>0</v>
      </c>
      <c r="F65" s="1">
        <v>2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6</v>
      </c>
    </row>
    <row r="66" spans="1:14" x14ac:dyDescent="0.2">
      <c r="A66" s="1" t="s">
        <v>488</v>
      </c>
      <c r="B66" s="1">
        <v>2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2</v>
      </c>
    </row>
    <row r="67" spans="1:14" x14ac:dyDescent="0.2">
      <c r="A67" s="1" t="s">
        <v>489</v>
      </c>
      <c r="B67" s="1">
        <v>38</v>
      </c>
      <c r="C67" s="1">
        <v>4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6</v>
      </c>
      <c r="L67" s="1">
        <v>1</v>
      </c>
      <c r="M67" s="1">
        <v>16</v>
      </c>
      <c r="N67" s="1">
        <v>11</v>
      </c>
    </row>
    <row r="68" spans="1:14" x14ac:dyDescent="0.2">
      <c r="A68" s="1" t="s">
        <v>490</v>
      </c>
      <c r="B68" s="1">
        <v>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0</v>
      </c>
      <c r="M68" s="1">
        <v>1</v>
      </c>
      <c r="N68" s="1">
        <v>0</v>
      </c>
    </row>
    <row r="69" spans="1:14" x14ac:dyDescent="0.2">
      <c r="A69" s="1" t="s">
        <v>491</v>
      </c>
      <c r="B69" s="1">
        <v>5</v>
      </c>
      <c r="C69" s="1">
        <v>0</v>
      </c>
      <c r="D69" s="1">
        <v>1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3</v>
      </c>
    </row>
    <row r="70" spans="1:14" x14ac:dyDescent="0.2">
      <c r="A70" s="1" t="s">
        <v>492</v>
      </c>
      <c r="B70" s="1">
        <v>2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</v>
      </c>
    </row>
    <row r="71" spans="1:14" x14ac:dyDescent="0.2">
      <c r="A71" s="1" t="s">
        <v>493</v>
      </c>
      <c r="B71" s="1">
        <v>9</v>
      </c>
      <c r="C71" s="1">
        <v>0</v>
      </c>
      <c r="D71" s="1">
        <v>2</v>
      </c>
      <c r="E71" s="1">
        <v>0</v>
      </c>
      <c r="F71" s="1">
        <v>2</v>
      </c>
      <c r="G71" s="1">
        <v>0</v>
      </c>
      <c r="H71" s="1">
        <v>0</v>
      </c>
      <c r="I71" s="1">
        <v>0</v>
      </c>
      <c r="J71" s="1">
        <v>0</v>
      </c>
      <c r="K71" s="1">
        <v>1</v>
      </c>
      <c r="L71" s="1">
        <v>0</v>
      </c>
      <c r="M71" s="1">
        <v>1</v>
      </c>
      <c r="N71" s="1">
        <v>3</v>
      </c>
    </row>
    <row r="72" spans="1:14" x14ac:dyDescent="0.2">
      <c r="A72" s="1" t="s">
        <v>494</v>
      </c>
      <c r="B72" s="1">
        <v>3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3</v>
      </c>
    </row>
    <row r="73" spans="1:14" x14ac:dyDescent="0.2">
      <c r="A73" s="1" t="s">
        <v>495</v>
      </c>
      <c r="B73" s="1">
        <v>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1">
        <v>0</v>
      </c>
      <c r="N73" s="1">
        <v>0</v>
      </c>
    </row>
    <row r="74" spans="1:14" x14ac:dyDescent="0.2">
      <c r="A74" s="1" t="s">
        <v>496</v>
      </c>
      <c r="B74" s="1">
        <v>35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">
        <v>2</v>
      </c>
      <c r="N74" s="1">
        <v>32</v>
      </c>
    </row>
    <row r="75" spans="1:14" x14ac:dyDescent="0.2">
      <c r="A75" s="1" t="s">
        <v>497</v>
      </c>
      <c r="B75" s="1">
        <v>7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5</v>
      </c>
      <c r="L75" s="1">
        <v>0</v>
      </c>
      <c r="M75" s="1">
        <v>0</v>
      </c>
      <c r="N75" s="1">
        <v>2</v>
      </c>
    </row>
    <row r="76" spans="1:14" x14ac:dyDescent="0.2">
      <c r="A76" s="1" t="s">
        <v>55</v>
      </c>
      <c r="B76" s="1">
        <v>102</v>
      </c>
      <c r="C76" s="1">
        <v>0</v>
      </c>
      <c r="D76" s="1">
        <v>0</v>
      </c>
      <c r="E76" s="1">
        <v>15</v>
      </c>
      <c r="F76" s="1">
        <v>13</v>
      </c>
      <c r="G76" s="1">
        <v>1</v>
      </c>
      <c r="H76" s="1">
        <v>0</v>
      </c>
      <c r="I76" s="1">
        <v>3</v>
      </c>
      <c r="J76" s="1">
        <v>1</v>
      </c>
      <c r="K76" s="1">
        <v>19</v>
      </c>
      <c r="L76" s="1">
        <v>4</v>
      </c>
      <c r="M76" s="1">
        <v>0</v>
      </c>
      <c r="N76" s="1">
        <v>46</v>
      </c>
    </row>
    <row r="77" spans="1:14" x14ac:dyDescent="0.2">
      <c r="A77" s="1" t="s">
        <v>497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2">
      <c r="A78" s="1" t="s">
        <v>498</v>
      </c>
      <c r="B78" s="1">
        <v>4124</v>
      </c>
      <c r="C78" s="1">
        <v>19</v>
      </c>
      <c r="D78" s="1">
        <v>2173</v>
      </c>
      <c r="E78" s="1">
        <v>14</v>
      </c>
      <c r="F78" s="1">
        <v>414</v>
      </c>
      <c r="G78" s="1">
        <v>260</v>
      </c>
      <c r="H78" s="1">
        <v>3</v>
      </c>
      <c r="I78" s="1">
        <v>23</v>
      </c>
      <c r="J78" s="1">
        <v>9</v>
      </c>
      <c r="K78" s="1">
        <v>80</v>
      </c>
      <c r="L78" s="1">
        <v>792</v>
      </c>
      <c r="M78" s="1">
        <v>47</v>
      </c>
      <c r="N78" s="1">
        <v>290</v>
      </c>
    </row>
    <row r="79" spans="1:14" x14ac:dyDescent="0.2">
      <c r="A79" s="1" t="s">
        <v>459</v>
      </c>
      <c r="B79" s="1">
        <v>58836</v>
      </c>
      <c r="C79" s="1">
        <v>2916</v>
      </c>
      <c r="D79" s="1">
        <v>6523</v>
      </c>
      <c r="E79" s="1">
        <v>5616</v>
      </c>
      <c r="F79" s="1">
        <v>8846</v>
      </c>
      <c r="G79" s="1">
        <v>3224</v>
      </c>
      <c r="H79" s="1">
        <v>885</v>
      </c>
      <c r="I79" s="1">
        <v>1697</v>
      </c>
      <c r="J79" s="1">
        <v>2036</v>
      </c>
      <c r="K79" s="1">
        <v>5313</v>
      </c>
      <c r="L79" s="1">
        <v>10295</v>
      </c>
      <c r="M79" s="1">
        <v>3109</v>
      </c>
      <c r="N79" s="1">
        <v>8376</v>
      </c>
    </row>
    <row r="80" spans="1:14" x14ac:dyDescent="0.2">
      <c r="A80" s="4" t="s">
        <v>694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" x14ac:dyDescent="0.2">
      <c r="A81" s="3" t="s">
        <v>695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9F6A-45D0-4B9D-91A8-80B3899637D1}">
  <dimension ref="A1:N84"/>
  <sheetViews>
    <sheetView view="pageBreakPreview" topLeftCell="A30" zoomScale="125" zoomScaleNormal="100" zoomScaleSheetLayoutView="125" workbookViewId="0">
      <selection activeCell="A51" sqref="A51:XFD53"/>
    </sheetView>
  </sheetViews>
  <sheetFormatPr defaultRowHeight="10.199999999999999" x14ac:dyDescent="0.2"/>
  <cols>
    <col min="1" max="1" width="9.5546875" style="1" customWidth="1"/>
    <col min="2" max="2" width="6.664062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756</v>
      </c>
    </row>
    <row r="2" spans="1:14" x14ac:dyDescent="0.2">
      <c r="A2" s="7" t="s">
        <v>754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755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749</v>
      </c>
    </row>
    <row r="6" spans="1:14" x14ac:dyDescent="0.2">
      <c r="A6" s="1" t="s">
        <v>719</v>
      </c>
      <c r="B6" s="1">
        <v>131428</v>
      </c>
      <c r="C6" s="1">
        <v>5982</v>
      </c>
      <c r="D6" s="1">
        <v>18574</v>
      </c>
      <c r="E6" s="1">
        <v>11335</v>
      </c>
      <c r="F6" s="1">
        <v>19265</v>
      </c>
      <c r="G6" s="1">
        <v>7166</v>
      </c>
      <c r="H6" s="1">
        <v>1696</v>
      </c>
      <c r="I6" s="1">
        <v>3626</v>
      </c>
      <c r="J6" s="1">
        <v>3975</v>
      </c>
      <c r="K6" s="1">
        <v>11516</v>
      </c>
      <c r="L6" s="1">
        <v>22373</v>
      </c>
      <c r="M6" s="1">
        <v>6967</v>
      </c>
      <c r="N6" s="1">
        <v>18953</v>
      </c>
    </row>
    <row r="7" spans="1:14" x14ac:dyDescent="0.2">
      <c r="A7" s="1" t="s">
        <v>751</v>
      </c>
      <c r="B7" s="1">
        <v>99144</v>
      </c>
      <c r="C7" s="1">
        <v>4572</v>
      </c>
      <c r="D7" s="1">
        <v>14235</v>
      </c>
      <c r="E7" s="1">
        <v>8943</v>
      </c>
      <c r="F7" s="1">
        <v>14697</v>
      </c>
      <c r="G7" s="1">
        <v>5709</v>
      </c>
      <c r="H7" s="1">
        <v>1395</v>
      </c>
      <c r="I7" s="1">
        <v>2602</v>
      </c>
      <c r="J7" s="1">
        <v>3135</v>
      </c>
      <c r="K7" s="1">
        <v>8929</v>
      </c>
      <c r="L7" s="1">
        <v>17237</v>
      </c>
      <c r="M7" s="1">
        <v>4969</v>
      </c>
      <c r="N7" s="1">
        <v>12721</v>
      </c>
    </row>
    <row r="8" spans="1:14" x14ac:dyDescent="0.2">
      <c r="A8" s="1" t="s">
        <v>750</v>
      </c>
      <c r="B8" s="1">
        <v>4075</v>
      </c>
      <c r="C8" s="1">
        <v>22</v>
      </c>
      <c r="D8" s="1">
        <v>159</v>
      </c>
      <c r="E8" s="1">
        <v>33</v>
      </c>
      <c r="F8" s="1">
        <v>208</v>
      </c>
      <c r="G8" s="1">
        <v>81</v>
      </c>
      <c r="H8" s="1">
        <v>3</v>
      </c>
      <c r="I8" s="1">
        <v>306</v>
      </c>
      <c r="J8" s="1">
        <v>5</v>
      </c>
      <c r="K8" s="1">
        <v>355</v>
      </c>
      <c r="L8" s="1">
        <v>61</v>
      </c>
      <c r="M8" s="1">
        <v>489</v>
      </c>
      <c r="N8" s="1">
        <v>2353</v>
      </c>
    </row>
    <row r="9" spans="1:14" x14ac:dyDescent="0.2">
      <c r="A9" s="1" t="s">
        <v>752</v>
      </c>
      <c r="B9" s="1">
        <v>28209</v>
      </c>
      <c r="C9" s="1">
        <v>1388</v>
      </c>
      <c r="D9" s="1">
        <v>4180</v>
      </c>
      <c r="E9" s="1">
        <v>2359</v>
      </c>
      <c r="F9" s="1">
        <v>4360</v>
      </c>
      <c r="G9" s="1">
        <v>1376</v>
      </c>
      <c r="H9" s="1">
        <v>298</v>
      </c>
      <c r="I9" s="1">
        <v>718</v>
      </c>
      <c r="J9" s="1">
        <v>835</v>
      </c>
      <c r="K9" s="1">
        <v>2232</v>
      </c>
      <c r="L9" s="1">
        <v>5075</v>
      </c>
      <c r="M9" s="1">
        <v>1509</v>
      </c>
      <c r="N9" s="1">
        <v>3879</v>
      </c>
    </row>
    <row r="10" spans="1:14" x14ac:dyDescent="0.2">
      <c r="A10" s="1" t="s">
        <v>727</v>
      </c>
      <c r="B10" s="1">
        <v>67668</v>
      </c>
      <c r="C10" s="1">
        <v>3034</v>
      </c>
      <c r="D10" s="1">
        <v>9820</v>
      </c>
      <c r="E10" s="1">
        <v>5629</v>
      </c>
      <c r="F10" s="1">
        <v>9928</v>
      </c>
      <c r="G10" s="1">
        <v>3675</v>
      </c>
      <c r="H10" s="1">
        <v>799</v>
      </c>
      <c r="I10" s="1">
        <v>1897</v>
      </c>
      <c r="J10" s="1">
        <v>1914</v>
      </c>
      <c r="K10" s="1">
        <v>6027</v>
      </c>
      <c r="L10" s="1">
        <v>11235</v>
      </c>
      <c r="M10" s="1">
        <v>3697</v>
      </c>
      <c r="N10" s="1">
        <v>10013</v>
      </c>
    </row>
    <row r="11" spans="1:14" x14ac:dyDescent="0.2">
      <c r="A11" s="1" t="s">
        <v>751</v>
      </c>
      <c r="B11" s="1">
        <v>99144</v>
      </c>
      <c r="C11" s="1">
        <v>4572</v>
      </c>
      <c r="D11" s="1">
        <v>14235</v>
      </c>
      <c r="E11" s="1">
        <v>8943</v>
      </c>
      <c r="F11" s="1">
        <v>14697</v>
      </c>
      <c r="G11" s="1">
        <v>5709</v>
      </c>
      <c r="H11" s="1">
        <v>1395</v>
      </c>
      <c r="I11" s="1">
        <v>2602</v>
      </c>
      <c r="J11" s="1">
        <v>3135</v>
      </c>
      <c r="K11" s="1">
        <v>8929</v>
      </c>
      <c r="L11" s="1">
        <v>17237</v>
      </c>
      <c r="M11" s="1">
        <v>4969</v>
      </c>
      <c r="N11" s="1">
        <v>12721</v>
      </c>
    </row>
    <row r="12" spans="1:14" x14ac:dyDescent="0.2">
      <c r="A12" s="1" t="s">
        <v>750</v>
      </c>
      <c r="B12" s="1">
        <v>4075</v>
      </c>
      <c r="C12" s="1">
        <v>22</v>
      </c>
      <c r="D12" s="1">
        <v>159</v>
      </c>
      <c r="E12" s="1">
        <v>33</v>
      </c>
      <c r="F12" s="1">
        <v>208</v>
      </c>
      <c r="G12" s="1">
        <v>81</v>
      </c>
      <c r="H12" s="1">
        <v>3</v>
      </c>
      <c r="I12" s="1">
        <v>306</v>
      </c>
      <c r="J12" s="1">
        <v>5</v>
      </c>
      <c r="K12" s="1">
        <v>355</v>
      </c>
      <c r="L12" s="1">
        <v>61</v>
      </c>
      <c r="M12" s="1">
        <v>489</v>
      </c>
      <c r="N12" s="1">
        <v>2353</v>
      </c>
    </row>
    <row r="13" spans="1:14" x14ac:dyDescent="0.2">
      <c r="A13" s="1" t="s">
        <v>752</v>
      </c>
      <c r="B13" s="1">
        <v>28209</v>
      </c>
      <c r="C13" s="1">
        <v>1388</v>
      </c>
      <c r="D13" s="1">
        <v>4180</v>
      </c>
      <c r="E13" s="1">
        <v>2359</v>
      </c>
      <c r="F13" s="1">
        <v>4360</v>
      </c>
      <c r="G13" s="1">
        <v>1376</v>
      </c>
      <c r="H13" s="1">
        <v>298</v>
      </c>
      <c r="I13" s="1">
        <v>718</v>
      </c>
      <c r="J13" s="1">
        <v>835</v>
      </c>
      <c r="K13" s="1">
        <v>2232</v>
      </c>
      <c r="L13" s="1">
        <v>5075</v>
      </c>
      <c r="M13" s="1">
        <v>1509</v>
      </c>
      <c r="N13" s="1">
        <v>3879</v>
      </c>
    </row>
    <row r="14" spans="1:14" x14ac:dyDescent="0.2">
      <c r="A14" s="1" t="s">
        <v>709</v>
      </c>
      <c r="B14" s="1">
        <v>63760</v>
      </c>
      <c r="C14" s="1">
        <v>2948</v>
      </c>
      <c r="D14" s="1">
        <v>8754</v>
      </c>
      <c r="E14" s="1">
        <v>5706</v>
      </c>
      <c r="F14" s="1">
        <v>9337</v>
      </c>
      <c r="G14" s="1">
        <v>3491</v>
      </c>
      <c r="H14" s="1">
        <v>897</v>
      </c>
      <c r="I14" s="1">
        <v>1729</v>
      </c>
      <c r="J14" s="1">
        <v>2061</v>
      </c>
      <c r="K14" s="1">
        <v>5489</v>
      </c>
      <c r="L14" s="1">
        <v>11138</v>
      </c>
      <c r="M14" s="1">
        <v>3270</v>
      </c>
      <c r="N14" s="1">
        <v>8940</v>
      </c>
    </row>
    <row r="15" spans="1:14" x14ac:dyDescent="0.2">
      <c r="A15" s="1" t="s">
        <v>751</v>
      </c>
      <c r="B15" s="1">
        <v>99144</v>
      </c>
      <c r="C15" s="1">
        <v>4572</v>
      </c>
      <c r="D15" s="1">
        <v>14235</v>
      </c>
      <c r="E15" s="1">
        <v>8943</v>
      </c>
      <c r="F15" s="1">
        <v>14697</v>
      </c>
      <c r="G15" s="1">
        <v>5709</v>
      </c>
      <c r="H15" s="1">
        <v>1395</v>
      </c>
      <c r="I15" s="1">
        <v>2602</v>
      </c>
      <c r="J15" s="1">
        <v>3135</v>
      </c>
      <c r="K15" s="1">
        <v>8929</v>
      </c>
      <c r="L15" s="1">
        <v>17237</v>
      </c>
      <c r="M15" s="1">
        <v>4969</v>
      </c>
      <c r="N15" s="1">
        <v>12721</v>
      </c>
    </row>
    <row r="16" spans="1:14" x14ac:dyDescent="0.2">
      <c r="A16" s="1" t="s">
        <v>750</v>
      </c>
      <c r="B16" s="1">
        <v>4075</v>
      </c>
      <c r="C16" s="1">
        <v>22</v>
      </c>
      <c r="D16" s="1">
        <v>159</v>
      </c>
      <c r="E16" s="1">
        <v>33</v>
      </c>
      <c r="F16" s="1">
        <v>208</v>
      </c>
      <c r="G16" s="1">
        <v>81</v>
      </c>
      <c r="H16" s="1">
        <v>3</v>
      </c>
      <c r="I16" s="1">
        <v>306</v>
      </c>
      <c r="J16" s="1">
        <v>5</v>
      </c>
      <c r="K16" s="1">
        <v>355</v>
      </c>
      <c r="L16" s="1">
        <v>61</v>
      </c>
      <c r="M16" s="1">
        <v>489</v>
      </c>
      <c r="N16" s="1">
        <v>2353</v>
      </c>
    </row>
    <row r="17" spans="1:14" x14ac:dyDescent="0.2">
      <c r="A17" s="1" t="s">
        <v>752</v>
      </c>
      <c r="B17" s="1">
        <v>28209</v>
      </c>
      <c r="C17" s="1">
        <v>1388</v>
      </c>
      <c r="D17" s="1">
        <v>4180</v>
      </c>
      <c r="E17" s="1">
        <v>2359</v>
      </c>
      <c r="F17" s="1">
        <v>4360</v>
      </c>
      <c r="G17" s="1">
        <v>1376</v>
      </c>
      <c r="H17" s="1">
        <v>298</v>
      </c>
      <c r="I17" s="1">
        <v>718</v>
      </c>
      <c r="J17" s="1">
        <v>835</v>
      </c>
      <c r="K17" s="1">
        <v>2232</v>
      </c>
      <c r="L17" s="1">
        <v>5075</v>
      </c>
      <c r="M17" s="1">
        <v>1509</v>
      </c>
      <c r="N17" s="1">
        <v>3879</v>
      </c>
    </row>
    <row r="19" spans="1:14" x14ac:dyDescent="0.2">
      <c r="A19" s="1" t="s">
        <v>753</v>
      </c>
    </row>
    <row r="21" spans="1:14" x14ac:dyDescent="0.2">
      <c r="A21" s="1" t="s">
        <v>719</v>
      </c>
      <c r="B21" s="1">
        <v>131917</v>
      </c>
      <c r="C21" s="1">
        <v>5985</v>
      </c>
      <c r="D21" s="1">
        <v>18598</v>
      </c>
      <c r="E21" s="1">
        <v>11341</v>
      </c>
      <c r="F21" s="1">
        <v>19298</v>
      </c>
      <c r="G21" s="1">
        <v>7191</v>
      </c>
      <c r="H21" s="1">
        <v>1696</v>
      </c>
      <c r="I21" s="1">
        <v>3628</v>
      </c>
      <c r="J21" s="1">
        <v>3975</v>
      </c>
      <c r="K21" s="1">
        <v>11557</v>
      </c>
      <c r="L21" s="1">
        <v>22397</v>
      </c>
      <c r="M21" s="1">
        <v>6983</v>
      </c>
      <c r="N21" s="1">
        <v>19268</v>
      </c>
    </row>
    <row r="22" spans="1:14" x14ac:dyDescent="0.2">
      <c r="A22" s="1" t="s">
        <v>751</v>
      </c>
      <c r="B22" s="1">
        <v>86019</v>
      </c>
      <c r="C22" s="1">
        <v>4135</v>
      </c>
      <c r="D22" s="1">
        <v>12317</v>
      </c>
      <c r="E22" s="1">
        <v>5863</v>
      </c>
      <c r="F22" s="1">
        <v>13822</v>
      </c>
      <c r="G22" s="1">
        <v>4912</v>
      </c>
      <c r="H22" s="1">
        <v>1139</v>
      </c>
      <c r="I22" s="1">
        <v>2774</v>
      </c>
      <c r="J22" s="1">
        <v>2808</v>
      </c>
      <c r="K22" s="1">
        <v>8996</v>
      </c>
      <c r="L22" s="1">
        <v>9314</v>
      </c>
      <c r="M22" s="1">
        <v>5393</v>
      </c>
      <c r="N22" s="1">
        <v>14546</v>
      </c>
    </row>
    <row r="23" spans="1:14" x14ac:dyDescent="0.2">
      <c r="A23" s="1" t="s">
        <v>750</v>
      </c>
      <c r="B23" s="1">
        <v>14493</v>
      </c>
      <c r="C23" s="1">
        <v>458</v>
      </c>
      <c r="D23" s="1">
        <v>1691</v>
      </c>
      <c r="E23" s="1">
        <v>2923</v>
      </c>
      <c r="F23" s="1">
        <v>794</v>
      </c>
      <c r="G23" s="1">
        <v>431</v>
      </c>
      <c r="H23" s="1">
        <v>258</v>
      </c>
      <c r="I23" s="1">
        <v>93</v>
      </c>
      <c r="J23" s="1">
        <v>322</v>
      </c>
      <c r="K23" s="1">
        <v>264</v>
      </c>
      <c r="L23" s="1">
        <v>6648</v>
      </c>
      <c r="M23" s="1">
        <v>56</v>
      </c>
      <c r="N23" s="1">
        <v>555</v>
      </c>
    </row>
    <row r="24" spans="1:14" x14ac:dyDescent="0.2">
      <c r="A24" s="1" t="s">
        <v>752</v>
      </c>
      <c r="B24" s="1">
        <v>30916</v>
      </c>
      <c r="C24" s="1">
        <v>1389</v>
      </c>
      <c r="D24" s="1">
        <v>4566</v>
      </c>
      <c r="E24" s="1">
        <v>2549</v>
      </c>
      <c r="F24" s="1">
        <v>4649</v>
      </c>
      <c r="G24" s="1">
        <v>1823</v>
      </c>
      <c r="H24" s="1">
        <v>299</v>
      </c>
      <c r="I24" s="1">
        <v>759</v>
      </c>
      <c r="J24" s="1">
        <v>845</v>
      </c>
      <c r="K24" s="1">
        <v>2256</v>
      </c>
      <c r="L24" s="1">
        <v>6411</v>
      </c>
      <c r="M24" s="1">
        <v>1518</v>
      </c>
      <c r="N24" s="1">
        <v>3852</v>
      </c>
    </row>
    <row r="25" spans="1:14" x14ac:dyDescent="0.2">
      <c r="A25" s="1" t="s">
        <v>727</v>
      </c>
      <c r="B25" s="1">
        <v>67921</v>
      </c>
      <c r="C25" s="1">
        <v>3035</v>
      </c>
      <c r="D25" s="1">
        <v>9834</v>
      </c>
      <c r="E25" s="1">
        <v>5631</v>
      </c>
      <c r="F25" s="1">
        <v>9946</v>
      </c>
      <c r="G25" s="1">
        <v>3686</v>
      </c>
      <c r="H25" s="1">
        <v>799</v>
      </c>
      <c r="I25" s="1">
        <v>1898</v>
      </c>
      <c r="J25" s="1">
        <v>1914</v>
      </c>
      <c r="K25" s="1">
        <v>6044</v>
      </c>
      <c r="L25" s="1">
        <v>11245</v>
      </c>
      <c r="M25" s="1">
        <v>3705</v>
      </c>
      <c r="N25" s="1">
        <v>10184</v>
      </c>
    </row>
    <row r="26" spans="1:14" x14ac:dyDescent="0.2">
      <c r="A26" s="1" t="s">
        <v>751</v>
      </c>
      <c r="B26" s="1">
        <v>46253</v>
      </c>
      <c r="C26" s="1">
        <v>2139</v>
      </c>
      <c r="D26" s="1">
        <v>6816</v>
      </c>
      <c r="E26" s="1">
        <v>3393</v>
      </c>
      <c r="F26" s="1">
        <v>7175</v>
      </c>
      <c r="G26" s="1">
        <v>2590</v>
      </c>
      <c r="H26" s="1">
        <v>575</v>
      </c>
      <c r="I26" s="1">
        <v>1439</v>
      </c>
      <c r="J26" s="1">
        <v>1373</v>
      </c>
      <c r="K26" s="1">
        <v>4738</v>
      </c>
      <c r="L26" s="1">
        <v>5416</v>
      </c>
      <c r="M26" s="1">
        <v>2838</v>
      </c>
      <c r="N26" s="1">
        <v>7761</v>
      </c>
    </row>
    <row r="27" spans="1:14" x14ac:dyDescent="0.2">
      <c r="A27" s="1" t="s">
        <v>750</v>
      </c>
      <c r="B27" s="1">
        <v>5337</v>
      </c>
      <c r="C27" s="1">
        <v>168</v>
      </c>
      <c r="D27" s="1">
        <v>567</v>
      </c>
      <c r="E27" s="1">
        <v>929</v>
      </c>
      <c r="F27" s="1">
        <v>350</v>
      </c>
      <c r="G27" s="1">
        <v>141</v>
      </c>
      <c r="H27" s="1">
        <v>69</v>
      </c>
      <c r="I27" s="1">
        <v>33</v>
      </c>
      <c r="J27" s="1">
        <v>114</v>
      </c>
      <c r="K27" s="1">
        <v>122</v>
      </c>
      <c r="L27" s="1">
        <v>2545</v>
      </c>
      <c r="M27" s="1">
        <v>20</v>
      </c>
      <c r="N27" s="1">
        <v>279</v>
      </c>
    </row>
    <row r="28" spans="1:14" x14ac:dyDescent="0.2">
      <c r="A28" s="1" t="s">
        <v>752</v>
      </c>
      <c r="B28" s="1">
        <v>16078</v>
      </c>
      <c r="C28" s="1">
        <v>727</v>
      </c>
      <c r="D28" s="1">
        <v>2437</v>
      </c>
      <c r="E28" s="1">
        <v>1307</v>
      </c>
      <c r="F28" s="1">
        <v>2403</v>
      </c>
      <c r="G28" s="1">
        <v>944</v>
      </c>
      <c r="H28" s="1">
        <v>155</v>
      </c>
      <c r="I28" s="1">
        <v>425</v>
      </c>
      <c r="J28" s="1">
        <v>427</v>
      </c>
      <c r="K28" s="1">
        <v>1167</v>
      </c>
      <c r="L28" s="1">
        <v>3274</v>
      </c>
      <c r="M28" s="1">
        <v>839</v>
      </c>
      <c r="N28" s="1">
        <v>1973</v>
      </c>
    </row>
    <row r="29" spans="1:14" x14ac:dyDescent="0.2">
      <c r="A29" s="1" t="s">
        <v>709</v>
      </c>
      <c r="B29" s="1">
        <v>63996</v>
      </c>
      <c r="C29" s="1">
        <v>2950</v>
      </c>
      <c r="D29" s="1">
        <v>8764</v>
      </c>
      <c r="E29" s="1">
        <v>5710</v>
      </c>
      <c r="F29" s="1">
        <v>9352</v>
      </c>
      <c r="G29" s="1">
        <v>3505</v>
      </c>
      <c r="H29" s="1">
        <v>897</v>
      </c>
      <c r="I29" s="1">
        <v>1730</v>
      </c>
      <c r="J29" s="1">
        <v>2061</v>
      </c>
      <c r="K29" s="1">
        <v>5513</v>
      </c>
      <c r="L29" s="1">
        <v>11152</v>
      </c>
      <c r="M29" s="1">
        <v>3278</v>
      </c>
      <c r="N29" s="1">
        <v>9084</v>
      </c>
    </row>
    <row r="30" spans="1:14" x14ac:dyDescent="0.2">
      <c r="A30" s="1" t="s">
        <v>751</v>
      </c>
      <c r="B30" s="1">
        <v>39766</v>
      </c>
      <c r="C30" s="1">
        <v>1996</v>
      </c>
      <c r="D30" s="1">
        <v>5501</v>
      </c>
      <c r="E30" s="1">
        <v>2470</v>
      </c>
      <c r="F30" s="1">
        <v>6647</v>
      </c>
      <c r="G30" s="1">
        <v>2322</v>
      </c>
      <c r="H30" s="1">
        <v>564</v>
      </c>
      <c r="I30" s="1">
        <v>1335</v>
      </c>
      <c r="J30" s="1">
        <v>1435</v>
      </c>
      <c r="K30" s="1">
        <v>4258</v>
      </c>
      <c r="L30" s="1">
        <v>3898</v>
      </c>
      <c r="M30" s="1">
        <v>2555</v>
      </c>
      <c r="N30" s="1">
        <v>6785</v>
      </c>
    </row>
    <row r="31" spans="1:14" x14ac:dyDescent="0.2">
      <c r="A31" s="1" t="s">
        <v>750</v>
      </c>
      <c r="B31" s="1">
        <v>9156</v>
      </c>
      <c r="C31" s="1">
        <v>290</v>
      </c>
      <c r="D31" s="1">
        <v>1124</v>
      </c>
      <c r="E31" s="1">
        <v>1994</v>
      </c>
      <c r="F31" s="1">
        <v>444</v>
      </c>
      <c r="G31" s="1">
        <v>290</v>
      </c>
      <c r="H31" s="1">
        <v>189</v>
      </c>
      <c r="I31" s="1">
        <v>60</v>
      </c>
      <c r="J31" s="1">
        <v>208</v>
      </c>
      <c r="K31" s="1">
        <v>142</v>
      </c>
      <c r="L31" s="1">
        <v>4103</v>
      </c>
      <c r="M31" s="1">
        <v>36</v>
      </c>
      <c r="N31" s="1">
        <v>276</v>
      </c>
    </row>
    <row r="32" spans="1:14" x14ac:dyDescent="0.2">
      <c r="A32" s="1" t="s">
        <v>752</v>
      </c>
      <c r="B32" s="1">
        <v>14838</v>
      </c>
      <c r="C32" s="1">
        <v>662</v>
      </c>
      <c r="D32" s="1">
        <v>2129</v>
      </c>
      <c r="E32" s="1">
        <v>1242</v>
      </c>
      <c r="F32" s="1">
        <v>2246</v>
      </c>
      <c r="G32" s="1">
        <v>879</v>
      </c>
      <c r="H32" s="1">
        <v>144</v>
      </c>
      <c r="I32" s="1">
        <v>334</v>
      </c>
      <c r="J32" s="1">
        <v>418</v>
      </c>
      <c r="K32" s="1">
        <v>1089</v>
      </c>
      <c r="L32" s="1">
        <v>3137</v>
      </c>
      <c r="M32" s="1">
        <v>679</v>
      </c>
      <c r="N32" s="1">
        <v>1879</v>
      </c>
    </row>
    <row r="34" spans="1:14" x14ac:dyDescent="0.2">
      <c r="A34" s="1" t="s">
        <v>461</v>
      </c>
    </row>
    <row r="36" spans="1:14" x14ac:dyDescent="0.2">
      <c r="A36" s="1" t="s">
        <v>719</v>
      </c>
      <c r="B36" s="1">
        <v>131917</v>
      </c>
      <c r="C36" s="1">
        <v>5985</v>
      </c>
      <c r="D36" s="1">
        <v>18598</v>
      </c>
      <c r="E36" s="1">
        <v>11341</v>
      </c>
      <c r="F36" s="1">
        <v>19298</v>
      </c>
      <c r="G36" s="1">
        <v>7191</v>
      </c>
      <c r="H36" s="1">
        <v>1696</v>
      </c>
      <c r="I36" s="1">
        <v>3628</v>
      </c>
      <c r="J36" s="1">
        <v>3975</v>
      </c>
      <c r="K36" s="1">
        <v>11557</v>
      </c>
      <c r="L36" s="1">
        <v>22397</v>
      </c>
      <c r="M36" s="1">
        <v>6983</v>
      </c>
      <c r="N36" s="1">
        <v>19268</v>
      </c>
    </row>
    <row r="37" spans="1:14" x14ac:dyDescent="0.2">
      <c r="A37" s="1" t="s">
        <v>751</v>
      </c>
      <c r="B37" s="1">
        <v>42258</v>
      </c>
      <c r="C37" s="1">
        <v>1843</v>
      </c>
      <c r="D37" s="1">
        <v>4092</v>
      </c>
      <c r="E37" s="1">
        <v>2793</v>
      </c>
      <c r="F37" s="1">
        <v>5266</v>
      </c>
      <c r="G37" s="1">
        <v>2411</v>
      </c>
      <c r="H37" s="1">
        <v>594</v>
      </c>
      <c r="I37" s="1">
        <v>1245</v>
      </c>
      <c r="J37" s="1">
        <v>1426</v>
      </c>
      <c r="K37" s="1">
        <v>5321</v>
      </c>
      <c r="L37" s="1">
        <v>4475</v>
      </c>
      <c r="M37" s="1">
        <v>2914</v>
      </c>
      <c r="N37" s="1">
        <v>9878</v>
      </c>
    </row>
    <row r="38" spans="1:14" x14ac:dyDescent="0.2">
      <c r="A38" s="1" t="s">
        <v>750</v>
      </c>
      <c r="B38" s="1">
        <v>57167</v>
      </c>
      <c r="C38" s="1">
        <v>2739</v>
      </c>
      <c r="D38" s="1">
        <v>9832</v>
      </c>
      <c r="E38" s="1">
        <v>5975</v>
      </c>
      <c r="F38" s="1">
        <v>9077</v>
      </c>
      <c r="G38" s="1">
        <v>2800</v>
      </c>
      <c r="H38" s="1">
        <v>803</v>
      </c>
      <c r="I38" s="1">
        <v>1620</v>
      </c>
      <c r="J38" s="1">
        <v>1700</v>
      </c>
      <c r="K38" s="1">
        <v>3834</v>
      </c>
      <c r="L38" s="1">
        <v>11338</v>
      </c>
      <c r="M38" s="1">
        <v>2482</v>
      </c>
      <c r="N38" s="1">
        <v>4967</v>
      </c>
    </row>
    <row r="39" spans="1:14" x14ac:dyDescent="0.2">
      <c r="A39" s="1" t="s">
        <v>752</v>
      </c>
      <c r="B39" s="1">
        <v>32003</v>
      </c>
      <c r="C39" s="1">
        <v>1400</v>
      </c>
      <c r="D39" s="1">
        <v>4650</v>
      </c>
      <c r="E39" s="1">
        <v>2567</v>
      </c>
      <c r="F39" s="1">
        <v>4922</v>
      </c>
      <c r="G39" s="1">
        <v>1955</v>
      </c>
      <c r="H39" s="1">
        <v>299</v>
      </c>
      <c r="I39" s="1">
        <v>761</v>
      </c>
      <c r="J39" s="1">
        <v>849</v>
      </c>
      <c r="K39" s="1">
        <v>2361</v>
      </c>
      <c r="L39" s="1">
        <v>6560</v>
      </c>
      <c r="M39" s="1">
        <v>1571</v>
      </c>
      <c r="N39" s="1">
        <v>4108</v>
      </c>
    </row>
    <row r="40" spans="1:14" x14ac:dyDescent="0.2">
      <c r="A40" s="1" t="s">
        <v>727</v>
      </c>
      <c r="B40" s="1">
        <v>67921</v>
      </c>
      <c r="C40" s="1">
        <v>3035</v>
      </c>
      <c r="D40" s="1">
        <v>9834</v>
      </c>
      <c r="E40" s="1">
        <v>5631</v>
      </c>
      <c r="F40" s="1">
        <v>9946</v>
      </c>
      <c r="G40" s="1">
        <v>3686</v>
      </c>
      <c r="H40" s="1">
        <v>799</v>
      </c>
      <c r="I40" s="1">
        <v>1898</v>
      </c>
      <c r="J40" s="1">
        <v>1914</v>
      </c>
      <c r="K40" s="1">
        <v>6044</v>
      </c>
      <c r="L40" s="1">
        <v>11245</v>
      </c>
      <c r="M40" s="1">
        <v>3705</v>
      </c>
      <c r="N40" s="1">
        <v>10184</v>
      </c>
    </row>
    <row r="41" spans="1:14" x14ac:dyDescent="0.2">
      <c r="A41" s="1" t="s">
        <v>751</v>
      </c>
      <c r="B41" s="1">
        <v>23530</v>
      </c>
      <c r="C41" s="1">
        <v>1079</v>
      </c>
      <c r="D41" s="1">
        <v>2324</v>
      </c>
      <c r="E41" s="1">
        <v>1569</v>
      </c>
      <c r="F41" s="1">
        <v>2899</v>
      </c>
      <c r="G41" s="1">
        <v>1377</v>
      </c>
      <c r="H41" s="1">
        <v>299</v>
      </c>
      <c r="I41" s="1">
        <v>687</v>
      </c>
      <c r="J41" s="1">
        <v>762</v>
      </c>
      <c r="K41" s="1">
        <v>2876</v>
      </c>
      <c r="L41" s="1">
        <v>2653</v>
      </c>
      <c r="M41" s="1">
        <v>1644</v>
      </c>
      <c r="N41" s="1">
        <v>5361</v>
      </c>
    </row>
    <row r="42" spans="1:14" x14ac:dyDescent="0.2">
      <c r="A42" s="1" t="s">
        <v>750</v>
      </c>
      <c r="B42" s="1">
        <v>27392</v>
      </c>
      <c r="C42" s="1">
        <v>1222</v>
      </c>
      <c r="D42" s="1">
        <v>5030</v>
      </c>
      <c r="E42" s="1">
        <v>2736</v>
      </c>
      <c r="F42" s="1">
        <v>4463</v>
      </c>
      <c r="G42" s="1">
        <v>1263</v>
      </c>
      <c r="H42" s="1">
        <v>345</v>
      </c>
      <c r="I42" s="1">
        <v>782</v>
      </c>
      <c r="J42" s="1">
        <v>722</v>
      </c>
      <c r="K42" s="1">
        <v>1917</v>
      </c>
      <c r="L42" s="1">
        <v>5194</v>
      </c>
      <c r="M42" s="1">
        <v>1185</v>
      </c>
      <c r="N42" s="1">
        <v>2533</v>
      </c>
    </row>
    <row r="43" spans="1:14" x14ac:dyDescent="0.2">
      <c r="A43" s="1" t="s">
        <v>752</v>
      </c>
      <c r="B43" s="1">
        <v>16746</v>
      </c>
      <c r="C43" s="1">
        <v>733</v>
      </c>
      <c r="D43" s="1">
        <v>2466</v>
      </c>
      <c r="E43" s="1">
        <v>1324</v>
      </c>
      <c r="F43" s="1">
        <v>2566</v>
      </c>
      <c r="G43" s="1">
        <v>1035</v>
      </c>
      <c r="H43" s="1">
        <v>155</v>
      </c>
      <c r="I43" s="1">
        <v>428</v>
      </c>
      <c r="J43" s="1">
        <v>430</v>
      </c>
      <c r="K43" s="1">
        <v>1234</v>
      </c>
      <c r="L43" s="1">
        <v>3388</v>
      </c>
      <c r="M43" s="1">
        <v>868</v>
      </c>
      <c r="N43" s="1">
        <v>2119</v>
      </c>
    </row>
    <row r="44" spans="1:14" x14ac:dyDescent="0.2">
      <c r="A44" s="1" t="s">
        <v>709</v>
      </c>
      <c r="B44" s="1">
        <v>63996</v>
      </c>
      <c r="C44" s="1">
        <v>2950</v>
      </c>
      <c r="D44" s="1">
        <v>8764</v>
      </c>
      <c r="E44" s="1">
        <v>5710</v>
      </c>
      <c r="F44" s="1">
        <v>9352</v>
      </c>
      <c r="G44" s="1">
        <v>3505</v>
      </c>
      <c r="H44" s="1">
        <v>897</v>
      </c>
      <c r="I44" s="1">
        <v>1730</v>
      </c>
      <c r="J44" s="1">
        <v>2061</v>
      </c>
      <c r="K44" s="1">
        <v>5513</v>
      </c>
      <c r="L44" s="1">
        <v>11152</v>
      </c>
      <c r="M44" s="1">
        <v>3278</v>
      </c>
      <c r="N44" s="1">
        <v>9084</v>
      </c>
    </row>
    <row r="45" spans="1:14" x14ac:dyDescent="0.2">
      <c r="A45" s="1" t="s">
        <v>751</v>
      </c>
      <c r="B45" s="1">
        <v>18728</v>
      </c>
      <c r="C45" s="1">
        <v>764</v>
      </c>
      <c r="D45" s="1">
        <v>1768</v>
      </c>
      <c r="E45" s="1">
        <v>1224</v>
      </c>
      <c r="F45" s="1">
        <v>2367</v>
      </c>
      <c r="G45" s="1">
        <v>1034</v>
      </c>
      <c r="H45" s="1">
        <v>295</v>
      </c>
      <c r="I45" s="1">
        <v>558</v>
      </c>
      <c r="J45" s="1">
        <v>664</v>
      </c>
      <c r="K45" s="1">
        <v>2445</v>
      </c>
      <c r="L45" s="1">
        <v>1822</v>
      </c>
      <c r="M45" s="1">
        <v>1270</v>
      </c>
      <c r="N45" s="1">
        <v>4517</v>
      </c>
    </row>
    <row r="46" spans="1:14" x14ac:dyDescent="0.2">
      <c r="A46" s="1" t="s">
        <v>750</v>
      </c>
      <c r="B46" s="1">
        <v>29775</v>
      </c>
      <c r="C46" s="1">
        <v>1517</v>
      </c>
      <c r="D46" s="1">
        <v>4802</v>
      </c>
      <c r="E46" s="1">
        <v>3239</v>
      </c>
      <c r="F46" s="1">
        <v>4614</v>
      </c>
      <c r="G46" s="1">
        <v>1537</v>
      </c>
      <c r="H46" s="1">
        <v>458</v>
      </c>
      <c r="I46" s="1">
        <v>838</v>
      </c>
      <c r="J46" s="1">
        <v>978</v>
      </c>
      <c r="K46" s="1">
        <v>1917</v>
      </c>
      <c r="L46" s="1">
        <v>6144</v>
      </c>
      <c r="M46" s="1">
        <v>1297</v>
      </c>
      <c r="N46" s="1">
        <v>2434</v>
      </c>
    </row>
    <row r="47" spans="1:14" x14ac:dyDescent="0.2">
      <c r="A47" s="1" t="s">
        <v>752</v>
      </c>
      <c r="B47" s="1">
        <v>15257</v>
      </c>
      <c r="C47" s="1">
        <v>667</v>
      </c>
      <c r="D47" s="1">
        <v>2184</v>
      </c>
      <c r="E47" s="1">
        <v>1243</v>
      </c>
      <c r="F47" s="1">
        <v>2356</v>
      </c>
      <c r="G47" s="1">
        <v>920</v>
      </c>
      <c r="H47" s="1">
        <v>144</v>
      </c>
      <c r="I47" s="1">
        <v>333</v>
      </c>
      <c r="J47" s="1">
        <v>419</v>
      </c>
      <c r="K47" s="1">
        <v>1127</v>
      </c>
      <c r="L47" s="1">
        <v>3172</v>
      </c>
      <c r="M47" s="1">
        <v>703</v>
      </c>
      <c r="N47" s="1">
        <v>1989</v>
      </c>
    </row>
    <row r="48" spans="1:14" x14ac:dyDescent="0.2">
      <c r="A48" s="4" t="s">
        <v>694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3" t="s">
        <v>695</v>
      </c>
    </row>
    <row r="51" spans="1:14" x14ac:dyDescent="0.2">
      <c r="A51" s="1" t="s">
        <v>756</v>
      </c>
    </row>
    <row r="52" spans="1:14" x14ac:dyDescent="0.2">
      <c r="A52" s="7" t="s">
        <v>754</v>
      </c>
      <c r="B52" s="8"/>
      <c r="C52" s="8"/>
      <c r="D52" s="8"/>
      <c r="E52" s="9" t="s">
        <v>697</v>
      </c>
      <c r="F52" s="9" t="s">
        <v>700</v>
      </c>
      <c r="G52" s="9" t="s">
        <v>701</v>
      </c>
      <c r="H52" s="9"/>
      <c r="I52" s="9"/>
      <c r="J52" s="9" t="s">
        <v>704</v>
      </c>
      <c r="K52" s="9"/>
      <c r="L52" s="9"/>
      <c r="M52" s="9" t="s">
        <v>705</v>
      </c>
      <c r="N52" s="10" t="s">
        <v>708</v>
      </c>
    </row>
    <row r="53" spans="1:14" x14ac:dyDescent="0.2">
      <c r="A53" s="11" t="s">
        <v>755</v>
      </c>
      <c r="B53" s="12" t="s">
        <v>0</v>
      </c>
      <c r="C53" s="12" t="s">
        <v>1</v>
      </c>
      <c r="D53" s="12" t="s">
        <v>2</v>
      </c>
      <c r="E53" s="12" t="s">
        <v>698</v>
      </c>
      <c r="F53" s="12" t="s">
        <v>699</v>
      </c>
      <c r="G53" s="12" t="s">
        <v>702</v>
      </c>
      <c r="H53" s="12" t="s">
        <v>6</v>
      </c>
      <c r="I53" s="12" t="s">
        <v>7</v>
      </c>
      <c r="J53" s="12" t="s">
        <v>703</v>
      </c>
      <c r="K53" s="12" t="s">
        <v>9</v>
      </c>
      <c r="L53" s="12" t="s">
        <v>10</v>
      </c>
      <c r="M53" s="12" t="s">
        <v>706</v>
      </c>
      <c r="N53" s="13" t="s">
        <v>707</v>
      </c>
    </row>
    <row r="54" spans="1:14" x14ac:dyDescent="0.2">
      <c r="A54" s="1" t="s">
        <v>462</v>
      </c>
    </row>
    <row r="56" spans="1:14" x14ac:dyDescent="0.2">
      <c r="A56" s="1" t="s">
        <v>719</v>
      </c>
      <c r="B56" s="1">
        <v>131917</v>
      </c>
      <c r="C56" s="1">
        <v>5985</v>
      </c>
      <c r="D56" s="1">
        <v>18598</v>
      </c>
      <c r="E56" s="1">
        <v>11341</v>
      </c>
      <c r="F56" s="1">
        <v>19298</v>
      </c>
      <c r="G56" s="1">
        <v>7191</v>
      </c>
      <c r="H56" s="1">
        <v>1696</v>
      </c>
      <c r="I56" s="1">
        <v>3628</v>
      </c>
      <c r="J56" s="1">
        <v>3975</v>
      </c>
      <c r="K56" s="1">
        <v>11557</v>
      </c>
      <c r="L56" s="1">
        <v>22397</v>
      </c>
      <c r="M56" s="1">
        <v>6983</v>
      </c>
      <c r="N56" s="1">
        <v>19268</v>
      </c>
    </row>
    <row r="57" spans="1:14" x14ac:dyDescent="0.2">
      <c r="A57" s="1" t="s">
        <v>751</v>
      </c>
      <c r="B57" s="1">
        <v>23522</v>
      </c>
      <c r="C57" s="1">
        <v>425</v>
      </c>
      <c r="D57" s="1">
        <v>2043</v>
      </c>
      <c r="E57" s="1">
        <v>2288</v>
      </c>
      <c r="F57" s="1">
        <v>3774</v>
      </c>
      <c r="G57" s="1">
        <v>1458</v>
      </c>
      <c r="H57" s="1">
        <v>242</v>
      </c>
      <c r="I57" s="1">
        <v>276</v>
      </c>
      <c r="J57" s="1">
        <v>575</v>
      </c>
      <c r="K57" s="1">
        <v>2470</v>
      </c>
      <c r="L57" s="1">
        <v>2517</v>
      </c>
      <c r="M57" s="1">
        <v>1770</v>
      </c>
      <c r="N57" s="1">
        <v>5684</v>
      </c>
    </row>
    <row r="58" spans="1:14" x14ac:dyDescent="0.2">
      <c r="A58" s="1" t="s">
        <v>750</v>
      </c>
      <c r="B58" s="1">
        <v>75970</v>
      </c>
      <c r="C58" s="1">
        <v>4151</v>
      </c>
      <c r="D58" s="1">
        <v>11872</v>
      </c>
      <c r="E58" s="1">
        <v>6476</v>
      </c>
      <c r="F58" s="1">
        <v>10607</v>
      </c>
      <c r="G58" s="1">
        <v>3775</v>
      </c>
      <c r="H58" s="1">
        <v>1155</v>
      </c>
      <c r="I58" s="1">
        <v>2587</v>
      </c>
      <c r="J58" s="1">
        <v>2552</v>
      </c>
      <c r="K58" s="1">
        <v>6690</v>
      </c>
      <c r="L58" s="1">
        <v>13309</v>
      </c>
      <c r="M58" s="1">
        <v>3636</v>
      </c>
      <c r="N58" s="1">
        <v>9160</v>
      </c>
    </row>
    <row r="59" spans="1:14" x14ac:dyDescent="0.2">
      <c r="A59" s="1" t="s">
        <v>752</v>
      </c>
      <c r="B59" s="1">
        <v>31936</v>
      </c>
      <c r="C59" s="1">
        <v>1406</v>
      </c>
      <c r="D59" s="1">
        <v>4659</v>
      </c>
      <c r="E59" s="1">
        <v>2571</v>
      </c>
      <c r="F59" s="1">
        <v>4884</v>
      </c>
      <c r="G59" s="1">
        <v>1933</v>
      </c>
      <c r="H59" s="1">
        <v>299</v>
      </c>
      <c r="I59" s="1">
        <v>763</v>
      </c>
      <c r="J59" s="1">
        <v>848</v>
      </c>
      <c r="K59" s="1">
        <v>2356</v>
      </c>
      <c r="L59" s="1">
        <v>6547</v>
      </c>
      <c r="M59" s="1">
        <v>1561</v>
      </c>
      <c r="N59" s="1">
        <v>4109</v>
      </c>
    </row>
    <row r="60" spans="1:14" x14ac:dyDescent="0.2">
      <c r="A60" s="1" t="s">
        <v>727</v>
      </c>
      <c r="B60" s="1">
        <v>67921</v>
      </c>
      <c r="C60" s="1">
        <v>3035</v>
      </c>
      <c r="D60" s="1">
        <v>9834</v>
      </c>
      <c r="E60" s="1">
        <v>5631</v>
      </c>
      <c r="F60" s="1">
        <v>9946</v>
      </c>
      <c r="G60" s="1">
        <v>3686</v>
      </c>
      <c r="H60" s="1">
        <v>799</v>
      </c>
      <c r="I60" s="1">
        <v>1898</v>
      </c>
      <c r="J60" s="1">
        <v>1914</v>
      </c>
      <c r="K60" s="1">
        <v>6044</v>
      </c>
      <c r="L60" s="1">
        <v>11245</v>
      </c>
      <c r="M60" s="1">
        <v>3705</v>
      </c>
      <c r="N60" s="1">
        <v>10184</v>
      </c>
    </row>
    <row r="61" spans="1:14" x14ac:dyDescent="0.2">
      <c r="A61" s="1" t="s">
        <v>751</v>
      </c>
      <c r="B61" s="1">
        <v>12651</v>
      </c>
      <c r="C61" s="1">
        <v>247</v>
      </c>
      <c r="D61" s="1">
        <v>1159</v>
      </c>
      <c r="E61" s="1">
        <v>1127</v>
      </c>
      <c r="F61" s="1">
        <v>1960</v>
      </c>
      <c r="G61" s="1">
        <v>733</v>
      </c>
      <c r="H61" s="1">
        <v>136</v>
      </c>
      <c r="I61" s="1">
        <v>154</v>
      </c>
      <c r="J61" s="1">
        <v>281</v>
      </c>
      <c r="K61" s="1">
        <v>1414</v>
      </c>
      <c r="L61" s="1">
        <v>1376</v>
      </c>
      <c r="M61" s="1">
        <v>924</v>
      </c>
      <c r="N61" s="1">
        <v>3140</v>
      </c>
    </row>
    <row r="62" spans="1:14" x14ac:dyDescent="0.2">
      <c r="A62" s="1" t="s">
        <v>750</v>
      </c>
      <c r="B62" s="1">
        <v>38302</v>
      </c>
      <c r="C62" s="1">
        <v>2049</v>
      </c>
      <c r="D62" s="1">
        <v>6193</v>
      </c>
      <c r="E62" s="1">
        <v>3176</v>
      </c>
      <c r="F62" s="1">
        <v>5417</v>
      </c>
      <c r="G62" s="1">
        <v>1919</v>
      </c>
      <c r="H62" s="1">
        <v>508</v>
      </c>
      <c r="I62" s="1">
        <v>1315</v>
      </c>
      <c r="J62" s="1">
        <v>1204</v>
      </c>
      <c r="K62" s="1">
        <v>3382</v>
      </c>
      <c r="L62" s="1">
        <v>6475</v>
      </c>
      <c r="M62" s="1">
        <v>1908</v>
      </c>
      <c r="N62" s="1">
        <v>4756</v>
      </c>
    </row>
    <row r="63" spans="1:14" x14ac:dyDescent="0.2">
      <c r="A63" s="1" t="s">
        <v>752</v>
      </c>
      <c r="B63" s="1">
        <v>16715</v>
      </c>
      <c r="C63" s="1">
        <v>738</v>
      </c>
      <c r="D63" s="1">
        <v>2468</v>
      </c>
      <c r="E63" s="1">
        <v>1326</v>
      </c>
      <c r="F63" s="1">
        <v>2551</v>
      </c>
      <c r="G63" s="1">
        <v>1023</v>
      </c>
      <c r="H63" s="1">
        <v>155</v>
      </c>
      <c r="I63" s="1">
        <v>428</v>
      </c>
      <c r="J63" s="1">
        <v>429</v>
      </c>
      <c r="K63" s="1">
        <v>1231</v>
      </c>
      <c r="L63" s="1">
        <v>3384</v>
      </c>
      <c r="M63" s="1">
        <v>865</v>
      </c>
      <c r="N63" s="1">
        <v>2117</v>
      </c>
    </row>
    <row r="64" spans="1:14" x14ac:dyDescent="0.2">
      <c r="A64" s="1" t="s">
        <v>709</v>
      </c>
      <c r="B64" s="1">
        <v>63996</v>
      </c>
      <c r="C64" s="1">
        <v>2950</v>
      </c>
      <c r="D64" s="1">
        <v>8764</v>
      </c>
      <c r="E64" s="1">
        <v>5710</v>
      </c>
      <c r="F64" s="1">
        <v>9352</v>
      </c>
      <c r="G64" s="1">
        <v>3505</v>
      </c>
      <c r="H64" s="1">
        <v>897</v>
      </c>
      <c r="I64" s="1">
        <v>1730</v>
      </c>
      <c r="J64" s="1">
        <v>2061</v>
      </c>
      <c r="K64" s="1">
        <v>5513</v>
      </c>
      <c r="L64" s="1">
        <v>11152</v>
      </c>
      <c r="M64" s="1">
        <v>3278</v>
      </c>
      <c r="N64" s="1">
        <v>9084</v>
      </c>
    </row>
    <row r="65" spans="1:14" x14ac:dyDescent="0.2">
      <c r="A65" s="1" t="s">
        <v>751</v>
      </c>
      <c r="B65" s="1">
        <v>10871</v>
      </c>
      <c r="C65" s="1">
        <v>178</v>
      </c>
      <c r="D65" s="1">
        <v>884</v>
      </c>
      <c r="E65" s="1">
        <v>1161</v>
      </c>
      <c r="F65" s="1">
        <v>1814</v>
      </c>
      <c r="G65" s="1">
        <v>725</v>
      </c>
      <c r="H65" s="1">
        <v>106</v>
      </c>
      <c r="I65" s="1">
        <v>122</v>
      </c>
      <c r="J65" s="1">
        <v>294</v>
      </c>
      <c r="K65" s="1">
        <v>1056</v>
      </c>
      <c r="L65" s="1">
        <v>1141</v>
      </c>
      <c r="M65" s="1">
        <v>846</v>
      </c>
      <c r="N65" s="1">
        <v>2544</v>
      </c>
    </row>
    <row r="66" spans="1:14" x14ac:dyDescent="0.2">
      <c r="A66" s="1" t="s">
        <v>750</v>
      </c>
      <c r="B66" s="1">
        <v>37668</v>
      </c>
      <c r="C66" s="1">
        <v>2102</v>
      </c>
      <c r="D66" s="1">
        <v>5679</v>
      </c>
      <c r="E66" s="1">
        <v>3300</v>
      </c>
      <c r="F66" s="1">
        <v>5190</v>
      </c>
      <c r="G66" s="1">
        <v>1856</v>
      </c>
      <c r="H66" s="1">
        <v>647</v>
      </c>
      <c r="I66" s="1">
        <v>1272</v>
      </c>
      <c r="J66" s="1">
        <v>1348</v>
      </c>
      <c r="K66" s="1">
        <v>3308</v>
      </c>
      <c r="L66" s="1">
        <v>6834</v>
      </c>
      <c r="M66" s="1">
        <v>1728</v>
      </c>
      <c r="N66" s="1">
        <v>4404</v>
      </c>
    </row>
    <row r="67" spans="1:14" x14ac:dyDescent="0.2">
      <c r="A67" s="1" t="s">
        <v>752</v>
      </c>
      <c r="B67" s="1">
        <v>15221</v>
      </c>
      <c r="C67" s="1">
        <v>668</v>
      </c>
      <c r="D67" s="1">
        <v>2191</v>
      </c>
      <c r="E67" s="1">
        <v>1245</v>
      </c>
      <c r="F67" s="1">
        <v>2333</v>
      </c>
      <c r="G67" s="1">
        <v>910</v>
      </c>
      <c r="H67" s="1">
        <v>144</v>
      </c>
      <c r="I67" s="1">
        <v>335</v>
      </c>
      <c r="J67" s="1">
        <v>419</v>
      </c>
      <c r="K67" s="1">
        <v>1125</v>
      </c>
      <c r="L67" s="1">
        <v>3163</v>
      </c>
      <c r="M67" s="1">
        <v>696</v>
      </c>
      <c r="N67" s="1">
        <v>1992</v>
      </c>
    </row>
    <row r="69" spans="1:14" x14ac:dyDescent="0.2">
      <c r="A69" s="1" t="s">
        <v>464</v>
      </c>
    </row>
    <row r="71" spans="1:14" x14ac:dyDescent="0.2">
      <c r="A71" s="1" t="s">
        <v>719</v>
      </c>
      <c r="B71" s="1">
        <v>131917</v>
      </c>
      <c r="C71" s="1">
        <v>5985</v>
      </c>
      <c r="D71" s="1">
        <v>18598</v>
      </c>
      <c r="E71" s="1">
        <v>11341</v>
      </c>
      <c r="F71" s="1">
        <v>19298</v>
      </c>
      <c r="G71" s="1">
        <v>7191</v>
      </c>
      <c r="H71" s="1">
        <v>1696</v>
      </c>
      <c r="I71" s="1">
        <v>3628</v>
      </c>
      <c r="J71" s="1">
        <v>3975</v>
      </c>
      <c r="K71" s="1">
        <v>11557</v>
      </c>
      <c r="L71" s="1">
        <v>22397</v>
      </c>
      <c r="M71" s="1">
        <v>6983</v>
      </c>
      <c r="N71" s="1">
        <v>19268</v>
      </c>
    </row>
    <row r="72" spans="1:14" x14ac:dyDescent="0.2">
      <c r="A72" s="1" t="s">
        <v>751</v>
      </c>
      <c r="B72" s="1">
        <v>1365</v>
      </c>
      <c r="C72" s="1">
        <v>11</v>
      </c>
      <c r="D72" s="1">
        <v>50</v>
      </c>
      <c r="E72" s="1">
        <v>42</v>
      </c>
      <c r="F72" s="1">
        <v>69</v>
      </c>
      <c r="G72" s="1">
        <v>30</v>
      </c>
      <c r="H72" s="1">
        <v>8</v>
      </c>
      <c r="I72" s="1">
        <v>16</v>
      </c>
      <c r="J72" s="1">
        <v>8</v>
      </c>
      <c r="K72" s="1">
        <v>130</v>
      </c>
      <c r="L72" s="1">
        <v>58</v>
      </c>
      <c r="M72" s="1">
        <v>171</v>
      </c>
      <c r="N72" s="1">
        <v>772</v>
      </c>
    </row>
    <row r="73" spans="1:14" x14ac:dyDescent="0.2">
      <c r="A73" s="1" t="s">
        <v>750</v>
      </c>
      <c r="B73" s="1">
        <v>101729</v>
      </c>
      <c r="C73" s="1">
        <v>4558</v>
      </c>
      <c r="D73" s="1">
        <v>14276</v>
      </c>
      <c r="E73" s="1">
        <v>8960</v>
      </c>
      <c r="F73" s="1">
        <v>14752</v>
      </c>
      <c r="G73" s="1">
        <v>5796</v>
      </c>
      <c r="H73" s="1">
        <v>1392</v>
      </c>
      <c r="I73" s="1">
        <v>2890</v>
      </c>
      <c r="J73" s="1">
        <v>3135</v>
      </c>
      <c r="K73" s="1">
        <v>9157</v>
      </c>
      <c r="L73" s="1">
        <v>17396</v>
      </c>
      <c r="M73" s="1">
        <v>5191</v>
      </c>
      <c r="N73" s="1">
        <v>14226</v>
      </c>
    </row>
    <row r="74" spans="1:14" x14ac:dyDescent="0.2">
      <c r="A74" s="1" t="s">
        <v>752</v>
      </c>
      <c r="B74" s="1">
        <v>28334</v>
      </c>
      <c r="C74" s="1">
        <v>1413</v>
      </c>
      <c r="D74" s="1">
        <v>4248</v>
      </c>
      <c r="E74" s="1">
        <v>2333</v>
      </c>
      <c r="F74" s="1">
        <v>4444</v>
      </c>
      <c r="G74" s="1">
        <v>1340</v>
      </c>
      <c r="H74" s="1">
        <v>296</v>
      </c>
      <c r="I74" s="1">
        <v>720</v>
      </c>
      <c r="J74" s="1">
        <v>832</v>
      </c>
      <c r="K74" s="1">
        <v>2229</v>
      </c>
      <c r="L74" s="1">
        <v>4919</v>
      </c>
      <c r="M74" s="1">
        <v>1605</v>
      </c>
      <c r="N74" s="1">
        <v>3955</v>
      </c>
    </row>
    <row r="75" spans="1:14" x14ac:dyDescent="0.2">
      <c r="A75" s="1" t="s">
        <v>727</v>
      </c>
      <c r="B75" s="1">
        <v>67921</v>
      </c>
      <c r="C75" s="1">
        <v>3035</v>
      </c>
      <c r="D75" s="1">
        <v>9834</v>
      </c>
      <c r="E75" s="1">
        <v>5631</v>
      </c>
      <c r="F75" s="1">
        <v>9946</v>
      </c>
      <c r="G75" s="1">
        <v>3686</v>
      </c>
      <c r="H75" s="1">
        <v>799</v>
      </c>
      <c r="I75" s="1">
        <v>1898</v>
      </c>
      <c r="J75" s="1">
        <v>1914</v>
      </c>
      <c r="K75" s="1">
        <v>6044</v>
      </c>
      <c r="L75" s="1">
        <v>11245</v>
      </c>
      <c r="M75" s="1">
        <v>3705</v>
      </c>
      <c r="N75" s="1">
        <v>10184</v>
      </c>
    </row>
    <row r="76" spans="1:14" x14ac:dyDescent="0.2">
      <c r="A76" s="1" t="s">
        <v>751</v>
      </c>
      <c r="B76" s="1">
        <v>791</v>
      </c>
      <c r="C76" s="1">
        <v>7</v>
      </c>
      <c r="D76" s="1">
        <v>32</v>
      </c>
      <c r="E76" s="1">
        <v>23</v>
      </c>
      <c r="F76" s="1">
        <v>34</v>
      </c>
      <c r="G76" s="1">
        <v>15</v>
      </c>
      <c r="H76" s="1">
        <v>5</v>
      </c>
      <c r="I76" s="1">
        <v>11</v>
      </c>
      <c r="J76" s="1">
        <v>4</v>
      </c>
      <c r="K76" s="1">
        <v>81</v>
      </c>
      <c r="L76" s="1">
        <v>36</v>
      </c>
      <c r="M76" s="1">
        <v>105</v>
      </c>
      <c r="N76" s="1">
        <v>438</v>
      </c>
    </row>
    <row r="77" spans="1:14" x14ac:dyDescent="0.2">
      <c r="A77" s="1" t="s">
        <v>750</v>
      </c>
      <c r="B77" s="1">
        <v>52135</v>
      </c>
      <c r="C77" s="1">
        <v>2287</v>
      </c>
      <c r="D77" s="1">
        <v>7561</v>
      </c>
      <c r="E77" s="1">
        <v>4415</v>
      </c>
      <c r="F77" s="1">
        <v>7569</v>
      </c>
      <c r="G77" s="1">
        <v>2956</v>
      </c>
      <c r="H77" s="1">
        <v>640</v>
      </c>
      <c r="I77" s="1">
        <v>1482</v>
      </c>
      <c r="J77" s="1">
        <v>1491</v>
      </c>
      <c r="K77" s="1">
        <v>4791</v>
      </c>
      <c r="L77" s="1">
        <v>8691</v>
      </c>
      <c r="M77" s="1">
        <v>2703</v>
      </c>
      <c r="N77" s="1">
        <v>7549</v>
      </c>
    </row>
    <row r="78" spans="1:14" x14ac:dyDescent="0.2">
      <c r="A78" s="1" t="s">
        <v>752</v>
      </c>
      <c r="B78" s="1">
        <v>14742</v>
      </c>
      <c r="C78" s="1">
        <v>740</v>
      </c>
      <c r="D78" s="1">
        <v>2227</v>
      </c>
      <c r="E78" s="1">
        <v>1191</v>
      </c>
      <c r="F78" s="1">
        <v>2325</v>
      </c>
      <c r="G78" s="1">
        <v>704</v>
      </c>
      <c r="H78" s="1">
        <v>154</v>
      </c>
      <c r="I78" s="1">
        <v>404</v>
      </c>
      <c r="J78" s="1">
        <v>419</v>
      </c>
      <c r="K78" s="1">
        <v>1155</v>
      </c>
      <c r="L78" s="1">
        <v>2508</v>
      </c>
      <c r="M78" s="1">
        <v>889</v>
      </c>
      <c r="N78" s="1">
        <v>2026</v>
      </c>
    </row>
    <row r="79" spans="1:14" x14ac:dyDescent="0.2">
      <c r="A79" s="1" t="s">
        <v>709</v>
      </c>
      <c r="B79" s="1">
        <v>63996</v>
      </c>
      <c r="C79" s="1">
        <v>2950</v>
      </c>
      <c r="D79" s="1">
        <v>8764</v>
      </c>
      <c r="E79" s="1">
        <v>5710</v>
      </c>
      <c r="F79" s="1">
        <v>9352</v>
      </c>
      <c r="G79" s="1">
        <v>3505</v>
      </c>
      <c r="H79" s="1">
        <v>897</v>
      </c>
      <c r="I79" s="1">
        <v>1730</v>
      </c>
      <c r="J79" s="1">
        <v>2061</v>
      </c>
      <c r="K79" s="1">
        <v>5513</v>
      </c>
      <c r="L79" s="1">
        <v>11152</v>
      </c>
      <c r="M79" s="1">
        <v>3278</v>
      </c>
      <c r="N79" s="1">
        <v>9084</v>
      </c>
    </row>
    <row r="80" spans="1:14" x14ac:dyDescent="0.2">
      <c r="A80" s="1" t="s">
        <v>751</v>
      </c>
      <c r="B80" s="1">
        <v>574</v>
      </c>
      <c r="C80" s="1">
        <v>4</v>
      </c>
      <c r="D80" s="1">
        <v>18</v>
      </c>
      <c r="E80" s="1">
        <v>19</v>
      </c>
      <c r="F80" s="1">
        <v>35</v>
      </c>
      <c r="G80" s="1">
        <v>15</v>
      </c>
      <c r="H80" s="1">
        <v>3</v>
      </c>
      <c r="I80" s="1">
        <v>5</v>
      </c>
      <c r="J80" s="1">
        <v>4</v>
      </c>
      <c r="K80" s="1">
        <v>49</v>
      </c>
      <c r="L80" s="1">
        <v>22</v>
      </c>
      <c r="M80" s="1">
        <v>66</v>
      </c>
      <c r="N80" s="1">
        <v>334</v>
      </c>
    </row>
    <row r="81" spans="1:14" x14ac:dyDescent="0.2">
      <c r="A81" s="1" t="s">
        <v>750</v>
      </c>
      <c r="B81" s="1">
        <v>49594</v>
      </c>
      <c r="C81" s="1">
        <v>2271</v>
      </c>
      <c r="D81" s="1">
        <v>6715</v>
      </c>
      <c r="E81" s="1">
        <v>4545</v>
      </c>
      <c r="F81" s="1">
        <v>7183</v>
      </c>
      <c r="G81" s="1">
        <v>2840</v>
      </c>
      <c r="H81" s="1">
        <v>752</v>
      </c>
      <c r="I81" s="1">
        <v>1408</v>
      </c>
      <c r="J81" s="1">
        <v>1644</v>
      </c>
      <c r="K81" s="1">
        <v>4366</v>
      </c>
      <c r="L81" s="1">
        <v>8705</v>
      </c>
      <c r="M81" s="1">
        <v>2488</v>
      </c>
      <c r="N81" s="1">
        <v>6677</v>
      </c>
    </row>
    <row r="82" spans="1:14" x14ac:dyDescent="0.2">
      <c r="A82" s="1" t="s">
        <v>752</v>
      </c>
      <c r="B82" s="1">
        <v>13592</v>
      </c>
      <c r="C82" s="1">
        <v>673</v>
      </c>
      <c r="D82" s="1">
        <v>2021</v>
      </c>
      <c r="E82" s="1">
        <v>1142</v>
      </c>
      <c r="F82" s="1">
        <v>2119</v>
      </c>
      <c r="G82" s="1">
        <v>636</v>
      </c>
      <c r="H82" s="1">
        <v>142</v>
      </c>
      <c r="I82" s="1">
        <v>316</v>
      </c>
      <c r="J82" s="1">
        <v>413</v>
      </c>
      <c r="K82" s="1">
        <v>1074</v>
      </c>
      <c r="L82" s="1">
        <v>2411</v>
      </c>
      <c r="M82" s="1">
        <v>716</v>
      </c>
      <c r="N82" s="1">
        <v>1929</v>
      </c>
    </row>
    <row r="83" spans="1:14" x14ac:dyDescent="0.2">
      <c r="A83" s="4" t="s">
        <v>694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">
      <c r="A84" s="3" t="s">
        <v>695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8807-4F71-4024-A282-BC6DB7D1C6AB}">
  <dimension ref="A1:N6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0.5546875" style="1" customWidth="1"/>
    <col min="2" max="2" width="6.2187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814</v>
      </c>
    </row>
    <row r="2" spans="1:14" x14ac:dyDescent="0.2">
      <c r="A2" s="7" t="s">
        <v>761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762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499</v>
      </c>
    </row>
    <row r="6" spans="1:14" x14ac:dyDescent="0.2">
      <c r="A6" s="1" t="s">
        <v>757</v>
      </c>
      <c r="B6" s="1">
        <v>91526</v>
      </c>
      <c r="C6" s="1">
        <v>3977</v>
      </c>
      <c r="D6" s="1">
        <v>12811</v>
      </c>
      <c r="E6" s="1">
        <v>7649</v>
      </c>
      <c r="F6" s="1">
        <v>13081</v>
      </c>
      <c r="G6" s="1">
        <v>5099</v>
      </c>
      <c r="H6" s="1">
        <v>1218</v>
      </c>
      <c r="I6" s="1">
        <v>2591</v>
      </c>
      <c r="J6" s="1">
        <v>2683</v>
      </c>
      <c r="K6" s="1">
        <v>8343</v>
      </c>
      <c r="L6" s="1">
        <v>14985</v>
      </c>
      <c r="M6" s="1">
        <v>4850</v>
      </c>
      <c r="N6" s="1">
        <v>14239</v>
      </c>
    </row>
    <row r="7" spans="1:14" x14ac:dyDescent="0.2">
      <c r="A7" s="1" t="s">
        <v>758</v>
      </c>
      <c r="B7" s="1">
        <v>65642</v>
      </c>
      <c r="C7" s="1">
        <v>3304</v>
      </c>
      <c r="D7" s="1">
        <v>9415</v>
      </c>
      <c r="E7" s="1">
        <v>5096</v>
      </c>
      <c r="F7" s="1">
        <v>9295</v>
      </c>
      <c r="G7" s="1">
        <v>3368</v>
      </c>
      <c r="H7" s="1">
        <v>981</v>
      </c>
      <c r="I7" s="1">
        <v>2044</v>
      </c>
      <c r="J7" s="1">
        <v>1945</v>
      </c>
      <c r="K7" s="1">
        <v>6789</v>
      </c>
      <c r="L7" s="1">
        <v>9765</v>
      </c>
      <c r="M7" s="1">
        <v>3519</v>
      </c>
      <c r="N7" s="1">
        <v>10121</v>
      </c>
    </row>
    <row r="8" spans="1:14" x14ac:dyDescent="0.2">
      <c r="A8" s="1" t="s">
        <v>759</v>
      </c>
      <c r="B8" s="1">
        <v>20645</v>
      </c>
      <c r="C8" s="1">
        <v>637</v>
      </c>
      <c r="D8" s="1">
        <v>2405</v>
      </c>
      <c r="E8" s="1">
        <v>2328</v>
      </c>
      <c r="F8" s="1">
        <v>3025</v>
      </c>
      <c r="G8" s="1">
        <v>1122</v>
      </c>
      <c r="H8" s="1">
        <v>231</v>
      </c>
      <c r="I8" s="1">
        <v>485</v>
      </c>
      <c r="J8" s="1">
        <v>712</v>
      </c>
      <c r="K8" s="1">
        <v>1358</v>
      </c>
      <c r="L8" s="1">
        <v>3740</v>
      </c>
      <c r="M8" s="1">
        <v>1228</v>
      </c>
      <c r="N8" s="1">
        <v>3374</v>
      </c>
    </row>
    <row r="9" spans="1:14" x14ac:dyDescent="0.2">
      <c r="A9" s="1" t="s">
        <v>760</v>
      </c>
      <c r="B9" s="1">
        <v>5239</v>
      </c>
      <c r="C9" s="1">
        <v>36</v>
      </c>
      <c r="D9" s="1">
        <v>991</v>
      </c>
      <c r="E9" s="1">
        <v>225</v>
      </c>
      <c r="F9" s="1">
        <v>761</v>
      </c>
      <c r="G9" s="1">
        <v>609</v>
      </c>
      <c r="H9" s="1">
        <v>6</v>
      </c>
      <c r="I9" s="1">
        <v>62</v>
      </c>
      <c r="J9" s="1">
        <v>26</v>
      </c>
      <c r="K9" s="1">
        <v>196</v>
      </c>
      <c r="L9" s="1">
        <v>1480</v>
      </c>
      <c r="M9" s="1">
        <v>103</v>
      </c>
      <c r="N9" s="1">
        <v>744</v>
      </c>
    </row>
    <row r="10" spans="1:14" x14ac:dyDescent="0.2">
      <c r="A10" s="1" t="s">
        <v>727</v>
      </c>
      <c r="B10" s="1">
        <v>46868</v>
      </c>
      <c r="C10" s="1">
        <v>1967</v>
      </c>
      <c r="D10" s="1">
        <v>6779</v>
      </c>
      <c r="E10" s="1">
        <v>3719</v>
      </c>
      <c r="F10" s="1">
        <v>6701</v>
      </c>
      <c r="G10" s="1">
        <v>2597</v>
      </c>
      <c r="H10" s="1">
        <v>562</v>
      </c>
      <c r="I10" s="1">
        <v>1326</v>
      </c>
      <c r="J10" s="1">
        <v>1253</v>
      </c>
      <c r="K10" s="1">
        <v>4402</v>
      </c>
      <c r="L10" s="1">
        <v>7437</v>
      </c>
      <c r="M10" s="1">
        <v>2527</v>
      </c>
      <c r="N10" s="1">
        <v>7598</v>
      </c>
    </row>
    <row r="11" spans="1:14" x14ac:dyDescent="0.2">
      <c r="A11" s="1" t="s">
        <v>758</v>
      </c>
      <c r="B11" s="1">
        <v>32965</v>
      </c>
      <c r="C11" s="1">
        <v>1599</v>
      </c>
      <c r="D11" s="1">
        <v>4928</v>
      </c>
      <c r="E11" s="1">
        <v>2441</v>
      </c>
      <c r="F11" s="1">
        <v>4770</v>
      </c>
      <c r="G11" s="1">
        <v>1636</v>
      </c>
      <c r="H11" s="1">
        <v>439</v>
      </c>
      <c r="I11" s="1">
        <v>1027</v>
      </c>
      <c r="J11" s="1">
        <v>849</v>
      </c>
      <c r="K11" s="1">
        <v>3530</v>
      </c>
      <c r="L11" s="1">
        <v>4664</v>
      </c>
      <c r="M11" s="1">
        <v>1792</v>
      </c>
      <c r="N11" s="1">
        <v>5290</v>
      </c>
    </row>
    <row r="12" spans="1:14" x14ac:dyDescent="0.2">
      <c r="A12" s="1" t="s">
        <v>759</v>
      </c>
      <c r="B12" s="1">
        <v>11173</v>
      </c>
      <c r="C12" s="1">
        <v>353</v>
      </c>
      <c r="D12" s="1">
        <v>1352</v>
      </c>
      <c r="E12" s="1">
        <v>1154</v>
      </c>
      <c r="F12" s="1">
        <v>1560</v>
      </c>
      <c r="G12" s="1">
        <v>635</v>
      </c>
      <c r="H12" s="1">
        <v>119</v>
      </c>
      <c r="I12" s="1">
        <v>264</v>
      </c>
      <c r="J12" s="1">
        <v>391</v>
      </c>
      <c r="K12" s="1">
        <v>757</v>
      </c>
      <c r="L12" s="1">
        <v>2027</v>
      </c>
      <c r="M12" s="1">
        <v>679</v>
      </c>
      <c r="N12" s="1">
        <v>1882</v>
      </c>
    </row>
    <row r="13" spans="1:14" x14ac:dyDescent="0.2">
      <c r="A13" s="1" t="s">
        <v>760</v>
      </c>
      <c r="B13" s="1">
        <v>2730</v>
      </c>
      <c r="C13" s="1">
        <v>15</v>
      </c>
      <c r="D13" s="1">
        <v>499</v>
      </c>
      <c r="E13" s="1">
        <v>124</v>
      </c>
      <c r="F13" s="1">
        <v>371</v>
      </c>
      <c r="G13" s="1">
        <v>326</v>
      </c>
      <c r="H13" s="1">
        <v>4</v>
      </c>
      <c r="I13" s="1">
        <v>35</v>
      </c>
      <c r="J13" s="1">
        <v>13</v>
      </c>
      <c r="K13" s="1">
        <v>115</v>
      </c>
      <c r="L13" s="1">
        <v>746</v>
      </c>
      <c r="M13" s="1">
        <v>56</v>
      </c>
      <c r="N13" s="1">
        <v>426</v>
      </c>
    </row>
    <row r="14" spans="1:14" x14ac:dyDescent="0.2">
      <c r="A14" s="1" t="s">
        <v>709</v>
      </c>
      <c r="B14" s="1">
        <v>44658</v>
      </c>
      <c r="C14" s="1">
        <v>2010</v>
      </c>
      <c r="D14" s="1">
        <v>6032</v>
      </c>
      <c r="E14" s="1">
        <v>3930</v>
      </c>
      <c r="F14" s="1">
        <v>6380</v>
      </c>
      <c r="G14" s="1">
        <v>2502</v>
      </c>
      <c r="H14" s="1">
        <v>656</v>
      </c>
      <c r="I14" s="1">
        <v>1265</v>
      </c>
      <c r="J14" s="1">
        <v>1430</v>
      </c>
      <c r="K14" s="1">
        <v>3941</v>
      </c>
      <c r="L14" s="1">
        <v>7548</v>
      </c>
      <c r="M14" s="1">
        <v>2323</v>
      </c>
      <c r="N14" s="1">
        <v>6641</v>
      </c>
    </row>
    <row r="15" spans="1:14" x14ac:dyDescent="0.2">
      <c r="A15" s="1" t="s">
        <v>758</v>
      </c>
      <c r="B15" s="1">
        <v>32677</v>
      </c>
      <c r="C15" s="1">
        <v>1705</v>
      </c>
      <c r="D15" s="1">
        <v>4487</v>
      </c>
      <c r="E15" s="1">
        <v>2655</v>
      </c>
      <c r="F15" s="1">
        <v>4525</v>
      </c>
      <c r="G15" s="1">
        <v>1732</v>
      </c>
      <c r="H15" s="1">
        <v>542</v>
      </c>
      <c r="I15" s="1">
        <v>1017</v>
      </c>
      <c r="J15" s="1">
        <v>1096</v>
      </c>
      <c r="K15" s="1">
        <v>3259</v>
      </c>
      <c r="L15" s="1">
        <v>5101</v>
      </c>
      <c r="M15" s="1">
        <v>1727</v>
      </c>
      <c r="N15" s="1">
        <v>4831</v>
      </c>
    </row>
    <row r="16" spans="1:14" x14ac:dyDescent="0.2">
      <c r="A16" s="1" t="s">
        <v>759</v>
      </c>
      <c r="B16" s="1">
        <v>9472</v>
      </c>
      <c r="C16" s="1">
        <v>284</v>
      </c>
      <c r="D16" s="1">
        <v>1053</v>
      </c>
      <c r="E16" s="1">
        <v>1174</v>
      </c>
      <c r="F16" s="1">
        <v>1465</v>
      </c>
      <c r="G16" s="1">
        <v>487</v>
      </c>
      <c r="H16" s="1">
        <v>112</v>
      </c>
      <c r="I16" s="1">
        <v>221</v>
      </c>
      <c r="J16" s="1">
        <v>321</v>
      </c>
      <c r="K16" s="1">
        <v>601</v>
      </c>
      <c r="L16" s="1">
        <v>1713</v>
      </c>
      <c r="M16" s="1">
        <v>549</v>
      </c>
      <c r="N16" s="1">
        <v>1492</v>
      </c>
    </row>
    <row r="17" spans="1:14" x14ac:dyDescent="0.2">
      <c r="A17" s="1" t="s">
        <v>760</v>
      </c>
      <c r="B17" s="1">
        <v>2509</v>
      </c>
      <c r="C17" s="1">
        <v>21</v>
      </c>
      <c r="D17" s="1">
        <v>492</v>
      </c>
      <c r="E17" s="1">
        <v>101</v>
      </c>
      <c r="F17" s="1">
        <v>390</v>
      </c>
      <c r="G17" s="1">
        <v>283</v>
      </c>
      <c r="H17" s="1">
        <v>2</v>
      </c>
      <c r="I17" s="1">
        <v>27</v>
      </c>
      <c r="J17" s="1">
        <v>13</v>
      </c>
      <c r="K17" s="1">
        <v>81</v>
      </c>
      <c r="L17" s="1">
        <v>734</v>
      </c>
      <c r="M17" s="1">
        <v>47</v>
      </c>
      <c r="N17" s="1">
        <v>318</v>
      </c>
    </row>
    <row r="19" spans="1:14" x14ac:dyDescent="0.2">
      <c r="A19" s="1" t="s">
        <v>500</v>
      </c>
    </row>
    <row r="21" spans="1:14" x14ac:dyDescent="0.2">
      <c r="A21" s="1" t="s">
        <v>714</v>
      </c>
      <c r="B21" s="1">
        <v>131917</v>
      </c>
      <c r="C21" s="1">
        <v>5985</v>
      </c>
      <c r="D21" s="1">
        <v>18598</v>
      </c>
      <c r="E21" s="1">
        <v>11341</v>
      </c>
      <c r="F21" s="1">
        <v>19298</v>
      </c>
      <c r="G21" s="1">
        <v>7191</v>
      </c>
      <c r="H21" s="1">
        <v>1696</v>
      </c>
      <c r="I21" s="1">
        <v>3628</v>
      </c>
      <c r="J21" s="1">
        <v>3975</v>
      </c>
      <c r="K21" s="1">
        <v>11557</v>
      </c>
      <c r="L21" s="1">
        <v>22397</v>
      </c>
      <c r="M21" s="1">
        <v>6983</v>
      </c>
      <c r="N21" s="1">
        <v>19268</v>
      </c>
    </row>
    <row r="22" spans="1:14" x14ac:dyDescent="0.2">
      <c r="A22" s="1" t="s">
        <v>459</v>
      </c>
      <c r="B22" s="1">
        <v>106039</v>
      </c>
      <c r="C22" s="1">
        <v>5312</v>
      </c>
      <c r="D22" s="1">
        <v>15202</v>
      </c>
      <c r="E22" s="1">
        <v>8788</v>
      </c>
      <c r="F22" s="1">
        <v>15513</v>
      </c>
      <c r="G22" s="1">
        <v>5460</v>
      </c>
      <c r="H22" s="1">
        <v>1459</v>
      </c>
      <c r="I22" s="1">
        <v>3082</v>
      </c>
      <c r="J22" s="1">
        <v>3237</v>
      </c>
      <c r="K22" s="1">
        <v>10003</v>
      </c>
      <c r="L22" s="1">
        <v>17178</v>
      </c>
      <c r="M22" s="1">
        <v>5652</v>
      </c>
      <c r="N22" s="1">
        <v>15153</v>
      </c>
    </row>
    <row r="23" spans="1:14" x14ac:dyDescent="0.2">
      <c r="A23" s="1" t="s">
        <v>501</v>
      </c>
      <c r="B23" s="1">
        <v>10663</v>
      </c>
      <c r="C23" s="1">
        <v>287</v>
      </c>
      <c r="D23" s="1">
        <v>1257</v>
      </c>
      <c r="E23" s="1">
        <v>1123</v>
      </c>
      <c r="F23" s="1">
        <v>1397</v>
      </c>
      <c r="G23" s="1">
        <v>696</v>
      </c>
      <c r="H23" s="1">
        <v>85</v>
      </c>
      <c r="I23" s="1">
        <v>324</v>
      </c>
      <c r="J23" s="1">
        <v>432</v>
      </c>
      <c r="K23" s="1">
        <v>773</v>
      </c>
      <c r="L23" s="1">
        <v>1877</v>
      </c>
      <c r="M23" s="1">
        <v>673</v>
      </c>
      <c r="N23" s="1">
        <v>1739</v>
      </c>
    </row>
    <row r="24" spans="1:14" x14ac:dyDescent="0.2">
      <c r="A24" s="1" t="s">
        <v>502</v>
      </c>
      <c r="B24" s="1">
        <v>1310</v>
      </c>
      <c r="C24" s="1">
        <v>46</v>
      </c>
      <c r="D24" s="1">
        <v>185</v>
      </c>
      <c r="E24" s="1">
        <v>136</v>
      </c>
      <c r="F24" s="1">
        <v>215</v>
      </c>
      <c r="G24" s="1">
        <v>69</v>
      </c>
      <c r="H24" s="1">
        <v>15</v>
      </c>
      <c r="I24" s="1">
        <v>17</v>
      </c>
      <c r="J24" s="1">
        <v>81</v>
      </c>
      <c r="K24" s="1">
        <v>121</v>
      </c>
      <c r="L24" s="1">
        <v>188</v>
      </c>
      <c r="M24" s="1">
        <v>55</v>
      </c>
      <c r="N24" s="1">
        <v>182</v>
      </c>
    </row>
    <row r="25" spans="1:14" x14ac:dyDescent="0.2">
      <c r="A25" s="1" t="s">
        <v>503</v>
      </c>
      <c r="B25" s="1">
        <v>3089</v>
      </c>
      <c r="C25" s="1">
        <v>109</v>
      </c>
      <c r="D25" s="1">
        <v>390</v>
      </c>
      <c r="E25" s="1">
        <v>253</v>
      </c>
      <c r="F25" s="1">
        <v>399</v>
      </c>
      <c r="G25" s="1">
        <v>179</v>
      </c>
      <c r="H25" s="1">
        <v>26</v>
      </c>
      <c r="I25" s="1">
        <v>53</v>
      </c>
      <c r="J25" s="1">
        <v>89</v>
      </c>
      <c r="K25" s="1">
        <v>153</v>
      </c>
      <c r="L25" s="1">
        <v>670</v>
      </c>
      <c r="M25" s="1">
        <v>144</v>
      </c>
      <c r="N25" s="1">
        <v>624</v>
      </c>
    </row>
    <row r="26" spans="1:14" x14ac:dyDescent="0.2">
      <c r="A26" s="1" t="s">
        <v>504</v>
      </c>
      <c r="B26" s="1">
        <v>2851</v>
      </c>
      <c r="C26" s="1">
        <v>111</v>
      </c>
      <c r="D26" s="1">
        <v>395</v>
      </c>
      <c r="E26" s="1">
        <v>515</v>
      </c>
      <c r="F26" s="1">
        <v>568</v>
      </c>
      <c r="G26" s="1">
        <v>82</v>
      </c>
      <c r="H26" s="1">
        <v>61</v>
      </c>
      <c r="I26" s="1">
        <v>69</v>
      </c>
      <c r="J26" s="1">
        <v>63</v>
      </c>
      <c r="K26" s="1">
        <v>147</v>
      </c>
      <c r="L26" s="1">
        <v>467</v>
      </c>
      <c r="M26" s="1">
        <v>142</v>
      </c>
      <c r="N26" s="1">
        <v>231</v>
      </c>
    </row>
    <row r="27" spans="1:14" x14ac:dyDescent="0.2">
      <c r="A27" s="1" t="s">
        <v>505</v>
      </c>
      <c r="B27" s="1">
        <v>381</v>
      </c>
      <c r="C27" s="1">
        <v>2</v>
      </c>
      <c r="D27" s="1">
        <v>10</v>
      </c>
      <c r="E27" s="1">
        <v>0</v>
      </c>
      <c r="F27" s="1">
        <v>28</v>
      </c>
      <c r="G27" s="1">
        <v>1</v>
      </c>
      <c r="H27" s="1">
        <v>0</v>
      </c>
      <c r="I27" s="1">
        <v>0</v>
      </c>
      <c r="J27" s="1">
        <v>0</v>
      </c>
      <c r="K27" s="1">
        <v>16</v>
      </c>
      <c r="L27" s="1">
        <v>1</v>
      </c>
      <c r="M27" s="1">
        <v>92</v>
      </c>
      <c r="N27" s="1">
        <v>231</v>
      </c>
    </row>
    <row r="28" spans="1:14" x14ac:dyDescent="0.2">
      <c r="A28" s="1" t="s">
        <v>506</v>
      </c>
      <c r="B28" s="1">
        <v>256</v>
      </c>
      <c r="C28" s="1">
        <v>16</v>
      </c>
      <c r="D28" s="1">
        <v>4</v>
      </c>
      <c r="E28" s="1">
        <v>1</v>
      </c>
      <c r="F28" s="1">
        <v>76</v>
      </c>
      <c r="G28" s="1">
        <v>0</v>
      </c>
      <c r="H28" s="1">
        <v>24</v>
      </c>
      <c r="I28" s="1">
        <v>4</v>
      </c>
      <c r="J28" s="1">
        <v>0</v>
      </c>
      <c r="K28" s="1">
        <v>23</v>
      </c>
      <c r="L28" s="1">
        <v>22</v>
      </c>
      <c r="M28" s="1">
        <v>40</v>
      </c>
      <c r="N28" s="1">
        <v>46</v>
      </c>
    </row>
    <row r="29" spans="1:14" x14ac:dyDescent="0.2">
      <c r="A29" s="1" t="s">
        <v>507</v>
      </c>
      <c r="B29" s="1">
        <v>996</v>
      </c>
      <c r="C29" s="1">
        <v>19</v>
      </c>
      <c r="D29" s="1">
        <v>109</v>
      </c>
      <c r="E29" s="1">
        <v>173</v>
      </c>
      <c r="F29" s="1">
        <v>217</v>
      </c>
      <c r="G29" s="1">
        <v>22</v>
      </c>
      <c r="H29" s="1">
        <v>1</v>
      </c>
      <c r="I29" s="1">
        <v>8</v>
      </c>
      <c r="J29" s="1">
        <v>29</v>
      </c>
      <c r="K29" s="1">
        <v>73</v>
      </c>
      <c r="L29" s="1">
        <v>332</v>
      </c>
      <c r="M29" s="1">
        <v>2</v>
      </c>
      <c r="N29" s="1">
        <v>11</v>
      </c>
    </row>
    <row r="30" spans="1:14" x14ac:dyDescent="0.2">
      <c r="A30" s="1" t="s">
        <v>508</v>
      </c>
      <c r="B30" s="1">
        <v>94</v>
      </c>
      <c r="C30" s="1">
        <v>1</v>
      </c>
      <c r="D30" s="1">
        <v>14</v>
      </c>
      <c r="E30" s="1">
        <v>7</v>
      </c>
      <c r="F30" s="1">
        <v>8</v>
      </c>
      <c r="G30" s="1">
        <v>9</v>
      </c>
      <c r="H30" s="1">
        <v>1</v>
      </c>
      <c r="I30" s="1">
        <v>1</v>
      </c>
      <c r="J30" s="1">
        <v>1</v>
      </c>
      <c r="K30" s="1">
        <v>2</v>
      </c>
      <c r="L30" s="1">
        <v>4</v>
      </c>
      <c r="M30" s="1">
        <v>0</v>
      </c>
      <c r="N30" s="1">
        <v>46</v>
      </c>
    </row>
    <row r="31" spans="1:14" x14ac:dyDescent="0.2">
      <c r="A31" s="1" t="s">
        <v>509</v>
      </c>
      <c r="B31" s="1">
        <v>188</v>
      </c>
      <c r="C31" s="1">
        <v>7</v>
      </c>
      <c r="D31" s="1">
        <v>16</v>
      </c>
      <c r="E31" s="1">
        <v>16</v>
      </c>
      <c r="F31" s="1">
        <v>33</v>
      </c>
      <c r="G31" s="1">
        <v>7</v>
      </c>
      <c r="H31" s="1">
        <v>7</v>
      </c>
      <c r="I31" s="1">
        <v>6</v>
      </c>
      <c r="J31" s="1">
        <v>3</v>
      </c>
      <c r="K31" s="1">
        <v>22</v>
      </c>
      <c r="L31" s="1">
        <v>34</v>
      </c>
      <c r="M31" s="1">
        <v>4</v>
      </c>
      <c r="N31" s="1">
        <v>33</v>
      </c>
    </row>
    <row r="32" spans="1:14" x14ac:dyDescent="0.2">
      <c r="A32" s="1" t="s">
        <v>510</v>
      </c>
      <c r="B32" s="1">
        <v>52</v>
      </c>
      <c r="C32" s="1">
        <v>0</v>
      </c>
      <c r="D32" s="1">
        <v>7</v>
      </c>
      <c r="E32" s="1">
        <v>0</v>
      </c>
      <c r="F32" s="1">
        <v>3</v>
      </c>
      <c r="G32" s="1">
        <v>0</v>
      </c>
      <c r="H32" s="1">
        <v>0</v>
      </c>
      <c r="I32" s="1">
        <v>0</v>
      </c>
      <c r="J32" s="1">
        <v>0</v>
      </c>
      <c r="K32" s="1">
        <v>7</v>
      </c>
      <c r="L32" s="1">
        <v>0</v>
      </c>
      <c r="M32" s="1">
        <v>0</v>
      </c>
      <c r="N32" s="1">
        <v>35</v>
      </c>
    </row>
    <row r="33" spans="1:14" x14ac:dyDescent="0.2">
      <c r="A33" s="1" t="s">
        <v>511</v>
      </c>
      <c r="B33" s="1">
        <v>132</v>
      </c>
      <c r="C33" s="1">
        <v>35</v>
      </c>
      <c r="D33" s="1">
        <v>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  <c r="M33" s="1">
        <v>40</v>
      </c>
      <c r="N33" s="1">
        <v>54</v>
      </c>
    </row>
    <row r="34" spans="1:14" x14ac:dyDescent="0.2">
      <c r="A34" s="1" t="s">
        <v>214</v>
      </c>
      <c r="B34" s="1">
        <v>5866</v>
      </c>
      <c r="C34" s="1">
        <v>40</v>
      </c>
      <c r="D34" s="1">
        <v>1007</v>
      </c>
      <c r="E34" s="1">
        <v>329</v>
      </c>
      <c r="F34" s="1">
        <v>841</v>
      </c>
      <c r="G34" s="1">
        <v>666</v>
      </c>
      <c r="H34" s="1">
        <v>17</v>
      </c>
      <c r="I34" s="1">
        <v>64</v>
      </c>
      <c r="J34" s="1">
        <v>40</v>
      </c>
      <c r="K34" s="1">
        <v>216</v>
      </c>
      <c r="L34" s="1">
        <v>1624</v>
      </c>
      <c r="M34" s="1">
        <v>139</v>
      </c>
      <c r="N34" s="1">
        <v>883</v>
      </c>
    </row>
    <row r="36" spans="1:14" x14ac:dyDescent="0.2">
      <c r="A36" s="1" t="s">
        <v>742</v>
      </c>
      <c r="B36" s="1">
        <v>67921</v>
      </c>
      <c r="C36" s="1">
        <v>3035</v>
      </c>
      <c r="D36" s="1">
        <v>9834</v>
      </c>
      <c r="E36" s="1">
        <v>5631</v>
      </c>
      <c r="F36" s="1">
        <v>9946</v>
      </c>
      <c r="G36" s="1">
        <v>3686</v>
      </c>
      <c r="H36" s="1">
        <v>799</v>
      </c>
      <c r="I36" s="1">
        <v>1898</v>
      </c>
      <c r="J36" s="1">
        <v>1914</v>
      </c>
      <c r="K36" s="1">
        <v>6044</v>
      </c>
      <c r="L36" s="1">
        <v>11245</v>
      </c>
      <c r="M36" s="1">
        <v>3705</v>
      </c>
      <c r="N36" s="1">
        <v>10184</v>
      </c>
    </row>
    <row r="37" spans="1:14" x14ac:dyDescent="0.2">
      <c r="A37" s="1" t="s">
        <v>459</v>
      </c>
      <c r="B37" s="1">
        <v>54019</v>
      </c>
      <c r="C37" s="1">
        <v>2667</v>
      </c>
      <c r="D37" s="1">
        <v>7983</v>
      </c>
      <c r="E37" s="1">
        <v>4353</v>
      </c>
      <c r="F37" s="1">
        <v>8015</v>
      </c>
      <c r="G37" s="1">
        <v>2725</v>
      </c>
      <c r="H37" s="1">
        <v>676</v>
      </c>
      <c r="I37" s="1">
        <v>1599</v>
      </c>
      <c r="J37" s="1">
        <v>1510</v>
      </c>
      <c r="K37" s="1">
        <v>5172</v>
      </c>
      <c r="L37" s="1">
        <v>8472</v>
      </c>
      <c r="M37" s="1">
        <v>2970</v>
      </c>
      <c r="N37" s="1">
        <v>7877</v>
      </c>
    </row>
    <row r="38" spans="1:14" x14ac:dyDescent="0.2">
      <c r="A38" s="1" t="s">
        <v>501</v>
      </c>
      <c r="B38" s="1">
        <v>5975</v>
      </c>
      <c r="C38" s="1">
        <v>165</v>
      </c>
      <c r="D38" s="1">
        <v>715</v>
      </c>
      <c r="E38" s="1">
        <v>599</v>
      </c>
      <c r="F38" s="1">
        <v>768</v>
      </c>
      <c r="G38" s="1">
        <v>401</v>
      </c>
      <c r="H38" s="1">
        <v>50</v>
      </c>
      <c r="I38" s="1">
        <v>180</v>
      </c>
      <c r="J38" s="1">
        <v>234</v>
      </c>
      <c r="K38" s="1">
        <v>433</v>
      </c>
      <c r="L38" s="1">
        <v>1108</v>
      </c>
      <c r="M38" s="1">
        <v>365</v>
      </c>
      <c r="N38" s="1">
        <v>957</v>
      </c>
    </row>
    <row r="39" spans="1:14" x14ac:dyDescent="0.2">
      <c r="A39" s="1" t="s">
        <v>502</v>
      </c>
      <c r="B39" s="1">
        <v>669</v>
      </c>
      <c r="C39" s="1">
        <v>20</v>
      </c>
      <c r="D39" s="1">
        <v>91</v>
      </c>
      <c r="E39" s="1">
        <v>71</v>
      </c>
      <c r="F39" s="1">
        <v>113</v>
      </c>
      <c r="G39" s="1">
        <v>42</v>
      </c>
      <c r="H39" s="1">
        <v>8</v>
      </c>
      <c r="I39" s="1">
        <v>3</v>
      </c>
      <c r="J39" s="1">
        <v>35</v>
      </c>
      <c r="K39" s="1">
        <v>59</v>
      </c>
      <c r="L39" s="1">
        <v>109</v>
      </c>
      <c r="M39" s="1">
        <v>24</v>
      </c>
      <c r="N39" s="1">
        <v>94</v>
      </c>
    </row>
    <row r="40" spans="1:14" x14ac:dyDescent="0.2">
      <c r="A40" s="1" t="s">
        <v>503</v>
      </c>
      <c r="B40" s="1">
        <v>1733</v>
      </c>
      <c r="C40" s="1">
        <v>59</v>
      </c>
      <c r="D40" s="1">
        <v>218</v>
      </c>
      <c r="E40" s="1">
        <v>146</v>
      </c>
      <c r="F40" s="1">
        <v>202</v>
      </c>
      <c r="G40" s="1">
        <v>109</v>
      </c>
      <c r="H40" s="1">
        <v>11</v>
      </c>
      <c r="I40" s="1">
        <v>38</v>
      </c>
      <c r="J40" s="1">
        <v>63</v>
      </c>
      <c r="K40" s="1">
        <v>98</v>
      </c>
      <c r="L40" s="1">
        <v>343</v>
      </c>
      <c r="M40" s="1">
        <v>85</v>
      </c>
      <c r="N40" s="1">
        <v>361</v>
      </c>
    </row>
    <row r="41" spans="1:14" x14ac:dyDescent="0.2">
      <c r="A41" s="1" t="s">
        <v>504</v>
      </c>
      <c r="B41" s="1">
        <v>1322</v>
      </c>
      <c r="C41" s="1">
        <v>57</v>
      </c>
      <c r="D41" s="1">
        <v>203</v>
      </c>
      <c r="E41" s="1">
        <v>203</v>
      </c>
      <c r="F41" s="1">
        <v>259</v>
      </c>
      <c r="G41" s="1">
        <v>43</v>
      </c>
      <c r="H41" s="1">
        <v>25</v>
      </c>
      <c r="I41" s="1">
        <v>35</v>
      </c>
      <c r="J41" s="1">
        <v>41</v>
      </c>
      <c r="K41" s="1">
        <v>74</v>
      </c>
      <c r="L41" s="1">
        <v>214</v>
      </c>
      <c r="M41" s="1">
        <v>64</v>
      </c>
      <c r="N41" s="1">
        <v>104</v>
      </c>
    </row>
    <row r="42" spans="1:14" x14ac:dyDescent="0.2">
      <c r="A42" s="1" t="s">
        <v>505</v>
      </c>
      <c r="B42" s="1">
        <v>271</v>
      </c>
      <c r="C42" s="1">
        <v>2</v>
      </c>
      <c r="D42" s="1">
        <v>8</v>
      </c>
      <c r="E42" s="1">
        <v>0</v>
      </c>
      <c r="F42" s="1">
        <v>17</v>
      </c>
      <c r="G42" s="1">
        <v>1</v>
      </c>
      <c r="H42" s="1">
        <v>0</v>
      </c>
      <c r="I42" s="1">
        <v>0</v>
      </c>
      <c r="J42" s="1">
        <v>0</v>
      </c>
      <c r="K42" s="1">
        <v>15</v>
      </c>
      <c r="L42" s="1">
        <v>0</v>
      </c>
      <c r="M42" s="1">
        <v>62</v>
      </c>
      <c r="N42" s="1">
        <v>166</v>
      </c>
    </row>
    <row r="43" spans="1:14" x14ac:dyDescent="0.2">
      <c r="A43" s="1" t="s">
        <v>506</v>
      </c>
      <c r="B43" s="1">
        <v>146</v>
      </c>
      <c r="C43" s="1">
        <v>9</v>
      </c>
      <c r="D43" s="1">
        <v>3</v>
      </c>
      <c r="E43" s="1">
        <v>1</v>
      </c>
      <c r="F43" s="1">
        <v>37</v>
      </c>
      <c r="G43" s="1">
        <v>0</v>
      </c>
      <c r="H43" s="1">
        <v>13</v>
      </c>
      <c r="I43" s="1">
        <v>2</v>
      </c>
      <c r="J43" s="1">
        <v>0</v>
      </c>
      <c r="K43" s="1">
        <v>15</v>
      </c>
      <c r="L43" s="1">
        <v>8</v>
      </c>
      <c r="M43" s="1">
        <v>27</v>
      </c>
      <c r="N43" s="1">
        <v>31</v>
      </c>
    </row>
    <row r="44" spans="1:14" x14ac:dyDescent="0.2">
      <c r="A44" s="1" t="s">
        <v>507</v>
      </c>
      <c r="B44" s="1">
        <v>497</v>
      </c>
      <c r="C44" s="1">
        <v>14</v>
      </c>
      <c r="D44" s="1">
        <v>81</v>
      </c>
      <c r="E44" s="1">
        <v>81</v>
      </c>
      <c r="F44" s="1">
        <v>108</v>
      </c>
      <c r="G44" s="1">
        <v>8</v>
      </c>
      <c r="H44" s="1">
        <v>0</v>
      </c>
      <c r="I44" s="1">
        <v>1</v>
      </c>
      <c r="J44" s="1">
        <v>9</v>
      </c>
      <c r="K44" s="1">
        <v>39</v>
      </c>
      <c r="L44" s="1">
        <v>149</v>
      </c>
      <c r="M44" s="1">
        <v>2</v>
      </c>
      <c r="N44" s="1">
        <v>5</v>
      </c>
    </row>
    <row r="45" spans="1:14" x14ac:dyDescent="0.2">
      <c r="A45" s="1" t="s">
        <v>508</v>
      </c>
      <c r="B45" s="1">
        <v>38</v>
      </c>
      <c r="C45" s="1">
        <v>1</v>
      </c>
      <c r="D45" s="1">
        <v>7</v>
      </c>
      <c r="E45" s="1">
        <v>2</v>
      </c>
      <c r="F45" s="1">
        <v>3</v>
      </c>
      <c r="G45" s="1">
        <v>4</v>
      </c>
      <c r="H45" s="1">
        <v>1</v>
      </c>
      <c r="I45" s="1">
        <v>0</v>
      </c>
      <c r="J45" s="1">
        <v>0</v>
      </c>
      <c r="K45" s="1">
        <v>1</v>
      </c>
      <c r="L45" s="1">
        <v>1</v>
      </c>
      <c r="M45" s="1">
        <v>0</v>
      </c>
      <c r="N45" s="1">
        <v>18</v>
      </c>
    </row>
    <row r="46" spans="1:14" x14ac:dyDescent="0.2">
      <c r="A46" s="1" t="s">
        <v>509</v>
      </c>
      <c r="B46" s="1">
        <v>87</v>
      </c>
      <c r="C46" s="1">
        <v>5</v>
      </c>
      <c r="D46" s="1">
        <v>8</v>
      </c>
      <c r="E46" s="1">
        <v>10</v>
      </c>
      <c r="F46" s="1">
        <v>16</v>
      </c>
      <c r="G46" s="1">
        <v>4</v>
      </c>
      <c r="H46" s="1">
        <v>4</v>
      </c>
      <c r="I46" s="1">
        <v>3</v>
      </c>
      <c r="J46" s="1">
        <v>1</v>
      </c>
      <c r="K46" s="1">
        <v>7</v>
      </c>
      <c r="L46" s="1">
        <v>15</v>
      </c>
      <c r="M46" s="1">
        <v>1</v>
      </c>
      <c r="N46" s="1">
        <v>13</v>
      </c>
    </row>
    <row r="47" spans="1:14" x14ac:dyDescent="0.2">
      <c r="A47" s="1" t="s">
        <v>510</v>
      </c>
      <c r="B47" s="1">
        <v>41</v>
      </c>
      <c r="C47" s="1">
        <v>0</v>
      </c>
      <c r="D47" s="1">
        <v>6</v>
      </c>
      <c r="E47" s="1">
        <v>0</v>
      </c>
      <c r="F47" s="1">
        <v>2</v>
      </c>
      <c r="G47" s="1">
        <v>0</v>
      </c>
      <c r="H47" s="1">
        <v>0</v>
      </c>
      <c r="I47" s="1">
        <v>0</v>
      </c>
      <c r="J47" s="1">
        <v>0</v>
      </c>
      <c r="K47" s="1">
        <v>3</v>
      </c>
      <c r="L47" s="1">
        <v>0</v>
      </c>
      <c r="M47" s="1">
        <v>0</v>
      </c>
      <c r="N47" s="1">
        <v>30</v>
      </c>
    </row>
    <row r="48" spans="1:14" x14ac:dyDescent="0.2">
      <c r="A48" s="1" t="s">
        <v>511</v>
      </c>
      <c r="B48" s="1">
        <v>84</v>
      </c>
      <c r="C48" s="1">
        <v>19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33</v>
      </c>
      <c r="N48" s="1">
        <v>30</v>
      </c>
    </row>
    <row r="49" spans="1:14" ht="9.6" customHeight="1" x14ac:dyDescent="0.2">
      <c r="A49" s="1" t="s">
        <v>214</v>
      </c>
      <c r="B49" s="1">
        <v>3039</v>
      </c>
      <c r="C49" s="1">
        <v>17</v>
      </c>
      <c r="D49" s="1">
        <v>509</v>
      </c>
      <c r="E49" s="1">
        <v>165</v>
      </c>
      <c r="F49" s="1">
        <v>406</v>
      </c>
      <c r="G49" s="1">
        <v>349</v>
      </c>
      <c r="H49" s="1">
        <v>11</v>
      </c>
      <c r="I49" s="1">
        <v>37</v>
      </c>
      <c r="J49" s="1">
        <v>21</v>
      </c>
      <c r="K49" s="1">
        <v>128</v>
      </c>
      <c r="L49" s="1">
        <v>826</v>
      </c>
      <c r="M49" s="1">
        <v>72</v>
      </c>
      <c r="N49" s="1">
        <v>498</v>
      </c>
    </row>
    <row r="51" spans="1:14" x14ac:dyDescent="0.2">
      <c r="A51" s="1" t="s">
        <v>712</v>
      </c>
      <c r="B51" s="1">
        <v>63996</v>
      </c>
      <c r="C51" s="1">
        <v>2950</v>
      </c>
      <c r="D51" s="1">
        <v>8764</v>
      </c>
      <c r="E51" s="1">
        <v>5710</v>
      </c>
      <c r="F51" s="1">
        <v>9352</v>
      </c>
      <c r="G51" s="1">
        <v>3505</v>
      </c>
      <c r="H51" s="1">
        <v>897</v>
      </c>
      <c r="I51" s="1">
        <v>1730</v>
      </c>
      <c r="J51" s="1">
        <v>2061</v>
      </c>
      <c r="K51" s="1">
        <v>5513</v>
      </c>
      <c r="L51" s="1">
        <v>11152</v>
      </c>
      <c r="M51" s="1">
        <v>3278</v>
      </c>
      <c r="N51" s="1">
        <v>9084</v>
      </c>
    </row>
    <row r="52" spans="1:14" x14ac:dyDescent="0.2">
      <c r="A52" s="1" t="s">
        <v>459</v>
      </c>
      <c r="B52" s="1">
        <v>52020</v>
      </c>
      <c r="C52" s="1">
        <v>2645</v>
      </c>
      <c r="D52" s="1">
        <v>7219</v>
      </c>
      <c r="E52" s="1">
        <v>4435</v>
      </c>
      <c r="F52" s="1">
        <v>7498</v>
      </c>
      <c r="G52" s="1">
        <v>2735</v>
      </c>
      <c r="H52" s="1">
        <v>783</v>
      </c>
      <c r="I52" s="1">
        <v>1483</v>
      </c>
      <c r="J52" s="1">
        <v>1727</v>
      </c>
      <c r="K52" s="1">
        <v>4831</v>
      </c>
      <c r="L52" s="1">
        <v>8706</v>
      </c>
      <c r="M52" s="1">
        <v>2682</v>
      </c>
      <c r="N52" s="1">
        <v>7276</v>
      </c>
    </row>
    <row r="53" spans="1:14" x14ac:dyDescent="0.2">
      <c r="A53" s="1" t="s">
        <v>501</v>
      </c>
      <c r="B53" s="1">
        <v>4688</v>
      </c>
      <c r="C53" s="1">
        <v>122</v>
      </c>
      <c r="D53" s="1">
        <v>542</v>
      </c>
      <c r="E53" s="1">
        <v>524</v>
      </c>
      <c r="F53" s="1">
        <v>629</v>
      </c>
      <c r="G53" s="1">
        <v>295</v>
      </c>
      <c r="H53" s="1">
        <v>35</v>
      </c>
      <c r="I53" s="1">
        <v>144</v>
      </c>
      <c r="J53" s="1">
        <v>198</v>
      </c>
      <c r="K53" s="1">
        <v>340</v>
      </c>
      <c r="L53" s="1">
        <v>769</v>
      </c>
      <c r="M53" s="1">
        <v>308</v>
      </c>
      <c r="N53" s="1">
        <v>782</v>
      </c>
    </row>
    <row r="54" spans="1:14" x14ac:dyDescent="0.2">
      <c r="A54" s="1" t="s">
        <v>502</v>
      </c>
      <c r="B54" s="1">
        <v>641</v>
      </c>
      <c r="C54" s="1">
        <v>26</v>
      </c>
      <c r="D54" s="1">
        <v>94</v>
      </c>
      <c r="E54" s="1">
        <v>65</v>
      </c>
      <c r="F54" s="1">
        <v>102</v>
      </c>
      <c r="G54" s="1">
        <v>27</v>
      </c>
      <c r="H54" s="1">
        <v>7</v>
      </c>
      <c r="I54" s="1">
        <v>14</v>
      </c>
      <c r="J54" s="1">
        <v>46</v>
      </c>
      <c r="K54" s="1">
        <v>62</v>
      </c>
      <c r="L54" s="1">
        <v>79</v>
      </c>
      <c r="M54" s="1">
        <v>31</v>
      </c>
      <c r="N54" s="1">
        <v>88</v>
      </c>
    </row>
    <row r="55" spans="1:14" x14ac:dyDescent="0.2">
      <c r="A55" s="1" t="s">
        <v>503</v>
      </c>
      <c r="B55" s="1">
        <v>1356</v>
      </c>
      <c r="C55" s="1">
        <v>50</v>
      </c>
      <c r="D55" s="1">
        <v>172</v>
      </c>
      <c r="E55" s="1">
        <v>107</v>
      </c>
      <c r="F55" s="1">
        <v>197</v>
      </c>
      <c r="G55" s="1">
        <v>70</v>
      </c>
      <c r="H55" s="1">
        <v>15</v>
      </c>
      <c r="I55" s="1">
        <v>15</v>
      </c>
      <c r="J55" s="1">
        <v>26</v>
      </c>
      <c r="K55" s="1">
        <v>55</v>
      </c>
      <c r="L55" s="1">
        <v>327</v>
      </c>
      <c r="M55" s="1">
        <v>59</v>
      </c>
      <c r="N55" s="1">
        <v>263</v>
      </c>
    </row>
    <row r="56" spans="1:14" x14ac:dyDescent="0.2">
      <c r="A56" s="1" t="s">
        <v>504</v>
      </c>
      <c r="B56" s="1">
        <v>1529</v>
      </c>
      <c r="C56" s="1">
        <v>54</v>
      </c>
      <c r="D56" s="1">
        <v>192</v>
      </c>
      <c r="E56" s="1">
        <v>312</v>
      </c>
      <c r="F56" s="1">
        <v>309</v>
      </c>
      <c r="G56" s="1">
        <v>39</v>
      </c>
      <c r="H56" s="1">
        <v>36</v>
      </c>
      <c r="I56" s="1">
        <v>34</v>
      </c>
      <c r="J56" s="1">
        <v>22</v>
      </c>
      <c r="K56" s="1">
        <v>73</v>
      </c>
      <c r="L56" s="1">
        <v>253</v>
      </c>
      <c r="M56" s="1">
        <v>78</v>
      </c>
      <c r="N56" s="1">
        <v>127</v>
      </c>
    </row>
    <row r="57" spans="1:14" x14ac:dyDescent="0.2">
      <c r="A57" s="1" t="s">
        <v>505</v>
      </c>
      <c r="B57" s="1">
        <v>110</v>
      </c>
      <c r="C57" s="1">
        <v>0</v>
      </c>
      <c r="D57" s="1">
        <v>2</v>
      </c>
      <c r="E57" s="1">
        <v>0</v>
      </c>
      <c r="F57" s="1">
        <v>11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  <c r="L57" s="1">
        <v>1</v>
      </c>
      <c r="M57" s="1">
        <v>30</v>
      </c>
      <c r="N57" s="1">
        <v>65</v>
      </c>
    </row>
    <row r="58" spans="1:14" x14ac:dyDescent="0.2">
      <c r="A58" s="1" t="s">
        <v>506</v>
      </c>
      <c r="B58" s="1">
        <v>110</v>
      </c>
      <c r="C58" s="1">
        <v>7</v>
      </c>
      <c r="D58" s="1">
        <v>1</v>
      </c>
      <c r="E58" s="1">
        <v>0</v>
      </c>
      <c r="F58" s="1">
        <v>39</v>
      </c>
      <c r="G58" s="1">
        <v>0</v>
      </c>
      <c r="H58" s="1">
        <v>11</v>
      </c>
      <c r="I58" s="1">
        <v>2</v>
      </c>
      <c r="J58" s="1">
        <v>0</v>
      </c>
      <c r="K58" s="1">
        <v>8</v>
      </c>
      <c r="L58" s="1">
        <v>14</v>
      </c>
      <c r="M58" s="1">
        <v>13</v>
      </c>
      <c r="N58" s="1">
        <v>15</v>
      </c>
    </row>
    <row r="59" spans="1:14" x14ac:dyDescent="0.2">
      <c r="A59" s="1" t="s">
        <v>507</v>
      </c>
      <c r="B59" s="1">
        <v>499</v>
      </c>
      <c r="C59" s="1">
        <v>5</v>
      </c>
      <c r="D59" s="1">
        <v>28</v>
      </c>
      <c r="E59" s="1">
        <v>92</v>
      </c>
      <c r="F59" s="1">
        <v>109</v>
      </c>
      <c r="G59" s="1">
        <v>14</v>
      </c>
      <c r="H59" s="1">
        <v>1</v>
      </c>
      <c r="I59" s="1">
        <v>7</v>
      </c>
      <c r="J59" s="1">
        <v>20</v>
      </c>
      <c r="K59" s="1">
        <v>34</v>
      </c>
      <c r="L59" s="1">
        <v>183</v>
      </c>
      <c r="M59" s="1">
        <v>0</v>
      </c>
      <c r="N59" s="1">
        <v>6</v>
      </c>
    </row>
    <row r="60" spans="1:14" x14ac:dyDescent="0.2">
      <c r="A60" s="1" t="s">
        <v>508</v>
      </c>
      <c r="B60" s="1">
        <v>56</v>
      </c>
      <c r="C60" s="1">
        <v>0</v>
      </c>
      <c r="D60" s="1">
        <v>7</v>
      </c>
      <c r="E60" s="1">
        <v>5</v>
      </c>
      <c r="F60" s="1">
        <v>5</v>
      </c>
      <c r="G60" s="1">
        <v>5</v>
      </c>
      <c r="H60" s="1">
        <v>0</v>
      </c>
      <c r="I60" s="1">
        <v>1</v>
      </c>
      <c r="J60" s="1">
        <v>1</v>
      </c>
      <c r="K60" s="1">
        <v>1</v>
      </c>
      <c r="L60" s="1">
        <v>3</v>
      </c>
      <c r="M60" s="1">
        <v>0</v>
      </c>
      <c r="N60" s="1">
        <v>28</v>
      </c>
    </row>
    <row r="61" spans="1:14" x14ac:dyDescent="0.2">
      <c r="A61" s="1" t="s">
        <v>509</v>
      </c>
      <c r="B61" s="1">
        <v>101</v>
      </c>
      <c r="C61" s="1">
        <v>2</v>
      </c>
      <c r="D61" s="1">
        <v>8</v>
      </c>
      <c r="E61" s="1">
        <v>6</v>
      </c>
      <c r="F61" s="1">
        <v>17</v>
      </c>
      <c r="G61" s="1">
        <v>3</v>
      </c>
      <c r="H61" s="1">
        <v>3</v>
      </c>
      <c r="I61" s="1">
        <v>3</v>
      </c>
      <c r="J61" s="1">
        <v>2</v>
      </c>
      <c r="K61" s="1">
        <v>15</v>
      </c>
      <c r="L61" s="1">
        <v>19</v>
      </c>
      <c r="M61" s="1">
        <v>3</v>
      </c>
      <c r="N61" s="1">
        <v>20</v>
      </c>
    </row>
    <row r="62" spans="1:14" x14ac:dyDescent="0.2">
      <c r="A62" s="1" t="s">
        <v>510</v>
      </c>
      <c r="B62" s="1">
        <v>11</v>
      </c>
      <c r="C62" s="1">
        <v>0</v>
      </c>
      <c r="D62" s="1">
        <v>1</v>
      </c>
      <c r="E62" s="1">
        <v>0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4</v>
      </c>
      <c r="L62" s="1">
        <v>0</v>
      </c>
      <c r="M62" s="1">
        <v>0</v>
      </c>
      <c r="N62" s="1">
        <v>5</v>
      </c>
    </row>
    <row r="63" spans="1:14" x14ac:dyDescent="0.2">
      <c r="A63" s="1" t="s">
        <v>511</v>
      </c>
      <c r="B63" s="1">
        <v>48</v>
      </c>
      <c r="C63" s="1">
        <v>16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</v>
      </c>
      <c r="L63" s="1">
        <v>0</v>
      </c>
      <c r="M63" s="1">
        <v>7</v>
      </c>
      <c r="N63" s="1">
        <v>24</v>
      </c>
    </row>
    <row r="64" spans="1:14" x14ac:dyDescent="0.2">
      <c r="A64" s="1" t="s">
        <v>214</v>
      </c>
      <c r="B64" s="1">
        <v>2827</v>
      </c>
      <c r="C64" s="1">
        <v>23</v>
      </c>
      <c r="D64" s="1">
        <v>498</v>
      </c>
      <c r="E64" s="1">
        <v>164</v>
      </c>
      <c r="F64" s="1">
        <v>435</v>
      </c>
      <c r="G64" s="1">
        <v>317</v>
      </c>
      <c r="H64" s="1">
        <v>6</v>
      </c>
      <c r="I64" s="1">
        <v>27</v>
      </c>
      <c r="J64" s="1">
        <v>19</v>
      </c>
      <c r="K64" s="1">
        <v>88</v>
      </c>
      <c r="L64" s="1">
        <v>798</v>
      </c>
      <c r="M64" s="1">
        <v>67</v>
      </c>
      <c r="N64" s="1">
        <v>385</v>
      </c>
    </row>
    <row r="65" spans="1:14" x14ac:dyDescent="0.2">
      <c r="A65" s="4" t="s">
        <v>694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">
      <c r="A66" s="3" t="s">
        <v>695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F91F-2B26-403C-ACEB-BB0B02826123}">
  <dimension ref="A1:N3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796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46</v>
      </c>
    </row>
    <row r="5" spans="1:14" x14ac:dyDescent="0.2">
      <c r="A5" s="1" t="s">
        <v>0</v>
      </c>
      <c r="B5" s="1">
        <v>26008</v>
      </c>
      <c r="C5" s="1">
        <v>1080</v>
      </c>
      <c r="D5" s="1">
        <v>3538</v>
      </c>
      <c r="E5" s="1">
        <v>2276</v>
      </c>
      <c r="F5" s="1">
        <v>3855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4411</v>
      </c>
      <c r="M5" s="1">
        <v>1400</v>
      </c>
      <c r="N5" s="1">
        <v>4078</v>
      </c>
    </row>
    <row r="6" spans="1:14" x14ac:dyDescent="0.2">
      <c r="A6" s="1" t="s">
        <v>47</v>
      </c>
      <c r="B6" s="1">
        <v>20832</v>
      </c>
      <c r="C6" s="1">
        <v>1054</v>
      </c>
      <c r="D6" s="1">
        <v>3328</v>
      </c>
      <c r="E6" s="1">
        <v>2197</v>
      </c>
      <c r="F6" s="1">
        <v>3659</v>
      </c>
      <c r="G6" s="1">
        <v>1384</v>
      </c>
      <c r="H6" s="1">
        <v>441</v>
      </c>
      <c r="I6" s="1">
        <v>737</v>
      </c>
      <c r="J6" s="1">
        <v>652</v>
      </c>
      <c r="K6" s="1">
        <v>1575</v>
      </c>
      <c r="L6" s="1">
        <v>4237</v>
      </c>
      <c r="M6" s="1">
        <v>635</v>
      </c>
      <c r="N6" s="1">
        <v>933</v>
      </c>
    </row>
    <row r="7" spans="1:14" x14ac:dyDescent="0.2">
      <c r="A7" s="1" t="s">
        <v>48</v>
      </c>
      <c r="B7" s="1">
        <v>119</v>
      </c>
      <c r="C7" s="1">
        <v>0</v>
      </c>
      <c r="D7" s="1">
        <v>20</v>
      </c>
      <c r="E7" s="1">
        <v>16</v>
      </c>
      <c r="F7" s="1">
        <v>16</v>
      </c>
      <c r="G7" s="1">
        <v>10</v>
      </c>
      <c r="H7" s="1">
        <v>0</v>
      </c>
      <c r="I7" s="1">
        <v>1</v>
      </c>
      <c r="J7" s="1">
        <v>2</v>
      </c>
      <c r="K7" s="1">
        <v>6</v>
      </c>
      <c r="L7" s="1">
        <v>29</v>
      </c>
      <c r="M7" s="1">
        <v>4</v>
      </c>
      <c r="N7" s="1">
        <v>15</v>
      </c>
    </row>
    <row r="8" spans="1:14" x14ac:dyDescent="0.2">
      <c r="A8" s="1" t="s">
        <v>49</v>
      </c>
      <c r="B8" s="1">
        <v>271</v>
      </c>
      <c r="C8" s="1">
        <v>2</v>
      </c>
      <c r="D8" s="1">
        <v>46</v>
      </c>
      <c r="E8" s="1">
        <v>6</v>
      </c>
      <c r="F8" s="1">
        <v>10</v>
      </c>
      <c r="G8" s="1">
        <v>5</v>
      </c>
      <c r="H8" s="1">
        <v>0</v>
      </c>
      <c r="I8" s="1">
        <v>0</v>
      </c>
      <c r="J8" s="1">
        <v>1</v>
      </c>
      <c r="K8" s="1">
        <v>15</v>
      </c>
      <c r="L8" s="1">
        <v>23</v>
      </c>
      <c r="M8" s="1">
        <v>75</v>
      </c>
      <c r="N8" s="1">
        <v>88</v>
      </c>
    </row>
    <row r="9" spans="1:14" x14ac:dyDescent="0.2">
      <c r="A9" s="1" t="s">
        <v>50</v>
      </c>
      <c r="B9" s="1">
        <v>4437</v>
      </c>
      <c r="C9" s="1">
        <v>11</v>
      </c>
      <c r="D9" s="1">
        <v>137</v>
      </c>
      <c r="E9" s="1">
        <v>38</v>
      </c>
      <c r="F9" s="1">
        <v>160</v>
      </c>
      <c r="G9" s="1">
        <v>14</v>
      </c>
      <c r="H9" s="1">
        <v>8</v>
      </c>
      <c r="I9" s="1">
        <v>18</v>
      </c>
      <c r="J9" s="1">
        <v>11</v>
      </c>
      <c r="K9" s="1">
        <v>419</v>
      </c>
      <c r="L9" s="1">
        <v>77</v>
      </c>
      <c r="M9" s="1">
        <v>672</v>
      </c>
      <c r="N9" s="1">
        <v>2872</v>
      </c>
    </row>
    <row r="10" spans="1:14" x14ac:dyDescent="0.2">
      <c r="A10" s="1" t="s">
        <v>51</v>
      </c>
      <c r="B10" s="1">
        <v>40</v>
      </c>
      <c r="C10" s="1">
        <v>0</v>
      </c>
      <c r="D10" s="1">
        <v>3</v>
      </c>
      <c r="E10" s="1">
        <v>2</v>
      </c>
      <c r="F10" s="1">
        <v>0</v>
      </c>
      <c r="G10" s="1">
        <v>1</v>
      </c>
      <c r="H10" s="1">
        <v>1</v>
      </c>
      <c r="I10" s="1">
        <v>0</v>
      </c>
      <c r="J10" s="1">
        <v>1</v>
      </c>
      <c r="K10" s="1">
        <v>5</v>
      </c>
      <c r="L10" s="1">
        <v>1</v>
      </c>
      <c r="M10" s="1">
        <v>2</v>
      </c>
      <c r="N10" s="1">
        <v>24</v>
      </c>
    </row>
    <row r="11" spans="1:14" x14ac:dyDescent="0.2">
      <c r="A11" s="1" t="s">
        <v>16</v>
      </c>
      <c r="B11" s="1">
        <v>309</v>
      </c>
      <c r="C11" s="1">
        <v>13</v>
      </c>
      <c r="D11" s="1">
        <v>4</v>
      </c>
      <c r="E11" s="1">
        <v>17</v>
      </c>
      <c r="F11" s="1">
        <v>10</v>
      </c>
      <c r="G11" s="1">
        <v>26</v>
      </c>
      <c r="H11" s="1">
        <v>1</v>
      </c>
      <c r="I11" s="1">
        <v>4</v>
      </c>
      <c r="J11" s="1">
        <v>7</v>
      </c>
      <c r="K11" s="1">
        <v>25</v>
      </c>
      <c r="L11" s="1">
        <v>44</v>
      </c>
      <c r="M11" s="1">
        <v>12</v>
      </c>
      <c r="N11" s="1">
        <v>146</v>
      </c>
    </row>
    <row r="12" spans="1:14" x14ac:dyDescent="0.2">
      <c r="A12" s="1" t="s">
        <v>52</v>
      </c>
    </row>
    <row r="13" spans="1:14" x14ac:dyDescent="0.2">
      <c r="A13" s="1" t="s">
        <v>0</v>
      </c>
      <c r="B13" s="1">
        <v>26011</v>
      </c>
      <c r="C13" s="1">
        <v>1080</v>
      </c>
      <c r="D13" s="1">
        <v>3538</v>
      </c>
      <c r="E13" s="1">
        <v>2276</v>
      </c>
      <c r="F13" s="1">
        <v>3855</v>
      </c>
      <c r="G13" s="1">
        <v>1440</v>
      </c>
      <c r="H13" s="1">
        <v>451</v>
      </c>
      <c r="I13" s="1">
        <v>760</v>
      </c>
      <c r="J13" s="1">
        <v>674</v>
      </c>
      <c r="K13" s="1">
        <v>2045</v>
      </c>
      <c r="L13" s="1">
        <v>4412</v>
      </c>
      <c r="M13" s="1">
        <v>1400</v>
      </c>
      <c r="N13" s="1">
        <v>4080</v>
      </c>
    </row>
    <row r="14" spans="1:14" x14ac:dyDescent="0.2">
      <c r="A14" s="1" t="s">
        <v>53</v>
      </c>
      <c r="B14" s="1">
        <v>1308</v>
      </c>
      <c r="C14" s="1">
        <v>33</v>
      </c>
      <c r="D14" s="1">
        <v>214</v>
      </c>
      <c r="E14" s="1">
        <v>92</v>
      </c>
      <c r="F14" s="1">
        <v>98</v>
      </c>
      <c r="G14" s="1">
        <v>87</v>
      </c>
      <c r="H14" s="1">
        <v>6</v>
      </c>
      <c r="I14" s="1">
        <v>16</v>
      </c>
      <c r="J14" s="1">
        <v>16</v>
      </c>
      <c r="K14" s="1">
        <v>33</v>
      </c>
      <c r="L14" s="1">
        <v>670</v>
      </c>
      <c r="M14" s="1">
        <v>9</v>
      </c>
      <c r="N14" s="1">
        <v>34</v>
      </c>
    </row>
    <row r="15" spans="1:14" x14ac:dyDescent="0.2">
      <c r="A15" s="1" t="s">
        <v>49</v>
      </c>
      <c r="B15" s="1">
        <v>20234</v>
      </c>
      <c r="C15" s="1">
        <v>1031</v>
      </c>
      <c r="D15" s="1">
        <v>3068</v>
      </c>
      <c r="E15" s="1">
        <v>2121</v>
      </c>
      <c r="F15" s="1">
        <v>3506</v>
      </c>
      <c r="G15" s="1">
        <v>1316</v>
      </c>
      <c r="H15" s="1">
        <v>440</v>
      </c>
      <c r="I15" s="1">
        <v>723</v>
      </c>
      <c r="J15" s="1">
        <v>640</v>
      </c>
      <c r="K15" s="1">
        <v>1343</v>
      </c>
      <c r="L15" s="1">
        <v>3506</v>
      </c>
      <c r="M15" s="1">
        <v>893</v>
      </c>
      <c r="N15" s="1">
        <v>1647</v>
      </c>
    </row>
    <row r="16" spans="1:14" x14ac:dyDescent="0.2">
      <c r="A16" s="1" t="s">
        <v>50</v>
      </c>
      <c r="B16" s="1">
        <v>105</v>
      </c>
      <c r="C16" s="1">
        <v>1</v>
      </c>
      <c r="D16" s="1">
        <v>8</v>
      </c>
      <c r="E16" s="1">
        <v>2</v>
      </c>
      <c r="F16" s="1">
        <v>17</v>
      </c>
      <c r="G16" s="1">
        <v>2</v>
      </c>
      <c r="H16" s="1">
        <v>0</v>
      </c>
      <c r="I16" s="1">
        <v>0</v>
      </c>
      <c r="J16" s="1">
        <v>2</v>
      </c>
      <c r="K16" s="1">
        <v>10</v>
      </c>
      <c r="L16" s="1">
        <v>10</v>
      </c>
      <c r="M16" s="1">
        <v>8</v>
      </c>
      <c r="N16" s="1">
        <v>45</v>
      </c>
    </row>
    <row r="17" spans="1:14" x14ac:dyDescent="0.2">
      <c r="A17" s="1" t="s">
        <v>51</v>
      </c>
      <c r="B17" s="1">
        <v>3831</v>
      </c>
      <c r="C17" s="1">
        <v>1</v>
      </c>
      <c r="D17" s="1">
        <v>156</v>
      </c>
      <c r="E17" s="1">
        <v>40</v>
      </c>
      <c r="F17" s="1">
        <v>212</v>
      </c>
      <c r="G17" s="1">
        <v>11</v>
      </c>
      <c r="H17" s="1">
        <v>3</v>
      </c>
      <c r="I17" s="1">
        <v>16</v>
      </c>
      <c r="J17" s="1">
        <v>10</v>
      </c>
      <c r="K17" s="1">
        <v>628</v>
      </c>
      <c r="L17" s="1">
        <v>89</v>
      </c>
      <c r="M17" s="1">
        <v>473</v>
      </c>
      <c r="N17" s="1">
        <v>2192</v>
      </c>
    </row>
    <row r="18" spans="1:14" x14ac:dyDescent="0.2">
      <c r="A18" s="1" t="s">
        <v>54</v>
      </c>
      <c r="B18" s="1">
        <v>32</v>
      </c>
      <c r="C18" s="1">
        <v>0</v>
      </c>
      <c r="D18" s="1">
        <v>1</v>
      </c>
      <c r="E18" s="1">
        <v>0</v>
      </c>
      <c r="F18" s="1">
        <v>1</v>
      </c>
      <c r="G18" s="1">
        <v>1</v>
      </c>
      <c r="H18" s="1">
        <v>0</v>
      </c>
      <c r="I18" s="1">
        <v>0</v>
      </c>
      <c r="J18" s="1">
        <v>0</v>
      </c>
      <c r="K18" s="1">
        <v>4</v>
      </c>
      <c r="L18" s="1">
        <v>1</v>
      </c>
      <c r="M18" s="1">
        <v>5</v>
      </c>
      <c r="N18" s="1">
        <v>19</v>
      </c>
    </row>
    <row r="19" spans="1:14" x14ac:dyDescent="0.2">
      <c r="A19" s="1" t="s">
        <v>55</v>
      </c>
      <c r="B19" s="1">
        <v>57</v>
      </c>
      <c r="C19" s="1">
        <v>1</v>
      </c>
      <c r="D19" s="1">
        <v>12</v>
      </c>
      <c r="E19" s="1">
        <v>4</v>
      </c>
      <c r="F19" s="1">
        <v>13</v>
      </c>
      <c r="G19" s="1">
        <v>1</v>
      </c>
      <c r="H19" s="1">
        <v>1</v>
      </c>
      <c r="I19" s="1">
        <v>2</v>
      </c>
      <c r="J19" s="1">
        <v>0</v>
      </c>
      <c r="K19" s="1">
        <v>7</v>
      </c>
      <c r="L19" s="1">
        <v>6</v>
      </c>
      <c r="M19" s="1">
        <v>5</v>
      </c>
      <c r="N19" s="1">
        <v>5</v>
      </c>
    </row>
    <row r="20" spans="1:14" x14ac:dyDescent="0.2">
      <c r="A20" s="1" t="s">
        <v>16</v>
      </c>
      <c r="B20" s="1">
        <v>444</v>
      </c>
      <c r="C20" s="1">
        <v>13</v>
      </c>
      <c r="D20" s="1">
        <v>79</v>
      </c>
      <c r="E20" s="1">
        <v>17</v>
      </c>
      <c r="F20" s="1">
        <v>8</v>
      </c>
      <c r="G20" s="1">
        <v>22</v>
      </c>
      <c r="H20" s="1">
        <v>1</v>
      </c>
      <c r="I20" s="1">
        <v>3</v>
      </c>
      <c r="J20" s="1">
        <v>6</v>
      </c>
      <c r="K20" s="1">
        <v>20</v>
      </c>
      <c r="L20" s="1">
        <v>130</v>
      </c>
      <c r="M20" s="1">
        <v>7</v>
      </c>
      <c r="N20" s="1">
        <v>138</v>
      </c>
    </row>
    <row r="21" spans="1:14" x14ac:dyDescent="0.2">
      <c r="A21" s="1" t="s">
        <v>56</v>
      </c>
    </row>
    <row r="22" spans="1:14" x14ac:dyDescent="0.2">
      <c r="A22" s="1" t="s">
        <v>0</v>
      </c>
      <c r="B22" s="1">
        <v>26011</v>
      </c>
      <c r="C22" s="1">
        <v>1080</v>
      </c>
      <c r="D22" s="1">
        <v>3538</v>
      </c>
      <c r="E22" s="1">
        <v>2276</v>
      </c>
      <c r="F22" s="1">
        <v>3855</v>
      </c>
      <c r="G22" s="1">
        <v>1440</v>
      </c>
      <c r="H22" s="1">
        <v>451</v>
      </c>
      <c r="I22" s="1">
        <v>760</v>
      </c>
      <c r="J22" s="1">
        <v>674</v>
      </c>
      <c r="K22" s="1">
        <v>2045</v>
      </c>
      <c r="L22" s="1">
        <v>4412</v>
      </c>
      <c r="M22" s="1">
        <v>1400</v>
      </c>
      <c r="N22" s="1">
        <v>4080</v>
      </c>
    </row>
    <row r="23" spans="1:14" x14ac:dyDescent="0.2">
      <c r="A23" s="1" t="s">
        <v>57</v>
      </c>
      <c r="B23" s="1">
        <v>12868</v>
      </c>
      <c r="C23" s="1">
        <v>476</v>
      </c>
      <c r="D23" s="1">
        <v>1546</v>
      </c>
      <c r="E23" s="1">
        <v>817</v>
      </c>
      <c r="F23" s="1">
        <v>1806</v>
      </c>
      <c r="G23" s="1">
        <v>543</v>
      </c>
      <c r="H23" s="1">
        <v>188</v>
      </c>
      <c r="I23" s="1">
        <v>348</v>
      </c>
      <c r="J23" s="1">
        <v>329</v>
      </c>
      <c r="K23" s="1">
        <v>1394</v>
      </c>
      <c r="L23" s="1">
        <v>1255</v>
      </c>
      <c r="M23" s="1">
        <v>959</v>
      </c>
      <c r="N23" s="1">
        <v>3207</v>
      </c>
    </row>
    <row r="24" spans="1:14" x14ac:dyDescent="0.2">
      <c r="A24" s="1" t="s">
        <v>58</v>
      </c>
      <c r="B24" s="1">
        <v>430</v>
      </c>
      <c r="C24" s="1">
        <v>17</v>
      </c>
      <c r="D24" s="1">
        <v>45</v>
      </c>
      <c r="E24" s="1">
        <v>40</v>
      </c>
      <c r="F24" s="1">
        <v>67</v>
      </c>
      <c r="G24" s="1">
        <v>35</v>
      </c>
      <c r="H24" s="1">
        <v>8</v>
      </c>
      <c r="I24" s="1">
        <v>19</v>
      </c>
      <c r="J24" s="1">
        <v>7</v>
      </c>
      <c r="K24" s="1">
        <v>26</v>
      </c>
      <c r="L24" s="1">
        <v>121</v>
      </c>
      <c r="M24" s="1">
        <v>8</v>
      </c>
      <c r="N24" s="1">
        <v>37</v>
      </c>
    </row>
    <row r="25" spans="1:14" x14ac:dyDescent="0.2">
      <c r="A25" s="1" t="s">
        <v>59</v>
      </c>
      <c r="B25" s="1">
        <v>11665</v>
      </c>
      <c r="C25" s="1">
        <v>573</v>
      </c>
      <c r="D25" s="1">
        <v>1691</v>
      </c>
      <c r="E25" s="1">
        <v>1363</v>
      </c>
      <c r="F25" s="1">
        <v>1858</v>
      </c>
      <c r="G25" s="1">
        <v>812</v>
      </c>
      <c r="H25" s="1">
        <v>254</v>
      </c>
      <c r="I25" s="1">
        <v>381</v>
      </c>
      <c r="J25" s="1">
        <v>330</v>
      </c>
      <c r="K25" s="1">
        <v>585</v>
      </c>
      <c r="L25" s="1">
        <v>2751</v>
      </c>
      <c r="M25" s="1">
        <v>408</v>
      </c>
      <c r="N25" s="1">
        <v>659</v>
      </c>
    </row>
    <row r="26" spans="1:14" x14ac:dyDescent="0.2">
      <c r="A26" s="1" t="s">
        <v>16</v>
      </c>
      <c r="B26" s="1">
        <v>1048</v>
      </c>
      <c r="C26" s="1">
        <v>14</v>
      </c>
      <c r="D26" s="1">
        <v>256</v>
      </c>
      <c r="E26" s="1">
        <v>56</v>
      </c>
      <c r="F26" s="1">
        <v>124</v>
      </c>
      <c r="G26" s="1">
        <v>50</v>
      </c>
      <c r="H26" s="1">
        <v>1</v>
      </c>
      <c r="I26" s="1">
        <v>12</v>
      </c>
      <c r="J26" s="1">
        <v>8</v>
      </c>
      <c r="K26" s="1">
        <v>40</v>
      </c>
      <c r="L26" s="1">
        <v>285</v>
      </c>
      <c r="M26" s="1">
        <v>25</v>
      </c>
      <c r="N26" s="1">
        <v>177</v>
      </c>
    </row>
    <row r="27" spans="1:14" x14ac:dyDescent="0.2">
      <c r="A27" s="1" t="s">
        <v>60</v>
      </c>
    </row>
    <row r="28" spans="1:14" x14ac:dyDescent="0.2">
      <c r="A28" s="1" t="s">
        <v>0</v>
      </c>
      <c r="B28" s="1">
        <v>26011</v>
      </c>
      <c r="C28" s="1">
        <v>1080</v>
      </c>
      <c r="D28" s="1">
        <v>3538</v>
      </c>
      <c r="E28" s="1">
        <v>2276</v>
      </c>
      <c r="F28" s="1">
        <v>3855</v>
      </c>
      <c r="G28" s="1">
        <v>1440</v>
      </c>
      <c r="H28" s="1">
        <v>451</v>
      </c>
      <c r="I28" s="1">
        <v>760</v>
      </c>
      <c r="J28" s="1">
        <v>674</v>
      </c>
      <c r="K28" s="1">
        <v>2045</v>
      </c>
      <c r="L28" s="1">
        <v>4412</v>
      </c>
      <c r="M28" s="1">
        <v>1400</v>
      </c>
      <c r="N28" s="1">
        <v>4080</v>
      </c>
    </row>
    <row r="29" spans="1:14" x14ac:dyDescent="0.2">
      <c r="A29" s="1" t="s">
        <v>57</v>
      </c>
      <c r="B29" s="1">
        <v>7501</v>
      </c>
      <c r="C29" s="1">
        <v>87</v>
      </c>
      <c r="D29" s="1">
        <v>654</v>
      </c>
      <c r="E29" s="1">
        <v>209</v>
      </c>
      <c r="F29" s="1">
        <v>1178</v>
      </c>
      <c r="G29" s="1">
        <v>260</v>
      </c>
      <c r="H29" s="1">
        <v>113</v>
      </c>
      <c r="I29" s="1">
        <v>198</v>
      </c>
      <c r="J29" s="1">
        <v>342</v>
      </c>
      <c r="K29" s="1">
        <v>1072</v>
      </c>
      <c r="L29" s="1">
        <v>384</v>
      </c>
      <c r="M29" s="1">
        <v>765</v>
      </c>
      <c r="N29" s="1">
        <v>2239</v>
      </c>
    </row>
    <row r="30" spans="1:14" x14ac:dyDescent="0.2">
      <c r="A30" s="1" t="s">
        <v>58</v>
      </c>
      <c r="B30" s="1">
        <v>6047</v>
      </c>
      <c r="C30" s="1">
        <v>188</v>
      </c>
      <c r="D30" s="1">
        <v>780</v>
      </c>
      <c r="E30" s="1">
        <v>440</v>
      </c>
      <c r="F30" s="1">
        <v>806</v>
      </c>
      <c r="G30" s="1">
        <v>236</v>
      </c>
      <c r="H30" s="1">
        <v>189</v>
      </c>
      <c r="I30" s="1">
        <v>164</v>
      </c>
      <c r="J30" s="1">
        <v>69</v>
      </c>
      <c r="K30" s="1">
        <v>287</v>
      </c>
      <c r="L30" s="1">
        <v>1084</v>
      </c>
      <c r="M30" s="1">
        <v>455</v>
      </c>
      <c r="N30" s="1">
        <v>1349</v>
      </c>
    </row>
    <row r="31" spans="1:14" x14ac:dyDescent="0.2">
      <c r="A31" s="1" t="s">
        <v>59</v>
      </c>
      <c r="B31" s="1">
        <v>11945</v>
      </c>
      <c r="C31" s="1">
        <v>787</v>
      </c>
      <c r="D31" s="1">
        <v>2069</v>
      </c>
      <c r="E31" s="1">
        <v>1593</v>
      </c>
      <c r="F31" s="1">
        <v>1799</v>
      </c>
      <c r="G31" s="1">
        <v>912</v>
      </c>
      <c r="H31" s="1">
        <v>148</v>
      </c>
      <c r="I31" s="1">
        <v>391</v>
      </c>
      <c r="J31" s="1">
        <v>255</v>
      </c>
      <c r="K31" s="1">
        <v>652</v>
      </c>
      <c r="L31" s="1">
        <v>2826</v>
      </c>
      <c r="M31" s="1">
        <v>163</v>
      </c>
      <c r="N31" s="1">
        <v>350</v>
      </c>
    </row>
    <row r="32" spans="1:14" x14ac:dyDescent="0.2">
      <c r="A32" s="1" t="s">
        <v>16</v>
      </c>
      <c r="B32" s="1">
        <v>518</v>
      </c>
      <c r="C32" s="1">
        <v>18</v>
      </c>
      <c r="D32" s="1">
        <v>35</v>
      </c>
      <c r="E32" s="1">
        <v>34</v>
      </c>
      <c r="F32" s="1">
        <v>72</v>
      </c>
      <c r="G32" s="1">
        <v>32</v>
      </c>
      <c r="H32" s="1">
        <v>1</v>
      </c>
      <c r="I32" s="1">
        <v>7</v>
      </c>
      <c r="J32" s="1">
        <v>8</v>
      </c>
      <c r="K32" s="1">
        <v>34</v>
      </c>
      <c r="L32" s="1">
        <v>118</v>
      </c>
      <c r="M32" s="1">
        <v>17</v>
      </c>
      <c r="N32" s="1">
        <v>142</v>
      </c>
    </row>
    <row r="33" spans="1:14" x14ac:dyDescent="0.2">
      <c r="A33" s="4" t="s">
        <v>694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3" t="s">
        <v>695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49EA-4B2A-46E1-A895-3B7D46AAF7FB}">
  <dimension ref="A1:N43"/>
  <sheetViews>
    <sheetView view="pageBreakPreview" zoomScale="125" zoomScaleNormal="100" zoomScaleSheetLayoutView="125" workbookViewId="0">
      <selection activeCell="B10" sqref="B10"/>
    </sheetView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765</v>
      </c>
    </row>
    <row r="2" spans="1:14" x14ac:dyDescent="0.2">
      <c r="A2" s="7" t="s">
        <v>763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764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78570</v>
      </c>
      <c r="C4" s="1">
        <v>3584</v>
      </c>
      <c r="D4" s="1">
        <v>11336</v>
      </c>
      <c r="E4" s="1">
        <v>6373</v>
      </c>
      <c r="F4" s="1">
        <v>11332</v>
      </c>
      <c r="G4" s="1">
        <v>4326</v>
      </c>
      <c r="H4" s="1">
        <v>1087</v>
      </c>
      <c r="I4" s="1">
        <v>2240</v>
      </c>
      <c r="J4" s="1">
        <v>2167</v>
      </c>
      <c r="K4" s="1">
        <v>7387</v>
      </c>
      <c r="L4" s="1">
        <v>12862</v>
      </c>
      <c r="M4" s="1">
        <v>3922</v>
      </c>
      <c r="N4" s="1">
        <v>11954</v>
      </c>
    </row>
    <row r="5" spans="1:14" x14ac:dyDescent="0.2">
      <c r="A5" s="1" t="s">
        <v>512</v>
      </c>
      <c r="B5" s="1">
        <v>1256</v>
      </c>
      <c r="C5" s="1">
        <v>15</v>
      </c>
      <c r="D5" s="1">
        <v>76</v>
      </c>
      <c r="E5" s="1">
        <v>47</v>
      </c>
      <c r="F5" s="1">
        <v>85</v>
      </c>
      <c r="G5" s="1">
        <v>33</v>
      </c>
      <c r="H5" s="1">
        <v>4</v>
      </c>
      <c r="I5" s="1">
        <v>8</v>
      </c>
      <c r="J5" s="1">
        <v>3</v>
      </c>
      <c r="K5" s="1">
        <v>140</v>
      </c>
      <c r="L5" s="1">
        <v>44</v>
      </c>
      <c r="M5" s="1">
        <v>141</v>
      </c>
      <c r="N5" s="1">
        <v>660</v>
      </c>
    </row>
    <row r="6" spans="1:14" x14ac:dyDescent="0.2">
      <c r="A6" s="1" t="s">
        <v>513</v>
      </c>
      <c r="B6" s="1">
        <v>2317</v>
      </c>
      <c r="C6" s="1">
        <v>84</v>
      </c>
      <c r="D6" s="1">
        <v>199</v>
      </c>
      <c r="E6" s="1">
        <v>163</v>
      </c>
      <c r="F6" s="1">
        <v>230</v>
      </c>
      <c r="G6" s="1">
        <v>88</v>
      </c>
      <c r="H6" s="1">
        <v>27</v>
      </c>
      <c r="I6" s="1">
        <v>54</v>
      </c>
      <c r="J6" s="1">
        <v>50</v>
      </c>
      <c r="K6" s="1">
        <v>201</v>
      </c>
      <c r="L6" s="1">
        <v>241</v>
      </c>
      <c r="M6" s="1">
        <v>183</v>
      </c>
      <c r="N6" s="1">
        <v>797</v>
      </c>
    </row>
    <row r="7" spans="1:14" x14ac:dyDescent="0.2">
      <c r="A7" s="1" t="s">
        <v>514</v>
      </c>
      <c r="B7" s="1">
        <v>1258</v>
      </c>
      <c r="C7" s="1">
        <v>43</v>
      </c>
      <c r="D7" s="1">
        <v>41</v>
      </c>
      <c r="E7" s="1">
        <v>59</v>
      </c>
      <c r="F7" s="1">
        <v>59</v>
      </c>
      <c r="G7" s="1">
        <v>20</v>
      </c>
      <c r="H7" s="1">
        <v>5</v>
      </c>
      <c r="I7" s="1">
        <v>10</v>
      </c>
      <c r="J7" s="1">
        <v>23</v>
      </c>
      <c r="K7" s="1">
        <v>76</v>
      </c>
      <c r="L7" s="1">
        <v>198</v>
      </c>
      <c r="M7" s="1">
        <v>105</v>
      </c>
      <c r="N7" s="1">
        <v>619</v>
      </c>
    </row>
    <row r="8" spans="1:14" x14ac:dyDescent="0.2">
      <c r="A8" s="1" t="s">
        <v>515</v>
      </c>
      <c r="B8" s="1">
        <v>1489</v>
      </c>
      <c r="C8" s="1">
        <v>24</v>
      </c>
      <c r="D8" s="1">
        <v>52</v>
      </c>
      <c r="E8" s="1">
        <v>36</v>
      </c>
      <c r="F8" s="1">
        <v>81</v>
      </c>
      <c r="G8" s="1">
        <v>22</v>
      </c>
      <c r="H8" s="1">
        <v>22</v>
      </c>
      <c r="I8" s="1">
        <v>21</v>
      </c>
      <c r="J8" s="1">
        <v>11</v>
      </c>
      <c r="K8" s="1">
        <v>187</v>
      </c>
      <c r="L8" s="1">
        <v>87</v>
      </c>
      <c r="M8" s="1">
        <v>129</v>
      </c>
      <c r="N8" s="1">
        <v>817</v>
      </c>
    </row>
    <row r="9" spans="1:14" x14ac:dyDescent="0.2">
      <c r="A9" s="1" t="s">
        <v>516</v>
      </c>
      <c r="B9" s="1">
        <v>2226</v>
      </c>
      <c r="C9" s="1">
        <v>19</v>
      </c>
      <c r="D9" s="1">
        <v>48</v>
      </c>
      <c r="E9" s="1">
        <v>60</v>
      </c>
      <c r="F9" s="1">
        <v>104</v>
      </c>
      <c r="G9" s="1">
        <v>36</v>
      </c>
      <c r="H9" s="1">
        <v>7</v>
      </c>
      <c r="I9" s="1">
        <v>17</v>
      </c>
      <c r="J9" s="1">
        <v>22</v>
      </c>
      <c r="K9" s="1">
        <v>291</v>
      </c>
      <c r="L9" s="1">
        <v>137</v>
      </c>
      <c r="M9" s="1">
        <v>363</v>
      </c>
      <c r="N9" s="1">
        <v>1122</v>
      </c>
    </row>
    <row r="10" spans="1:14" x14ac:dyDescent="0.2">
      <c r="A10" s="1" t="s">
        <v>517</v>
      </c>
      <c r="B10" s="1">
        <v>36325</v>
      </c>
      <c r="C10" s="1">
        <v>2282</v>
      </c>
      <c r="D10" s="1">
        <v>6868</v>
      </c>
      <c r="E10" s="1">
        <v>4080</v>
      </c>
      <c r="F10" s="1">
        <v>6752</v>
      </c>
      <c r="G10" s="1">
        <v>2733</v>
      </c>
      <c r="H10" s="1">
        <v>743</v>
      </c>
      <c r="I10" s="1">
        <v>1415</v>
      </c>
      <c r="J10" s="1">
        <v>1156</v>
      </c>
      <c r="K10" s="1">
        <v>2996</v>
      </c>
      <c r="L10" s="1">
        <v>6255</v>
      </c>
      <c r="M10" s="1">
        <v>429</v>
      </c>
      <c r="N10" s="1">
        <v>616</v>
      </c>
    </row>
    <row r="11" spans="1:14" x14ac:dyDescent="0.2">
      <c r="A11" s="1" t="s">
        <v>518</v>
      </c>
      <c r="B11" s="1">
        <v>3986</v>
      </c>
      <c r="C11" s="1">
        <v>81</v>
      </c>
      <c r="D11" s="1">
        <v>194</v>
      </c>
      <c r="E11" s="1">
        <v>308</v>
      </c>
      <c r="F11" s="1">
        <v>230</v>
      </c>
      <c r="G11" s="1">
        <v>102</v>
      </c>
      <c r="H11" s="1">
        <v>23</v>
      </c>
      <c r="I11" s="1">
        <v>22</v>
      </c>
      <c r="J11" s="1">
        <v>139</v>
      </c>
      <c r="K11" s="1">
        <v>429</v>
      </c>
      <c r="L11" s="1">
        <v>647</v>
      </c>
      <c r="M11" s="1">
        <v>440</v>
      </c>
      <c r="N11" s="1">
        <v>1371</v>
      </c>
    </row>
    <row r="12" spans="1:14" x14ac:dyDescent="0.2">
      <c r="A12" s="1" t="s">
        <v>519</v>
      </c>
      <c r="B12" s="1">
        <v>1164</v>
      </c>
      <c r="C12" s="1">
        <v>5</v>
      </c>
      <c r="D12" s="1">
        <v>134</v>
      </c>
      <c r="E12" s="1">
        <v>17</v>
      </c>
      <c r="F12" s="1">
        <v>82</v>
      </c>
      <c r="G12" s="1">
        <v>18</v>
      </c>
      <c r="H12" s="1">
        <v>0</v>
      </c>
      <c r="I12" s="1">
        <v>1</v>
      </c>
      <c r="J12" s="1">
        <v>5</v>
      </c>
      <c r="K12" s="1">
        <v>176</v>
      </c>
      <c r="L12" s="1">
        <v>66</v>
      </c>
      <c r="M12" s="1">
        <v>218</v>
      </c>
      <c r="N12" s="1">
        <v>442</v>
      </c>
    </row>
    <row r="13" spans="1:14" x14ac:dyDescent="0.2">
      <c r="A13" s="1" t="s">
        <v>520</v>
      </c>
      <c r="B13" s="1">
        <v>3111</v>
      </c>
      <c r="C13" s="1">
        <v>40</v>
      </c>
      <c r="D13" s="1">
        <v>96</v>
      </c>
      <c r="E13" s="1">
        <v>103</v>
      </c>
      <c r="F13" s="1">
        <v>103</v>
      </c>
      <c r="G13" s="1">
        <v>38</v>
      </c>
      <c r="H13" s="1">
        <v>25</v>
      </c>
      <c r="I13" s="1">
        <v>102</v>
      </c>
      <c r="J13" s="1">
        <v>36</v>
      </c>
      <c r="K13" s="1">
        <v>391</v>
      </c>
      <c r="L13" s="1">
        <v>367</v>
      </c>
      <c r="M13" s="1">
        <v>381</v>
      </c>
      <c r="N13" s="1">
        <v>1429</v>
      </c>
    </row>
    <row r="14" spans="1:14" x14ac:dyDescent="0.2">
      <c r="A14" s="1" t="s">
        <v>521</v>
      </c>
      <c r="B14" s="1">
        <v>15682</v>
      </c>
      <c r="C14" s="1">
        <v>815</v>
      </c>
      <c r="D14" s="1">
        <v>2034</v>
      </c>
      <c r="E14" s="1">
        <v>611</v>
      </c>
      <c r="F14" s="1">
        <v>2123</v>
      </c>
      <c r="G14" s="1">
        <v>369</v>
      </c>
      <c r="H14" s="1">
        <v>185</v>
      </c>
      <c r="I14" s="1">
        <v>427</v>
      </c>
      <c r="J14" s="1">
        <v>565</v>
      </c>
      <c r="K14" s="1">
        <v>2083</v>
      </c>
      <c r="L14" s="1">
        <v>2361</v>
      </c>
      <c r="M14" s="1">
        <v>1318</v>
      </c>
      <c r="N14" s="1">
        <v>2791</v>
      </c>
    </row>
    <row r="15" spans="1:14" x14ac:dyDescent="0.2">
      <c r="A15" s="1" t="s">
        <v>72</v>
      </c>
      <c r="B15" s="1">
        <v>9756</v>
      </c>
      <c r="C15" s="1">
        <v>176</v>
      </c>
      <c r="D15" s="1">
        <v>1594</v>
      </c>
      <c r="E15" s="1">
        <v>889</v>
      </c>
      <c r="F15" s="1">
        <v>1483</v>
      </c>
      <c r="G15" s="1">
        <v>867</v>
      </c>
      <c r="H15" s="1">
        <v>46</v>
      </c>
      <c r="I15" s="1">
        <v>163</v>
      </c>
      <c r="J15" s="1">
        <v>157</v>
      </c>
      <c r="K15" s="1">
        <v>417</v>
      </c>
      <c r="L15" s="1">
        <v>2459</v>
      </c>
      <c r="M15" s="1">
        <v>215</v>
      </c>
      <c r="N15" s="1">
        <v>1290</v>
      </c>
    </row>
    <row r="17" spans="1:14" x14ac:dyDescent="0.2">
      <c r="A17" s="1" t="s">
        <v>711</v>
      </c>
      <c r="B17" s="1">
        <v>39623</v>
      </c>
      <c r="C17" s="1">
        <v>1747</v>
      </c>
      <c r="D17" s="1">
        <v>5952</v>
      </c>
      <c r="E17" s="1">
        <v>3038</v>
      </c>
      <c r="F17" s="1">
        <v>5751</v>
      </c>
      <c r="G17" s="1">
        <v>2149</v>
      </c>
      <c r="H17" s="1">
        <v>487</v>
      </c>
      <c r="I17" s="1">
        <v>1138</v>
      </c>
      <c r="J17" s="1">
        <v>983</v>
      </c>
      <c r="K17" s="1">
        <v>3873</v>
      </c>
      <c r="L17" s="1">
        <v>6196</v>
      </c>
      <c r="M17" s="1">
        <v>2002</v>
      </c>
      <c r="N17" s="1">
        <v>6307</v>
      </c>
    </row>
    <row r="18" spans="1:14" x14ac:dyDescent="0.2">
      <c r="A18" s="1" t="s">
        <v>512</v>
      </c>
      <c r="B18" s="1">
        <v>1084</v>
      </c>
      <c r="C18" s="1">
        <v>15</v>
      </c>
      <c r="D18" s="1">
        <v>75</v>
      </c>
      <c r="E18" s="1">
        <v>45</v>
      </c>
      <c r="F18" s="1">
        <v>83</v>
      </c>
      <c r="G18" s="1">
        <v>32</v>
      </c>
      <c r="H18" s="1">
        <v>4</v>
      </c>
      <c r="I18" s="1">
        <v>7</v>
      </c>
      <c r="J18" s="1">
        <v>3</v>
      </c>
      <c r="K18" s="1">
        <v>119</v>
      </c>
      <c r="L18" s="1">
        <v>42</v>
      </c>
      <c r="M18" s="1">
        <v>124</v>
      </c>
      <c r="N18" s="1">
        <v>535</v>
      </c>
    </row>
    <row r="19" spans="1:14" x14ac:dyDescent="0.2">
      <c r="A19" s="1" t="s">
        <v>513</v>
      </c>
      <c r="B19" s="1">
        <v>1278</v>
      </c>
      <c r="C19" s="1">
        <v>53</v>
      </c>
      <c r="D19" s="1">
        <v>108</v>
      </c>
      <c r="E19" s="1">
        <v>81</v>
      </c>
      <c r="F19" s="1">
        <v>129</v>
      </c>
      <c r="G19" s="1">
        <v>47</v>
      </c>
      <c r="H19" s="1">
        <v>18</v>
      </c>
      <c r="I19" s="1">
        <v>34</v>
      </c>
      <c r="J19" s="1">
        <v>25</v>
      </c>
      <c r="K19" s="1">
        <v>103</v>
      </c>
      <c r="L19" s="1">
        <v>143</v>
      </c>
      <c r="M19" s="1">
        <v>79</v>
      </c>
      <c r="N19" s="1">
        <v>458</v>
      </c>
    </row>
    <row r="20" spans="1:14" x14ac:dyDescent="0.2">
      <c r="A20" s="1" t="s">
        <v>514</v>
      </c>
      <c r="B20" s="1">
        <v>1053</v>
      </c>
      <c r="C20" s="1">
        <v>40</v>
      </c>
      <c r="D20" s="1">
        <v>34</v>
      </c>
      <c r="E20" s="1">
        <v>48</v>
      </c>
      <c r="F20" s="1">
        <v>53</v>
      </c>
      <c r="G20" s="1">
        <v>18</v>
      </c>
      <c r="H20" s="1">
        <v>5</v>
      </c>
      <c r="I20" s="1">
        <v>8</v>
      </c>
      <c r="J20" s="1">
        <v>20</v>
      </c>
      <c r="K20" s="1">
        <v>58</v>
      </c>
      <c r="L20" s="1">
        <v>174</v>
      </c>
      <c r="M20" s="1">
        <v>96</v>
      </c>
      <c r="N20" s="1">
        <v>499</v>
      </c>
    </row>
    <row r="21" spans="1:14" x14ac:dyDescent="0.2">
      <c r="A21" s="1" t="s">
        <v>515</v>
      </c>
      <c r="B21" s="1">
        <v>629</v>
      </c>
      <c r="C21" s="1">
        <v>16</v>
      </c>
      <c r="D21" s="1">
        <v>29</v>
      </c>
      <c r="E21" s="1">
        <v>20</v>
      </c>
      <c r="F21" s="1">
        <v>47</v>
      </c>
      <c r="G21" s="1">
        <v>20</v>
      </c>
      <c r="H21" s="1">
        <v>16</v>
      </c>
      <c r="I21" s="1">
        <v>10</v>
      </c>
      <c r="J21" s="1">
        <v>8</v>
      </c>
      <c r="K21" s="1">
        <v>80</v>
      </c>
      <c r="L21" s="1">
        <v>66</v>
      </c>
      <c r="M21" s="1">
        <v>46</v>
      </c>
      <c r="N21" s="1">
        <v>271</v>
      </c>
    </row>
    <row r="22" spans="1:14" x14ac:dyDescent="0.2">
      <c r="A22" s="1" t="s">
        <v>516</v>
      </c>
      <c r="B22" s="1">
        <v>1508</v>
      </c>
      <c r="C22" s="1">
        <v>18</v>
      </c>
      <c r="D22" s="1">
        <v>32</v>
      </c>
      <c r="E22" s="1">
        <v>48</v>
      </c>
      <c r="F22" s="1">
        <v>86</v>
      </c>
      <c r="G22" s="1">
        <v>30</v>
      </c>
      <c r="H22" s="1">
        <v>7</v>
      </c>
      <c r="I22" s="1">
        <v>14</v>
      </c>
      <c r="J22" s="1">
        <v>17</v>
      </c>
      <c r="K22" s="1">
        <v>171</v>
      </c>
      <c r="L22" s="1">
        <v>109</v>
      </c>
      <c r="M22" s="1">
        <v>251</v>
      </c>
      <c r="N22" s="1">
        <v>725</v>
      </c>
    </row>
    <row r="23" spans="1:14" x14ac:dyDescent="0.2">
      <c r="A23" s="1" t="s">
        <v>517</v>
      </c>
      <c r="B23" s="1">
        <v>21532</v>
      </c>
      <c r="C23" s="1">
        <v>1349</v>
      </c>
      <c r="D23" s="1">
        <v>4415</v>
      </c>
      <c r="E23" s="1">
        <v>2034</v>
      </c>
      <c r="F23" s="1">
        <v>4124</v>
      </c>
      <c r="G23" s="1">
        <v>1382</v>
      </c>
      <c r="H23" s="1">
        <v>347</v>
      </c>
      <c r="I23" s="1">
        <v>861</v>
      </c>
      <c r="J23" s="1">
        <v>691</v>
      </c>
      <c r="K23" s="1">
        <v>2213</v>
      </c>
      <c r="L23" s="1">
        <v>3359</v>
      </c>
      <c r="M23" s="1">
        <v>304</v>
      </c>
      <c r="N23" s="1">
        <v>453</v>
      </c>
    </row>
    <row r="24" spans="1:14" x14ac:dyDescent="0.2">
      <c r="A24" s="1" t="s">
        <v>518</v>
      </c>
      <c r="B24" s="1">
        <v>3377</v>
      </c>
      <c r="C24" s="1">
        <v>67</v>
      </c>
      <c r="D24" s="1">
        <v>154</v>
      </c>
      <c r="E24" s="1">
        <v>225</v>
      </c>
      <c r="F24" s="1">
        <v>193</v>
      </c>
      <c r="G24" s="1">
        <v>92</v>
      </c>
      <c r="H24" s="1">
        <v>17</v>
      </c>
      <c r="I24" s="1">
        <v>15</v>
      </c>
      <c r="J24" s="1">
        <v>88</v>
      </c>
      <c r="K24" s="1">
        <v>314</v>
      </c>
      <c r="L24" s="1">
        <v>491</v>
      </c>
      <c r="M24" s="1">
        <v>418</v>
      </c>
      <c r="N24" s="1">
        <v>1303</v>
      </c>
    </row>
    <row r="25" spans="1:14" x14ac:dyDescent="0.2">
      <c r="A25" s="1" t="s">
        <v>519</v>
      </c>
      <c r="B25" s="1">
        <v>1119</v>
      </c>
      <c r="C25" s="1">
        <v>5</v>
      </c>
      <c r="D25" s="1">
        <v>130</v>
      </c>
      <c r="E25" s="1">
        <v>17</v>
      </c>
      <c r="F25" s="1">
        <v>81</v>
      </c>
      <c r="G25" s="1">
        <v>18</v>
      </c>
      <c r="H25" s="1">
        <v>0</v>
      </c>
      <c r="I25" s="1">
        <v>1</v>
      </c>
      <c r="J25" s="1">
        <v>5</v>
      </c>
      <c r="K25" s="1">
        <v>162</v>
      </c>
      <c r="L25" s="1">
        <v>66</v>
      </c>
      <c r="M25" s="1">
        <v>211</v>
      </c>
      <c r="N25" s="1">
        <v>423</v>
      </c>
    </row>
    <row r="26" spans="1:14" x14ac:dyDescent="0.2">
      <c r="A26" s="1" t="s">
        <v>520</v>
      </c>
      <c r="B26" s="1">
        <v>1412</v>
      </c>
      <c r="C26" s="1">
        <v>25</v>
      </c>
      <c r="D26" s="1">
        <v>42</v>
      </c>
      <c r="E26" s="1">
        <v>39</v>
      </c>
      <c r="F26" s="1">
        <v>55</v>
      </c>
      <c r="G26" s="1">
        <v>22</v>
      </c>
      <c r="H26" s="1">
        <v>15</v>
      </c>
      <c r="I26" s="1">
        <v>51</v>
      </c>
      <c r="J26" s="1">
        <v>19</v>
      </c>
      <c r="K26" s="1">
        <v>213</v>
      </c>
      <c r="L26" s="1">
        <v>286</v>
      </c>
      <c r="M26" s="1">
        <v>181</v>
      </c>
      <c r="N26" s="1">
        <v>464</v>
      </c>
    </row>
    <row r="27" spans="1:14" x14ac:dyDescent="0.2">
      <c r="A27" s="1" t="s">
        <v>521</v>
      </c>
      <c r="B27" s="1">
        <v>1529</v>
      </c>
      <c r="C27" s="1">
        <v>61</v>
      </c>
      <c r="D27" s="1">
        <v>95</v>
      </c>
      <c r="E27" s="1">
        <v>53</v>
      </c>
      <c r="F27" s="1">
        <v>156</v>
      </c>
      <c r="G27" s="1">
        <v>25</v>
      </c>
      <c r="H27" s="1">
        <v>35</v>
      </c>
      <c r="I27" s="1">
        <v>45</v>
      </c>
      <c r="J27" s="1">
        <v>15</v>
      </c>
      <c r="K27" s="1">
        <v>201</v>
      </c>
      <c r="L27" s="1">
        <v>230</v>
      </c>
      <c r="M27" s="1">
        <v>174</v>
      </c>
      <c r="N27" s="1">
        <v>439</v>
      </c>
    </row>
    <row r="28" spans="1:14" x14ac:dyDescent="0.2">
      <c r="A28" s="1" t="s">
        <v>72</v>
      </c>
      <c r="B28" s="1">
        <v>5102</v>
      </c>
      <c r="C28" s="1">
        <v>98</v>
      </c>
      <c r="D28" s="1">
        <v>838</v>
      </c>
      <c r="E28" s="1">
        <v>428</v>
      </c>
      <c r="F28" s="1">
        <v>744</v>
      </c>
      <c r="G28" s="1">
        <v>463</v>
      </c>
      <c r="H28" s="1">
        <v>23</v>
      </c>
      <c r="I28" s="1">
        <v>92</v>
      </c>
      <c r="J28" s="1">
        <v>92</v>
      </c>
      <c r="K28" s="1">
        <v>239</v>
      </c>
      <c r="L28" s="1">
        <v>1230</v>
      </c>
      <c r="M28" s="1">
        <v>118</v>
      </c>
      <c r="N28" s="1">
        <v>737</v>
      </c>
    </row>
    <row r="30" spans="1:14" x14ac:dyDescent="0.2">
      <c r="A30" s="1" t="s">
        <v>712</v>
      </c>
      <c r="B30" s="1">
        <v>38947</v>
      </c>
      <c r="C30" s="1">
        <v>1837</v>
      </c>
      <c r="D30" s="1">
        <v>5384</v>
      </c>
      <c r="E30" s="1">
        <v>3335</v>
      </c>
      <c r="F30" s="1">
        <v>5581</v>
      </c>
      <c r="G30" s="1">
        <v>2177</v>
      </c>
      <c r="H30" s="1">
        <v>600</v>
      </c>
      <c r="I30" s="1">
        <v>1102</v>
      </c>
      <c r="J30" s="1">
        <v>1184</v>
      </c>
      <c r="K30" s="1">
        <v>3514</v>
      </c>
      <c r="L30" s="1">
        <v>6666</v>
      </c>
      <c r="M30" s="1">
        <v>1920</v>
      </c>
      <c r="N30" s="1">
        <v>5647</v>
      </c>
    </row>
    <row r="31" spans="1:14" x14ac:dyDescent="0.2">
      <c r="A31" s="1" t="s">
        <v>512</v>
      </c>
      <c r="B31" s="1">
        <v>172</v>
      </c>
      <c r="C31" s="1">
        <v>0</v>
      </c>
      <c r="D31" s="1">
        <v>1</v>
      </c>
      <c r="E31" s="1">
        <v>2</v>
      </c>
      <c r="F31" s="1">
        <v>2</v>
      </c>
      <c r="G31" s="1">
        <v>1</v>
      </c>
      <c r="H31" s="1">
        <v>0</v>
      </c>
      <c r="I31" s="1">
        <v>1</v>
      </c>
      <c r="J31" s="1">
        <v>0</v>
      </c>
      <c r="K31" s="1">
        <v>21</v>
      </c>
      <c r="L31" s="1">
        <v>2</v>
      </c>
      <c r="M31" s="1">
        <v>17</v>
      </c>
      <c r="N31" s="1">
        <v>125</v>
      </c>
    </row>
    <row r="32" spans="1:14" x14ac:dyDescent="0.2">
      <c r="A32" s="1" t="s">
        <v>513</v>
      </c>
      <c r="B32" s="1">
        <v>1039</v>
      </c>
      <c r="C32" s="1">
        <v>31</v>
      </c>
      <c r="D32" s="1">
        <v>91</v>
      </c>
      <c r="E32" s="1">
        <v>82</v>
      </c>
      <c r="F32" s="1">
        <v>101</v>
      </c>
      <c r="G32" s="1">
        <v>41</v>
      </c>
      <c r="H32" s="1">
        <v>9</v>
      </c>
      <c r="I32" s="1">
        <v>20</v>
      </c>
      <c r="J32" s="1">
        <v>25</v>
      </c>
      <c r="K32" s="1">
        <v>98</v>
      </c>
      <c r="L32" s="1">
        <v>98</v>
      </c>
      <c r="M32" s="1">
        <v>104</v>
      </c>
      <c r="N32" s="1">
        <v>339</v>
      </c>
    </row>
    <row r="33" spans="1:14" x14ac:dyDescent="0.2">
      <c r="A33" s="1" t="s">
        <v>514</v>
      </c>
      <c r="B33" s="1">
        <v>205</v>
      </c>
      <c r="C33" s="1">
        <v>3</v>
      </c>
      <c r="D33" s="1">
        <v>7</v>
      </c>
      <c r="E33" s="1">
        <v>11</v>
      </c>
      <c r="F33" s="1">
        <v>6</v>
      </c>
      <c r="G33" s="1">
        <v>2</v>
      </c>
      <c r="H33" s="1">
        <v>0</v>
      </c>
      <c r="I33" s="1">
        <v>2</v>
      </c>
      <c r="J33" s="1">
        <v>3</v>
      </c>
      <c r="K33" s="1">
        <v>18</v>
      </c>
      <c r="L33" s="1">
        <v>24</v>
      </c>
      <c r="M33" s="1">
        <v>9</v>
      </c>
      <c r="N33" s="1">
        <v>120</v>
      </c>
    </row>
    <row r="34" spans="1:14" x14ac:dyDescent="0.2">
      <c r="A34" s="1" t="s">
        <v>515</v>
      </c>
      <c r="B34" s="1">
        <v>860</v>
      </c>
      <c r="C34" s="1">
        <v>8</v>
      </c>
      <c r="D34" s="1">
        <v>23</v>
      </c>
      <c r="E34" s="1">
        <v>16</v>
      </c>
      <c r="F34" s="1">
        <v>34</v>
      </c>
      <c r="G34" s="1">
        <v>2</v>
      </c>
      <c r="H34" s="1">
        <v>6</v>
      </c>
      <c r="I34" s="1">
        <v>11</v>
      </c>
      <c r="J34" s="1">
        <v>3</v>
      </c>
      <c r="K34" s="1">
        <v>107</v>
      </c>
      <c r="L34" s="1">
        <v>21</v>
      </c>
      <c r="M34" s="1">
        <v>83</v>
      </c>
      <c r="N34" s="1">
        <v>546</v>
      </c>
    </row>
    <row r="35" spans="1:14" x14ac:dyDescent="0.2">
      <c r="A35" s="1" t="s">
        <v>516</v>
      </c>
      <c r="B35" s="1">
        <v>718</v>
      </c>
      <c r="C35" s="1">
        <v>1</v>
      </c>
      <c r="D35" s="1">
        <v>16</v>
      </c>
      <c r="E35" s="1">
        <v>12</v>
      </c>
      <c r="F35" s="1">
        <v>18</v>
      </c>
      <c r="G35" s="1">
        <v>6</v>
      </c>
      <c r="H35" s="1">
        <v>0</v>
      </c>
      <c r="I35" s="1">
        <v>3</v>
      </c>
      <c r="J35" s="1">
        <v>5</v>
      </c>
      <c r="K35" s="1">
        <v>120</v>
      </c>
      <c r="L35" s="1">
        <v>28</v>
      </c>
      <c r="M35" s="1">
        <v>112</v>
      </c>
      <c r="N35" s="1">
        <v>397</v>
      </c>
    </row>
    <row r="36" spans="1:14" x14ac:dyDescent="0.2">
      <c r="A36" s="1" t="s">
        <v>517</v>
      </c>
      <c r="B36" s="1">
        <v>14793</v>
      </c>
      <c r="C36" s="1">
        <v>933</v>
      </c>
      <c r="D36" s="1">
        <v>2453</v>
      </c>
      <c r="E36" s="1">
        <v>2046</v>
      </c>
      <c r="F36" s="1">
        <v>2628</v>
      </c>
      <c r="G36" s="1">
        <v>1351</v>
      </c>
      <c r="H36" s="1">
        <v>396</v>
      </c>
      <c r="I36" s="1">
        <v>554</v>
      </c>
      <c r="J36" s="1">
        <v>465</v>
      </c>
      <c r="K36" s="1">
        <v>783</v>
      </c>
      <c r="L36" s="1">
        <v>2896</v>
      </c>
      <c r="M36" s="1">
        <v>125</v>
      </c>
      <c r="N36" s="1">
        <v>163</v>
      </c>
    </row>
    <row r="37" spans="1:14" x14ac:dyDescent="0.2">
      <c r="A37" s="1" t="s">
        <v>518</v>
      </c>
      <c r="B37" s="1">
        <v>609</v>
      </c>
      <c r="C37" s="1">
        <v>14</v>
      </c>
      <c r="D37" s="1">
        <v>40</v>
      </c>
      <c r="E37" s="1">
        <v>83</v>
      </c>
      <c r="F37" s="1">
        <v>37</v>
      </c>
      <c r="G37" s="1">
        <v>10</v>
      </c>
      <c r="H37" s="1">
        <v>6</v>
      </c>
      <c r="I37" s="1">
        <v>7</v>
      </c>
      <c r="J37" s="1">
        <v>51</v>
      </c>
      <c r="K37" s="1">
        <v>115</v>
      </c>
      <c r="L37" s="1">
        <v>156</v>
      </c>
      <c r="M37" s="1">
        <v>22</v>
      </c>
      <c r="N37" s="1">
        <v>68</v>
      </c>
    </row>
    <row r="38" spans="1:14" x14ac:dyDescent="0.2">
      <c r="A38" s="1" t="s">
        <v>519</v>
      </c>
      <c r="B38" s="1">
        <v>45</v>
      </c>
      <c r="C38" s="1">
        <v>0</v>
      </c>
      <c r="D38" s="1">
        <v>4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14</v>
      </c>
      <c r="L38" s="1">
        <v>0</v>
      </c>
      <c r="M38" s="1">
        <v>7</v>
      </c>
      <c r="N38" s="1">
        <v>19</v>
      </c>
    </row>
    <row r="39" spans="1:14" x14ac:dyDescent="0.2">
      <c r="A39" s="1" t="s">
        <v>520</v>
      </c>
      <c r="B39" s="1">
        <v>1699</v>
      </c>
      <c r="C39" s="1">
        <v>15</v>
      </c>
      <c r="D39" s="1">
        <v>54</v>
      </c>
      <c r="E39" s="1">
        <v>64</v>
      </c>
      <c r="F39" s="1">
        <v>48</v>
      </c>
      <c r="G39" s="1">
        <v>16</v>
      </c>
      <c r="H39" s="1">
        <v>10</v>
      </c>
      <c r="I39" s="1">
        <v>51</v>
      </c>
      <c r="J39" s="1">
        <v>17</v>
      </c>
      <c r="K39" s="1">
        <v>178</v>
      </c>
      <c r="L39" s="1">
        <v>81</v>
      </c>
      <c r="M39" s="1">
        <v>200</v>
      </c>
      <c r="N39" s="1">
        <v>965</v>
      </c>
    </row>
    <row r="40" spans="1:14" x14ac:dyDescent="0.2">
      <c r="A40" s="1" t="s">
        <v>521</v>
      </c>
      <c r="B40" s="1">
        <v>14153</v>
      </c>
      <c r="C40" s="1">
        <v>754</v>
      </c>
      <c r="D40" s="1">
        <v>1939</v>
      </c>
      <c r="E40" s="1">
        <v>558</v>
      </c>
      <c r="F40" s="1">
        <v>1967</v>
      </c>
      <c r="G40" s="1">
        <v>344</v>
      </c>
      <c r="H40" s="1">
        <v>150</v>
      </c>
      <c r="I40" s="1">
        <v>382</v>
      </c>
      <c r="J40" s="1">
        <v>550</v>
      </c>
      <c r="K40" s="1">
        <v>1882</v>
      </c>
      <c r="L40" s="1">
        <v>2131</v>
      </c>
      <c r="M40" s="1">
        <v>1144</v>
      </c>
      <c r="N40" s="1">
        <v>2352</v>
      </c>
    </row>
    <row r="41" spans="1:14" x14ac:dyDescent="0.2">
      <c r="A41" s="1" t="s">
        <v>72</v>
      </c>
      <c r="B41" s="1">
        <v>4654</v>
      </c>
      <c r="C41" s="1">
        <v>78</v>
      </c>
      <c r="D41" s="1">
        <v>756</v>
      </c>
      <c r="E41" s="1">
        <v>461</v>
      </c>
      <c r="F41" s="1">
        <v>739</v>
      </c>
      <c r="G41" s="1">
        <v>404</v>
      </c>
      <c r="H41" s="1">
        <v>23</v>
      </c>
      <c r="I41" s="1">
        <v>71</v>
      </c>
      <c r="J41" s="1">
        <v>65</v>
      </c>
      <c r="K41" s="1">
        <v>178</v>
      </c>
      <c r="L41" s="1">
        <v>1229</v>
      </c>
      <c r="M41" s="1">
        <v>97</v>
      </c>
      <c r="N41" s="1">
        <v>553</v>
      </c>
    </row>
    <row r="42" spans="1:14" x14ac:dyDescent="0.2">
      <c r="A42" s="4" t="s">
        <v>694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">
      <c r="A43" s="3" t="s">
        <v>695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60AD-D10A-4AF2-98ED-16FB3581A4D5}">
  <dimension ref="A1:N5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5546875" style="1" customWidth="1"/>
    <col min="2" max="14" width="5.44140625" style="1" customWidth="1"/>
    <col min="15" max="16384" width="8.88671875" style="1"/>
  </cols>
  <sheetData>
    <row r="1" spans="1:14" x14ac:dyDescent="0.2">
      <c r="A1" s="1" t="s">
        <v>815</v>
      </c>
    </row>
    <row r="2" spans="1:14" x14ac:dyDescent="0.2">
      <c r="A2" s="7" t="s">
        <v>766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767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37771</v>
      </c>
      <c r="C4" s="1">
        <v>2341</v>
      </c>
      <c r="D4" s="1">
        <v>6946</v>
      </c>
      <c r="E4" s="1">
        <v>4299</v>
      </c>
      <c r="F4" s="1">
        <v>6867</v>
      </c>
      <c r="G4" s="1">
        <v>2814</v>
      </c>
      <c r="H4" s="1">
        <v>760</v>
      </c>
      <c r="I4" s="1">
        <v>1428</v>
      </c>
      <c r="J4" s="1">
        <v>1271</v>
      </c>
      <c r="K4" s="1">
        <v>3122</v>
      </c>
      <c r="L4" s="1">
        <v>6766</v>
      </c>
      <c r="M4" s="1">
        <v>447</v>
      </c>
      <c r="N4" s="1">
        <v>710</v>
      </c>
    </row>
    <row r="5" spans="1:14" x14ac:dyDescent="0.2">
      <c r="A5" s="1" t="s">
        <v>522</v>
      </c>
      <c r="B5" s="1">
        <v>14</v>
      </c>
      <c r="C5" s="1">
        <v>0</v>
      </c>
      <c r="D5" s="1">
        <v>0</v>
      </c>
      <c r="E5" s="1">
        <v>14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</row>
    <row r="6" spans="1:14" x14ac:dyDescent="0.2">
      <c r="A6" s="1" t="s">
        <v>523</v>
      </c>
      <c r="B6" s="1">
        <v>6406</v>
      </c>
      <c r="C6" s="1">
        <v>352</v>
      </c>
      <c r="D6" s="1">
        <v>2121</v>
      </c>
      <c r="E6" s="1">
        <v>343</v>
      </c>
      <c r="F6" s="1">
        <v>2249</v>
      </c>
      <c r="G6" s="1">
        <v>842</v>
      </c>
      <c r="H6" s="1">
        <v>13</v>
      </c>
      <c r="I6" s="1">
        <v>154</v>
      </c>
      <c r="J6" s="1">
        <v>43</v>
      </c>
      <c r="K6" s="1">
        <v>111</v>
      </c>
      <c r="L6" s="1">
        <v>170</v>
      </c>
      <c r="M6" s="1">
        <v>4</v>
      </c>
      <c r="N6" s="1">
        <v>4</v>
      </c>
    </row>
    <row r="7" spans="1:14" x14ac:dyDescent="0.2">
      <c r="A7" s="1" t="s">
        <v>524</v>
      </c>
      <c r="B7" s="1">
        <v>1586</v>
      </c>
      <c r="C7" s="1">
        <v>1</v>
      </c>
      <c r="D7" s="1">
        <v>13</v>
      </c>
      <c r="E7" s="1">
        <v>867</v>
      </c>
      <c r="F7" s="1">
        <v>41</v>
      </c>
      <c r="G7" s="1">
        <v>85</v>
      </c>
      <c r="H7" s="1">
        <v>7</v>
      </c>
      <c r="I7" s="1">
        <v>46</v>
      </c>
      <c r="J7" s="1">
        <v>61</v>
      </c>
      <c r="K7" s="1">
        <v>17</v>
      </c>
      <c r="L7" s="1">
        <v>447</v>
      </c>
      <c r="M7" s="1">
        <v>0</v>
      </c>
      <c r="N7" s="1">
        <v>1</v>
      </c>
    </row>
    <row r="8" spans="1:14" x14ac:dyDescent="0.2">
      <c r="A8" s="1" t="s">
        <v>525</v>
      </c>
      <c r="B8" s="1">
        <v>25044</v>
      </c>
      <c r="C8" s="1">
        <v>1793</v>
      </c>
      <c r="D8" s="1">
        <v>3778</v>
      </c>
      <c r="E8" s="1">
        <v>2752</v>
      </c>
      <c r="F8" s="1">
        <v>3863</v>
      </c>
      <c r="G8" s="1">
        <v>1738</v>
      </c>
      <c r="H8" s="1">
        <v>700</v>
      </c>
      <c r="I8" s="1">
        <v>1145</v>
      </c>
      <c r="J8" s="1">
        <v>953</v>
      </c>
      <c r="K8" s="1">
        <v>2388</v>
      </c>
      <c r="L8" s="1">
        <v>5215</v>
      </c>
      <c r="M8" s="1">
        <v>186</v>
      </c>
      <c r="N8" s="1">
        <v>533</v>
      </c>
    </row>
    <row r="9" spans="1:14" x14ac:dyDescent="0.2">
      <c r="A9" s="1" t="s">
        <v>526</v>
      </c>
      <c r="B9" s="1">
        <v>674</v>
      </c>
      <c r="C9" s="1">
        <v>16</v>
      </c>
      <c r="D9" s="1">
        <v>140</v>
      </c>
      <c r="E9" s="1">
        <v>54</v>
      </c>
      <c r="F9" s="1">
        <v>29</v>
      </c>
      <c r="G9" s="1">
        <v>35</v>
      </c>
      <c r="H9" s="1">
        <v>7</v>
      </c>
      <c r="I9" s="1">
        <v>25</v>
      </c>
      <c r="J9" s="1">
        <v>59</v>
      </c>
      <c r="K9" s="1">
        <v>103</v>
      </c>
      <c r="L9" s="1">
        <v>183</v>
      </c>
      <c r="M9" s="1">
        <v>5</v>
      </c>
      <c r="N9" s="1">
        <v>18</v>
      </c>
    </row>
    <row r="10" spans="1:14" x14ac:dyDescent="0.2">
      <c r="A10" s="1" t="s">
        <v>527</v>
      </c>
      <c r="B10" s="1">
        <v>372</v>
      </c>
      <c r="C10" s="1">
        <v>11</v>
      </c>
      <c r="D10" s="1">
        <v>21</v>
      </c>
      <c r="E10" s="1">
        <v>22</v>
      </c>
      <c r="F10" s="1">
        <v>94</v>
      </c>
      <c r="G10" s="1">
        <v>18</v>
      </c>
      <c r="H10" s="1">
        <v>9</v>
      </c>
      <c r="I10" s="1">
        <v>22</v>
      </c>
      <c r="J10" s="1">
        <v>30</v>
      </c>
      <c r="K10" s="1">
        <v>75</v>
      </c>
      <c r="L10" s="1">
        <v>61</v>
      </c>
      <c r="M10" s="1">
        <v>1</v>
      </c>
      <c r="N10" s="1">
        <v>8</v>
      </c>
    </row>
    <row r="11" spans="1:14" x14ac:dyDescent="0.2">
      <c r="A11" s="1" t="s">
        <v>768</v>
      </c>
      <c r="B11" s="1">
        <v>423</v>
      </c>
      <c r="C11" s="1">
        <v>99</v>
      </c>
      <c r="D11" s="1">
        <v>82</v>
      </c>
      <c r="E11" s="1">
        <v>14</v>
      </c>
      <c r="F11" s="1">
        <v>45</v>
      </c>
      <c r="G11" s="1">
        <v>1</v>
      </c>
      <c r="H11" s="1">
        <v>6</v>
      </c>
      <c r="I11" s="1">
        <v>13</v>
      </c>
      <c r="J11" s="1">
        <v>3</v>
      </c>
      <c r="K11" s="1">
        <v>71</v>
      </c>
      <c r="L11" s="1">
        <v>46</v>
      </c>
      <c r="M11" s="1">
        <v>27</v>
      </c>
      <c r="N11" s="1">
        <v>16</v>
      </c>
    </row>
    <row r="12" spans="1:14" x14ac:dyDescent="0.2">
      <c r="A12" s="1" t="s">
        <v>528</v>
      </c>
      <c r="B12" s="1">
        <v>1326</v>
      </c>
      <c r="C12" s="1">
        <v>5</v>
      </c>
      <c r="D12" s="1">
        <v>587</v>
      </c>
      <c r="E12" s="1">
        <v>17</v>
      </c>
      <c r="F12" s="1">
        <v>402</v>
      </c>
      <c r="G12" s="1">
        <v>8</v>
      </c>
      <c r="H12" s="1">
        <v>0</v>
      </c>
      <c r="I12" s="1">
        <v>4</v>
      </c>
      <c r="J12" s="1">
        <v>4</v>
      </c>
      <c r="K12" s="1">
        <v>63</v>
      </c>
      <c r="L12" s="1">
        <v>105</v>
      </c>
      <c r="M12" s="1">
        <v>125</v>
      </c>
      <c r="N12" s="1">
        <v>6</v>
      </c>
    </row>
    <row r="13" spans="1:14" x14ac:dyDescent="0.2">
      <c r="A13" s="1" t="s">
        <v>529</v>
      </c>
      <c r="B13" s="1">
        <v>320</v>
      </c>
      <c r="C13" s="1">
        <v>0</v>
      </c>
      <c r="D13" s="1">
        <v>95</v>
      </c>
      <c r="E13" s="1">
        <v>2</v>
      </c>
      <c r="F13" s="1">
        <v>19</v>
      </c>
      <c r="G13" s="1">
        <v>1</v>
      </c>
      <c r="H13" s="1">
        <v>0</v>
      </c>
      <c r="I13" s="1">
        <v>0</v>
      </c>
      <c r="J13" s="1">
        <v>0</v>
      </c>
      <c r="K13" s="1">
        <v>146</v>
      </c>
      <c r="L13" s="1">
        <v>15</v>
      </c>
      <c r="M13" s="1">
        <v>35</v>
      </c>
      <c r="N13" s="1">
        <v>7</v>
      </c>
    </row>
    <row r="14" spans="1:14" x14ac:dyDescent="0.2">
      <c r="A14" s="1" t="s">
        <v>530</v>
      </c>
      <c r="B14" s="1">
        <v>69</v>
      </c>
      <c r="C14" s="1">
        <v>1</v>
      </c>
      <c r="D14" s="1">
        <v>16</v>
      </c>
      <c r="E14" s="1">
        <v>4</v>
      </c>
      <c r="F14" s="1">
        <v>3</v>
      </c>
      <c r="G14" s="1">
        <v>0</v>
      </c>
      <c r="H14" s="1">
        <v>0</v>
      </c>
      <c r="I14" s="1">
        <v>4</v>
      </c>
      <c r="J14" s="1">
        <v>0</v>
      </c>
      <c r="K14" s="1">
        <v>9</v>
      </c>
      <c r="L14" s="1">
        <v>0</v>
      </c>
      <c r="M14" s="1">
        <v>24</v>
      </c>
      <c r="N14" s="1">
        <v>8</v>
      </c>
    </row>
    <row r="15" spans="1:14" x14ac:dyDescent="0.2">
      <c r="A15" s="1" t="s">
        <v>531</v>
      </c>
      <c r="B15" s="1">
        <v>7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5</v>
      </c>
      <c r="M15" s="1">
        <v>0</v>
      </c>
      <c r="N15" s="1">
        <v>1</v>
      </c>
    </row>
    <row r="16" spans="1:14" x14ac:dyDescent="0.2">
      <c r="A16" s="1" t="s">
        <v>532</v>
      </c>
      <c r="B16" s="1">
        <v>86</v>
      </c>
      <c r="C16" s="1">
        <v>4</v>
      </c>
      <c r="D16" s="1">
        <v>12</v>
      </c>
      <c r="E16" s="1">
        <v>5</v>
      </c>
      <c r="F16" s="1">
        <v>7</v>
      </c>
      <c r="G16" s="1">
        <v>4</v>
      </c>
      <c r="H16" s="1">
        <v>1</v>
      </c>
      <c r="I16" s="1">
        <v>1</v>
      </c>
      <c r="J16" s="1">
        <v>2</v>
      </c>
      <c r="K16" s="1">
        <v>13</v>
      </c>
      <c r="L16" s="1">
        <v>3</v>
      </c>
      <c r="M16" s="1">
        <v>22</v>
      </c>
      <c r="N16" s="1">
        <v>12</v>
      </c>
    </row>
    <row r="17" spans="1:14" x14ac:dyDescent="0.2">
      <c r="A17" s="1" t="s">
        <v>533</v>
      </c>
      <c r="B17" s="1">
        <v>980</v>
      </c>
      <c r="C17" s="1">
        <v>50</v>
      </c>
      <c r="D17" s="1">
        <v>52</v>
      </c>
      <c r="E17" s="1">
        <v>164</v>
      </c>
      <c r="F17" s="1">
        <v>87</v>
      </c>
      <c r="G17" s="1">
        <v>69</v>
      </c>
      <c r="H17" s="1">
        <v>15</v>
      </c>
      <c r="I17" s="1">
        <v>9</v>
      </c>
      <c r="J17" s="1">
        <v>82</v>
      </c>
      <c r="K17" s="1">
        <v>17</v>
      </c>
      <c r="L17" s="1">
        <v>419</v>
      </c>
      <c r="M17" s="1">
        <v>4</v>
      </c>
      <c r="N17" s="1">
        <v>12</v>
      </c>
    </row>
    <row r="18" spans="1:14" x14ac:dyDescent="0.2">
      <c r="A18" s="1" t="s">
        <v>534</v>
      </c>
      <c r="B18" s="1">
        <v>321</v>
      </c>
      <c r="C18" s="1">
        <v>7</v>
      </c>
      <c r="D18" s="1">
        <v>28</v>
      </c>
      <c r="E18" s="1">
        <v>38</v>
      </c>
      <c r="F18" s="1">
        <v>20</v>
      </c>
      <c r="G18" s="1">
        <v>1</v>
      </c>
      <c r="H18" s="1">
        <v>2</v>
      </c>
      <c r="I18" s="1">
        <v>5</v>
      </c>
      <c r="J18" s="1">
        <v>34</v>
      </c>
      <c r="K18" s="1">
        <v>93</v>
      </c>
      <c r="L18" s="1">
        <v>90</v>
      </c>
      <c r="M18" s="1">
        <v>0</v>
      </c>
      <c r="N18" s="1">
        <v>3</v>
      </c>
    </row>
    <row r="19" spans="1:14" x14ac:dyDescent="0.2">
      <c r="A19" s="1" t="s">
        <v>535</v>
      </c>
      <c r="B19" s="1">
        <v>37</v>
      </c>
      <c r="C19" s="1">
        <v>2</v>
      </c>
      <c r="D19" s="1">
        <v>0</v>
      </c>
      <c r="E19" s="1">
        <v>3</v>
      </c>
      <c r="F19" s="1">
        <v>7</v>
      </c>
      <c r="G19" s="1">
        <v>12</v>
      </c>
      <c r="H19" s="1">
        <v>0</v>
      </c>
      <c r="I19" s="1">
        <v>0</v>
      </c>
      <c r="J19" s="1">
        <v>0</v>
      </c>
      <c r="K19" s="1">
        <v>6</v>
      </c>
      <c r="L19" s="1">
        <v>7</v>
      </c>
      <c r="M19" s="1">
        <v>0</v>
      </c>
      <c r="N19" s="1">
        <v>0</v>
      </c>
    </row>
    <row r="20" spans="1:14" x14ac:dyDescent="0.2">
      <c r="A20" s="1" t="s">
        <v>536</v>
      </c>
      <c r="B20" s="1">
        <v>106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14</v>
      </c>
      <c r="N20" s="1">
        <v>81</v>
      </c>
    </row>
    <row r="22" spans="1:14" x14ac:dyDescent="0.2">
      <c r="A22" s="1" t="s">
        <v>711</v>
      </c>
      <c r="B22" s="1">
        <v>22489</v>
      </c>
      <c r="C22" s="1">
        <v>1394</v>
      </c>
      <c r="D22" s="1">
        <v>4455</v>
      </c>
      <c r="E22" s="1">
        <v>2172</v>
      </c>
      <c r="F22" s="1">
        <v>4205</v>
      </c>
      <c r="G22" s="1">
        <v>1453</v>
      </c>
      <c r="H22" s="1">
        <v>358</v>
      </c>
      <c r="I22" s="1">
        <v>867</v>
      </c>
      <c r="J22" s="1">
        <v>755</v>
      </c>
      <c r="K22" s="1">
        <v>2245</v>
      </c>
      <c r="L22" s="1">
        <v>3720</v>
      </c>
      <c r="M22" s="1">
        <v>322</v>
      </c>
      <c r="N22" s="1">
        <v>543</v>
      </c>
    </row>
    <row r="23" spans="1:14" x14ac:dyDescent="0.2">
      <c r="A23" s="1" t="s">
        <v>522</v>
      </c>
      <c r="B23" s="1">
        <v>14</v>
      </c>
      <c r="C23" s="1">
        <v>0</v>
      </c>
      <c r="D23" s="1">
        <v>0</v>
      </c>
      <c r="E23" s="1">
        <v>14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1" t="s">
        <v>523</v>
      </c>
      <c r="B24" s="1">
        <v>4734</v>
      </c>
      <c r="C24" s="1">
        <v>311</v>
      </c>
      <c r="D24" s="1">
        <v>1644</v>
      </c>
      <c r="E24" s="1">
        <v>248</v>
      </c>
      <c r="F24" s="1">
        <v>1642</v>
      </c>
      <c r="G24" s="1">
        <v>551</v>
      </c>
      <c r="H24" s="1">
        <v>10</v>
      </c>
      <c r="I24" s="1">
        <v>103</v>
      </c>
      <c r="J24" s="1">
        <v>33</v>
      </c>
      <c r="K24" s="1">
        <v>100</v>
      </c>
      <c r="L24" s="1">
        <v>87</v>
      </c>
      <c r="M24" s="1">
        <v>2</v>
      </c>
      <c r="N24" s="1">
        <v>3</v>
      </c>
    </row>
    <row r="25" spans="1:14" x14ac:dyDescent="0.2">
      <c r="A25" s="1" t="s">
        <v>524</v>
      </c>
      <c r="B25" s="1">
        <v>1154</v>
      </c>
      <c r="C25" s="1">
        <v>0</v>
      </c>
      <c r="D25" s="1">
        <v>12</v>
      </c>
      <c r="E25" s="1">
        <v>627</v>
      </c>
      <c r="F25" s="1">
        <v>24</v>
      </c>
      <c r="G25" s="1">
        <v>65</v>
      </c>
      <c r="H25" s="1">
        <v>6</v>
      </c>
      <c r="I25" s="1">
        <v>25</v>
      </c>
      <c r="J25" s="1">
        <v>41</v>
      </c>
      <c r="K25" s="1">
        <v>13</v>
      </c>
      <c r="L25" s="1">
        <v>340</v>
      </c>
      <c r="M25" s="1">
        <v>0</v>
      </c>
      <c r="N25" s="1">
        <v>1</v>
      </c>
    </row>
    <row r="26" spans="1:14" x14ac:dyDescent="0.2">
      <c r="A26" s="1" t="s">
        <v>525</v>
      </c>
      <c r="B26" s="1">
        <v>13087</v>
      </c>
      <c r="C26" s="1">
        <v>957</v>
      </c>
      <c r="D26" s="1">
        <v>2039</v>
      </c>
      <c r="E26" s="1">
        <v>1070</v>
      </c>
      <c r="F26" s="1">
        <v>2060</v>
      </c>
      <c r="G26" s="1">
        <v>707</v>
      </c>
      <c r="H26" s="1">
        <v>311</v>
      </c>
      <c r="I26" s="1">
        <v>674</v>
      </c>
      <c r="J26" s="1">
        <v>532</v>
      </c>
      <c r="K26" s="1">
        <v>1653</v>
      </c>
      <c r="L26" s="1">
        <v>2600</v>
      </c>
      <c r="M26" s="1">
        <v>111</v>
      </c>
      <c r="N26" s="1">
        <v>373</v>
      </c>
    </row>
    <row r="27" spans="1:14" x14ac:dyDescent="0.2">
      <c r="A27" s="1" t="s">
        <v>526</v>
      </c>
      <c r="B27" s="1">
        <v>565</v>
      </c>
      <c r="C27" s="1">
        <v>16</v>
      </c>
      <c r="D27" s="1">
        <v>120</v>
      </c>
      <c r="E27" s="1">
        <v>40</v>
      </c>
      <c r="F27" s="1">
        <v>25</v>
      </c>
      <c r="G27" s="1">
        <v>30</v>
      </c>
      <c r="H27" s="1">
        <v>6</v>
      </c>
      <c r="I27" s="1">
        <v>22</v>
      </c>
      <c r="J27" s="1">
        <v>52</v>
      </c>
      <c r="K27" s="1">
        <v>93</v>
      </c>
      <c r="L27" s="1">
        <v>138</v>
      </c>
      <c r="M27" s="1">
        <v>5</v>
      </c>
      <c r="N27" s="1">
        <v>18</v>
      </c>
    </row>
    <row r="28" spans="1:14" x14ac:dyDescent="0.2">
      <c r="A28" s="1" t="s">
        <v>527</v>
      </c>
      <c r="B28" s="1">
        <v>308</v>
      </c>
      <c r="C28" s="1">
        <v>11</v>
      </c>
      <c r="D28" s="1">
        <v>19</v>
      </c>
      <c r="E28" s="1">
        <v>20</v>
      </c>
      <c r="F28" s="1">
        <v>68</v>
      </c>
      <c r="G28" s="1">
        <v>14</v>
      </c>
      <c r="H28" s="1">
        <v>8</v>
      </c>
      <c r="I28" s="1">
        <v>18</v>
      </c>
      <c r="J28" s="1">
        <v>27</v>
      </c>
      <c r="K28" s="1">
        <v>74</v>
      </c>
      <c r="L28" s="1">
        <v>40</v>
      </c>
      <c r="M28" s="1">
        <v>1</v>
      </c>
      <c r="N28" s="1">
        <v>8</v>
      </c>
    </row>
    <row r="29" spans="1:14" x14ac:dyDescent="0.2">
      <c r="A29" s="1" t="s">
        <v>768</v>
      </c>
      <c r="B29" s="1">
        <v>296</v>
      </c>
      <c r="C29" s="1">
        <v>45</v>
      </c>
      <c r="D29" s="1">
        <v>66</v>
      </c>
      <c r="E29" s="1">
        <v>10</v>
      </c>
      <c r="F29" s="1">
        <v>17</v>
      </c>
      <c r="G29" s="1">
        <v>1</v>
      </c>
      <c r="H29" s="1">
        <v>5</v>
      </c>
      <c r="I29" s="1">
        <v>11</v>
      </c>
      <c r="J29" s="1">
        <v>1</v>
      </c>
      <c r="K29" s="1">
        <v>68</v>
      </c>
      <c r="L29" s="1">
        <v>31</v>
      </c>
      <c r="M29" s="1">
        <v>26</v>
      </c>
      <c r="N29" s="1">
        <v>15</v>
      </c>
    </row>
    <row r="30" spans="1:14" x14ac:dyDescent="0.2">
      <c r="A30" s="1" t="s">
        <v>528</v>
      </c>
      <c r="B30" s="1">
        <v>920</v>
      </c>
      <c r="C30" s="1">
        <v>4</v>
      </c>
      <c r="D30" s="1">
        <v>395</v>
      </c>
      <c r="E30" s="1">
        <v>9</v>
      </c>
      <c r="F30" s="1">
        <v>259</v>
      </c>
      <c r="G30" s="1">
        <v>8</v>
      </c>
      <c r="H30" s="1">
        <v>0</v>
      </c>
      <c r="I30" s="1">
        <v>2</v>
      </c>
      <c r="J30" s="1">
        <v>2</v>
      </c>
      <c r="K30" s="1">
        <v>52</v>
      </c>
      <c r="L30" s="1">
        <v>100</v>
      </c>
      <c r="M30" s="1">
        <v>84</v>
      </c>
      <c r="N30" s="1">
        <v>5</v>
      </c>
    </row>
    <row r="31" spans="1:14" x14ac:dyDescent="0.2">
      <c r="A31" s="1" t="s">
        <v>529</v>
      </c>
      <c r="B31" s="1">
        <v>299</v>
      </c>
      <c r="C31" s="1">
        <v>0</v>
      </c>
      <c r="D31" s="1">
        <v>90</v>
      </c>
      <c r="E31" s="1">
        <v>2</v>
      </c>
      <c r="F31" s="1">
        <v>19</v>
      </c>
      <c r="G31" s="1">
        <v>1</v>
      </c>
      <c r="H31" s="1">
        <v>0</v>
      </c>
      <c r="I31" s="1">
        <v>0</v>
      </c>
      <c r="J31" s="1">
        <v>0</v>
      </c>
      <c r="K31" s="1">
        <v>140</v>
      </c>
      <c r="L31" s="1">
        <v>10</v>
      </c>
      <c r="M31" s="1">
        <v>30</v>
      </c>
      <c r="N31" s="1">
        <v>7</v>
      </c>
    </row>
    <row r="32" spans="1:14" x14ac:dyDescent="0.2">
      <c r="A32" s="1" t="s">
        <v>530</v>
      </c>
      <c r="B32" s="1">
        <v>64</v>
      </c>
      <c r="C32" s="1">
        <v>1</v>
      </c>
      <c r="D32" s="1">
        <v>15</v>
      </c>
      <c r="E32" s="1">
        <v>3</v>
      </c>
      <c r="F32" s="1">
        <v>3</v>
      </c>
      <c r="G32" s="1">
        <v>0</v>
      </c>
      <c r="H32" s="1">
        <v>0</v>
      </c>
      <c r="I32" s="1">
        <v>4</v>
      </c>
      <c r="J32" s="1">
        <v>0</v>
      </c>
      <c r="K32" s="1">
        <v>7</v>
      </c>
      <c r="L32" s="1">
        <v>0</v>
      </c>
      <c r="M32" s="1">
        <v>23</v>
      </c>
      <c r="N32" s="1">
        <v>8</v>
      </c>
    </row>
    <row r="33" spans="1:14" x14ac:dyDescent="0.2">
      <c r="A33" s="1" t="s">
        <v>531</v>
      </c>
      <c r="B33" s="1">
        <v>7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5</v>
      </c>
      <c r="M33" s="1">
        <v>0</v>
      </c>
      <c r="N33" s="1">
        <v>1</v>
      </c>
    </row>
    <row r="34" spans="1:14" x14ac:dyDescent="0.2">
      <c r="A34" s="1" t="s">
        <v>532</v>
      </c>
      <c r="B34" s="1">
        <v>86</v>
      </c>
      <c r="C34" s="1">
        <v>4</v>
      </c>
      <c r="D34" s="1">
        <v>12</v>
      </c>
      <c r="E34" s="1">
        <v>5</v>
      </c>
      <c r="F34" s="1">
        <v>7</v>
      </c>
      <c r="G34" s="1">
        <v>4</v>
      </c>
      <c r="H34" s="1">
        <v>1</v>
      </c>
      <c r="I34" s="1">
        <v>1</v>
      </c>
      <c r="J34" s="1">
        <v>2</v>
      </c>
      <c r="K34" s="1">
        <v>13</v>
      </c>
      <c r="L34" s="1">
        <v>3</v>
      </c>
      <c r="M34" s="1">
        <v>22</v>
      </c>
      <c r="N34" s="1">
        <v>12</v>
      </c>
    </row>
    <row r="35" spans="1:14" x14ac:dyDescent="0.2">
      <c r="A35" s="1" t="s">
        <v>533</v>
      </c>
      <c r="B35" s="1">
        <v>806</v>
      </c>
      <c r="C35" s="1">
        <v>42</v>
      </c>
      <c r="D35" s="1">
        <v>41</v>
      </c>
      <c r="E35" s="1">
        <v>119</v>
      </c>
      <c r="F35" s="1">
        <v>73</v>
      </c>
      <c r="G35" s="1">
        <v>60</v>
      </c>
      <c r="H35" s="1">
        <v>11</v>
      </c>
      <c r="I35" s="1">
        <v>7</v>
      </c>
      <c r="J35" s="1">
        <v>65</v>
      </c>
      <c r="K35" s="1">
        <v>16</v>
      </c>
      <c r="L35" s="1">
        <v>356</v>
      </c>
      <c r="M35" s="1">
        <v>4</v>
      </c>
      <c r="N35" s="1">
        <v>12</v>
      </c>
    </row>
    <row r="36" spans="1:14" x14ac:dyDescent="0.2">
      <c r="A36" s="1" t="s">
        <v>534</v>
      </c>
      <c r="B36" s="1">
        <v>8</v>
      </c>
      <c r="C36" s="1">
        <v>1</v>
      </c>
      <c r="D36" s="1">
        <v>1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3</v>
      </c>
      <c r="M36" s="1">
        <v>0</v>
      </c>
      <c r="N36" s="1">
        <v>0</v>
      </c>
    </row>
    <row r="37" spans="1:14" x14ac:dyDescent="0.2">
      <c r="A37" s="1" t="s">
        <v>535</v>
      </c>
      <c r="B37" s="1">
        <v>36</v>
      </c>
      <c r="C37" s="1">
        <v>2</v>
      </c>
      <c r="D37" s="1">
        <v>0</v>
      </c>
      <c r="E37" s="1">
        <v>3</v>
      </c>
      <c r="F37" s="1">
        <v>7</v>
      </c>
      <c r="G37" s="1">
        <v>12</v>
      </c>
      <c r="H37" s="1">
        <v>0</v>
      </c>
      <c r="I37" s="1">
        <v>0</v>
      </c>
      <c r="J37" s="1">
        <v>0</v>
      </c>
      <c r="K37" s="1">
        <v>5</v>
      </c>
      <c r="L37" s="1">
        <v>7</v>
      </c>
      <c r="M37" s="1">
        <v>0</v>
      </c>
      <c r="N37" s="1">
        <v>0</v>
      </c>
    </row>
    <row r="38" spans="1:14" x14ac:dyDescent="0.2">
      <c r="A38" s="1" t="s">
        <v>536</v>
      </c>
      <c r="B38" s="1">
        <v>105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10</v>
      </c>
      <c r="L38" s="1">
        <v>0</v>
      </c>
      <c r="M38" s="1">
        <v>14</v>
      </c>
      <c r="N38" s="1">
        <v>80</v>
      </c>
    </row>
    <row r="40" spans="1:14" x14ac:dyDescent="0.2">
      <c r="A40" s="1" t="s">
        <v>712</v>
      </c>
      <c r="B40" s="1">
        <v>15282</v>
      </c>
      <c r="C40" s="1">
        <v>947</v>
      </c>
      <c r="D40" s="1">
        <v>2491</v>
      </c>
      <c r="E40" s="1">
        <v>2127</v>
      </c>
      <c r="F40" s="1">
        <v>2662</v>
      </c>
      <c r="G40" s="1">
        <v>1361</v>
      </c>
      <c r="H40" s="1">
        <v>402</v>
      </c>
      <c r="I40" s="1">
        <v>561</v>
      </c>
      <c r="J40" s="1">
        <v>516</v>
      </c>
      <c r="K40" s="1">
        <v>877</v>
      </c>
      <c r="L40" s="1">
        <v>3046</v>
      </c>
      <c r="M40" s="1">
        <v>125</v>
      </c>
      <c r="N40" s="1">
        <v>167</v>
      </c>
    </row>
    <row r="41" spans="1:14" x14ac:dyDescent="0.2">
      <c r="A41" s="1" t="s">
        <v>522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</row>
    <row r="42" spans="1:14" x14ac:dyDescent="0.2">
      <c r="A42" s="1" t="s">
        <v>523</v>
      </c>
      <c r="B42" s="1">
        <v>1672</v>
      </c>
      <c r="C42" s="1">
        <v>41</v>
      </c>
      <c r="D42" s="1">
        <v>477</v>
      </c>
      <c r="E42" s="1">
        <v>95</v>
      </c>
      <c r="F42" s="1">
        <v>607</v>
      </c>
      <c r="G42" s="1">
        <v>291</v>
      </c>
      <c r="H42" s="1">
        <v>3</v>
      </c>
      <c r="I42" s="1">
        <v>51</v>
      </c>
      <c r="J42" s="1">
        <v>10</v>
      </c>
      <c r="K42" s="1">
        <v>11</v>
      </c>
      <c r="L42" s="1">
        <v>83</v>
      </c>
      <c r="M42" s="1">
        <v>2</v>
      </c>
      <c r="N42" s="1">
        <v>1</v>
      </c>
    </row>
    <row r="43" spans="1:14" x14ac:dyDescent="0.2">
      <c r="A43" s="1" t="s">
        <v>524</v>
      </c>
      <c r="B43" s="1">
        <v>432</v>
      </c>
      <c r="C43" s="1">
        <v>1</v>
      </c>
      <c r="D43" s="1">
        <v>1</v>
      </c>
      <c r="E43" s="1">
        <v>240</v>
      </c>
      <c r="F43" s="1">
        <v>17</v>
      </c>
      <c r="G43" s="1">
        <v>20</v>
      </c>
      <c r="H43" s="1">
        <v>1</v>
      </c>
      <c r="I43" s="1">
        <v>21</v>
      </c>
      <c r="J43" s="1">
        <v>20</v>
      </c>
      <c r="K43" s="1">
        <v>4</v>
      </c>
      <c r="L43" s="1">
        <v>107</v>
      </c>
      <c r="M43" s="1">
        <v>0</v>
      </c>
      <c r="N43" s="1">
        <v>0</v>
      </c>
    </row>
    <row r="44" spans="1:14" x14ac:dyDescent="0.2">
      <c r="A44" s="1" t="s">
        <v>525</v>
      </c>
      <c r="B44" s="1">
        <v>11957</v>
      </c>
      <c r="C44" s="1">
        <v>836</v>
      </c>
      <c r="D44" s="1">
        <v>1739</v>
      </c>
      <c r="E44" s="1">
        <v>1682</v>
      </c>
      <c r="F44" s="1">
        <v>1803</v>
      </c>
      <c r="G44" s="1">
        <v>1031</v>
      </c>
      <c r="H44" s="1">
        <v>389</v>
      </c>
      <c r="I44" s="1">
        <v>471</v>
      </c>
      <c r="J44" s="1">
        <v>421</v>
      </c>
      <c r="K44" s="1">
        <v>735</v>
      </c>
      <c r="L44" s="1">
        <v>2615</v>
      </c>
      <c r="M44" s="1">
        <v>75</v>
      </c>
      <c r="N44" s="1">
        <v>160</v>
      </c>
    </row>
    <row r="45" spans="1:14" x14ac:dyDescent="0.2">
      <c r="A45" s="1" t="s">
        <v>526</v>
      </c>
      <c r="B45" s="1">
        <v>109</v>
      </c>
      <c r="C45" s="1">
        <v>0</v>
      </c>
      <c r="D45" s="1">
        <v>20</v>
      </c>
      <c r="E45" s="1">
        <v>14</v>
      </c>
      <c r="F45" s="1">
        <v>4</v>
      </c>
      <c r="G45" s="1">
        <v>5</v>
      </c>
      <c r="H45" s="1">
        <v>1</v>
      </c>
      <c r="I45" s="1">
        <v>3</v>
      </c>
      <c r="J45" s="1">
        <v>7</v>
      </c>
      <c r="K45" s="1">
        <v>10</v>
      </c>
      <c r="L45" s="1">
        <v>45</v>
      </c>
      <c r="M45" s="1">
        <v>0</v>
      </c>
      <c r="N45" s="1">
        <v>0</v>
      </c>
    </row>
    <row r="46" spans="1:14" x14ac:dyDescent="0.2">
      <c r="A46" s="1" t="s">
        <v>527</v>
      </c>
      <c r="B46" s="1">
        <v>64</v>
      </c>
      <c r="C46" s="1">
        <v>0</v>
      </c>
      <c r="D46" s="1">
        <v>2</v>
      </c>
      <c r="E46" s="1">
        <v>2</v>
      </c>
      <c r="F46" s="1">
        <v>26</v>
      </c>
      <c r="G46" s="1">
        <v>4</v>
      </c>
      <c r="H46" s="1">
        <v>1</v>
      </c>
      <c r="I46" s="1">
        <v>4</v>
      </c>
      <c r="J46" s="1">
        <v>3</v>
      </c>
      <c r="K46" s="1">
        <v>1</v>
      </c>
      <c r="L46" s="1">
        <v>21</v>
      </c>
      <c r="M46" s="1">
        <v>0</v>
      </c>
      <c r="N46" s="1">
        <v>0</v>
      </c>
    </row>
    <row r="47" spans="1:14" x14ac:dyDescent="0.2">
      <c r="A47" s="1" t="s">
        <v>768</v>
      </c>
      <c r="B47" s="1">
        <v>127</v>
      </c>
      <c r="C47" s="1">
        <v>54</v>
      </c>
      <c r="D47" s="1">
        <v>16</v>
      </c>
      <c r="E47" s="1">
        <v>4</v>
      </c>
      <c r="F47" s="1">
        <v>28</v>
      </c>
      <c r="G47" s="1">
        <v>0</v>
      </c>
      <c r="H47" s="1">
        <v>1</v>
      </c>
      <c r="I47" s="1">
        <v>2</v>
      </c>
      <c r="J47" s="1">
        <v>2</v>
      </c>
      <c r="K47" s="1">
        <v>3</v>
      </c>
      <c r="L47" s="1">
        <v>15</v>
      </c>
      <c r="M47" s="1">
        <v>1</v>
      </c>
      <c r="N47" s="1">
        <v>1</v>
      </c>
    </row>
    <row r="48" spans="1:14" x14ac:dyDescent="0.2">
      <c r="A48" s="1" t="s">
        <v>528</v>
      </c>
      <c r="B48" s="1">
        <v>406</v>
      </c>
      <c r="C48" s="1">
        <v>1</v>
      </c>
      <c r="D48" s="1">
        <v>192</v>
      </c>
      <c r="E48" s="1">
        <v>8</v>
      </c>
      <c r="F48" s="1">
        <v>143</v>
      </c>
      <c r="G48" s="1">
        <v>0</v>
      </c>
      <c r="H48" s="1">
        <v>0</v>
      </c>
      <c r="I48" s="1">
        <v>2</v>
      </c>
      <c r="J48" s="1">
        <v>2</v>
      </c>
      <c r="K48" s="1">
        <v>11</v>
      </c>
      <c r="L48" s="1">
        <v>5</v>
      </c>
      <c r="M48" s="1">
        <v>41</v>
      </c>
      <c r="N48" s="1">
        <v>1</v>
      </c>
    </row>
    <row r="49" spans="1:14" x14ac:dyDescent="0.2">
      <c r="A49" s="1" t="s">
        <v>529</v>
      </c>
      <c r="B49" s="1">
        <v>21</v>
      </c>
      <c r="C49" s="1">
        <v>0</v>
      </c>
      <c r="D49" s="1">
        <v>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6</v>
      </c>
      <c r="L49" s="1">
        <v>5</v>
      </c>
      <c r="M49" s="1">
        <v>5</v>
      </c>
      <c r="N49" s="1">
        <v>0</v>
      </c>
    </row>
    <row r="50" spans="1:14" x14ac:dyDescent="0.2">
      <c r="A50" s="1" t="s">
        <v>530</v>
      </c>
      <c r="B50" s="1">
        <v>5</v>
      </c>
      <c r="C50" s="1">
        <v>0</v>
      </c>
      <c r="D50" s="1">
        <v>1</v>
      </c>
      <c r="E50" s="1">
        <v>1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  <c r="L50" s="1">
        <v>0</v>
      </c>
      <c r="M50" s="1">
        <v>1</v>
      </c>
      <c r="N50" s="1">
        <v>0</v>
      </c>
    </row>
    <row r="51" spans="1:14" x14ac:dyDescent="0.2">
      <c r="A51" s="1" t="s">
        <v>531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</row>
    <row r="52" spans="1:14" x14ac:dyDescent="0.2">
      <c r="A52" s="1" t="s">
        <v>532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</row>
    <row r="53" spans="1:14" x14ac:dyDescent="0.2">
      <c r="A53" s="1" t="s">
        <v>533</v>
      </c>
      <c r="B53" s="1">
        <v>174</v>
      </c>
      <c r="C53" s="1">
        <v>8</v>
      </c>
      <c r="D53" s="1">
        <v>11</v>
      </c>
      <c r="E53" s="1">
        <v>45</v>
      </c>
      <c r="F53" s="1">
        <v>14</v>
      </c>
      <c r="G53" s="1">
        <v>9</v>
      </c>
      <c r="H53" s="1">
        <v>4</v>
      </c>
      <c r="I53" s="1">
        <v>2</v>
      </c>
      <c r="J53" s="1">
        <v>17</v>
      </c>
      <c r="K53" s="1">
        <v>1</v>
      </c>
      <c r="L53" s="1">
        <v>63</v>
      </c>
      <c r="M53" s="1">
        <v>0</v>
      </c>
      <c r="N53" s="1">
        <v>0</v>
      </c>
    </row>
    <row r="54" spans="1:14" x14ac:dyDescent="0.2">
      <c r="A54" s="1" t="s">
        <v>534</v>
      </c>
      <c r="B54" s="1">
        <v>313</v>
      </c>
      <c r="C54" s="1">
        <v>6</v>
      </c>
      <c r="D54" s="1">
        <v>27</v>
      </c>
      <c r="E54" s="1">
        <v>36</v>
      </c>
      <c r="F54" s="1">
        <v>20</v>
      </c>
      <c r="G54" s="1">
        <v>1</v>
      </c>
      <c r="H54" s="1">
        <v>2</v>
      </c>
      <c r="I54" s="1">
        <v>5</v>
      </c>
      <c r="J54" s="1">
        <v>34</v>
      </c>
      <c r="K54" s="1">
        <v>92</v>
      </c>
      <c r="L54" s="1">
        <v>87</v>
      </c>
      <c r="M54" s="1">
        <v>0</v>
      </c>
      <c r="N54" s="1">
        <v>3</v>
      </c>
    </row>
    <row r="55" spans="1:14" x14ac:dyDescent="0.2">
      <c r="A55" s="1" t="s">
        <v>535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</row>
    <row r="56" spans="1:14" x14ac:dyDescent="0.2">
      <c r="A56" s="1" t="s">
        <v>536</v>
      </c>
      <c r="B56" s="1">
        <v>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</v>
      </c>
    </row>
    <row r="57" spans="1:14" x14ac:dyDescent="0.2">
      <c r="A57" s="4" t="s">
        <v>694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3" t="s">
        <v>695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946C-DB20-476E-AB34-73FCA0691B71}">
  <dimension ref="A1:N12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4.33203125" style="1" customWidth="1"/>
    <col min="2" max="2" width="6.664062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820</v>
      </c>
    </row>
    <row r="2" spans="1:14" x14ac:dyDescent="0.2">
      <c r="A2" s="7" t="s">
        <v>819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764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714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537</v>
      </c>
      <c r="B5" s="1">
        <v>8</v>
      </c>
      <c r="C5" s="1">
        <v>4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2</v>
      </c>
      <c r="N5" s="1">
        <v>1</v>
      </c>
    </row>
    <row r="6" spans="1:14" x14ac:dyDescent="0.2">
      <c r="A6" s="1" t="s">
        <v>538</v>
      </c>
      <c r="B6" s="1">
        <v>105</v>
      </c>
      <c r="C6" s="1">
        <v>0</v>
      </c>
      <c r="D6" s="1">
        <v>2</v>
      </c>
      <c r="E6" s="1">
        <v>3</v>
      </c>
      <c r="F6" s="1">
        <v>5</v>
      </c>
      <c r="G6" s="1">
        <v>1</v>
      </c>
      <c r="H6" s="1">
        <v>0</v>
      </c>
      <c r="I6" s="1">
        <v>1</v>
      </c>
      <c r="J6" s="1">
        <v>0</v>
      </c>
      <c r="K6" s="1">
        <v>10</v>
      </c>
      <c r="L6" s="1">
        <v>5</v>
      </c>
      <c r="M6" s="1">
        <v>1</v>
      </c>
      <c r="N6" s="1">
        <v>77</v>
      </c>
    </row>
    <row r="7" spans="1:14" x14ac:dyDescent="0.2">
      <c r="A7" s="1" t="s">
        <v>539</v>
      </c>
      <c r="B7" s="1">
        <v>20</v>
      </c>
      <c r="C7" s="1">
        <v>0</v>
      </c>
      <c r="D7" s="1">
        <v>3</v>
      </c>
      <c r="E7" s="1">
        <v>4</v>
      </c>
      <c r="F7" s="1">
        <v>1</v>
      </c>
      <c r="G7" s="1">
        <v>3</v>
      </c>
      <c r="H7" s="1">
        <v>1</v>
      </c>
      <c r="I7" s="1">
        <v>0</v>
      </c>
      <c r="J7" s="1">
        <v>0</v>
      </c>
      <c r="K7" s="1">
        <v>4</v>
      </c>
      <c r="L7" s="1">
        <v>3</v>
      </c>
      <c r="M7" s="1">
        <v>0</v>
      </c>
      <c r="N7" s="1">
        <v>1</v>
      </c>
    </row>
    <row r="8" spans="1:14" x14ac:dyDescent="0.2">
      <c r="A8" s="1" t="s">
        <v>540</v>
      </c>
      <c r="B8" s="1">
        <v>19</v>
      </c>
      <c r="C8" s="1">
        <v>1</v>
      </c>
      <c r="D8" s="1">
        <v>1</v>
      </c>
      <c r="E8" s="1">
        <v>1</v>
      </c>
      <c r="F8" s="1">
        <v>2</v>
      </c>
      <c r="G8" s="1">
        <v>1</v>
      </c>
      <c r="H8" s="1">
        <v>0</v>
      </c>
      <c r="I8" s="1">
        <v>0</v>
      </c>
      <c r="J8" s="1">
        <v>1</v>
      </c>
      <c r="K8" s="1">
        <v>3</v>
      </c>
      <c r="L8" s="1">
        <v>5</v>
      </c>
      <c r="M8" s="1">
        <v>0</v>
      </c>
      <c r="N8" s="1">
        <v>4</v>
      </c>
    </row>
    <row r="9" spans="1:14" x14ac:dyDescent="0.2">
      <c r="A9" s="1" t="s">
        <v>541</v>
      </c>
      <c r="B9" s="1">
        <v>17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16</v>
      </c>
    </row>
    <row r="10" spans="1:14" x14ac:dyDescent="0.2">
      <c r="A10" s="1" t="s">
        <v>542</v>
      </c>
      <c r="B10" s="1">
        <v>1086</v>
      </c>
      <c r="C10" s="1">
        <v>10</v>
      </c>
      <c r="D10" s="1">
        <v>69</v>
      </c>
      <c r="E10" s="1">
        <v>39</v>
      </c>
      <c r="F10" s="1">
        <v>77</v>
      </c>
      <c r="G10" s="1">
        <v>28</v>
      </c>
      <c r="H10" s="1">
        <v>3</v>
      </c>
      <c r="I10" s="1">
        <v>7</v>
      </c>
      <c r="J10" s="1">
        <v>2</v>
      </c>
      <c r="K10" s="1">
        <v>122</v>
      </c>
      <c r="L10" s="1">
        <v>31</v>
      </c>
      <c r="M10" s="1">
        <v>138</v>
      </c>
      <c r="N10" s="1">
        <v>560</v>
      </c>
    </row>
    <row r="11" spans="1:14" x14ac:dyDescent="0.2">
      <c r="A11" s="1" t="s">
        <v>543</v>
      </c>
      <c r="B11" s="1">
        <v>23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2</v>
      </c>
      <c r="L11" s="1">
        <v>3</v>
      </c>
      <c r="M11" s="1">
        <v>3</v>
      </c>
      <c r="N11" s="1">
        <v>14</v>
      </c>
    </row>
    <row r="12" spans="1:14" x14ac:dyDescent="0.2">
      <c r="A12" s="1" t="s">
        <v>544</v>
      </c>
      <c r="B12" s="1">
        <v>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5</v>
      </c>
    </row>
    <row r="13" spans="1:14" x14ac:dyDescent="0.2">
      <c r="A13" s="1" t="s">
        <v>545</v>
      </c>
      <c r="B13" s="1">
        <v>14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0</v>
      </c>
      <c r="N13" s="1">
        <v>13</v>
      </c>
    </row>
    <row r="14" spans="1:14" x14ac:dyDescent="0.2">
      <c r="A14" s="1" t="s">
        <v>546</v>
      </c>
      <c r="B14" s="1">
        <v>61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4</v>
      </c>
      <c r="L14" s="1">
        <v>2</v>
      </c>
      <c r="M14" s="1">
        <v>6</v>
      </c>
      <c r="N14" s="1">
        <v>48</v>
      </c>
    </row>
    <row r="15" spans="1:14" x14ac:dyDescent="0.2">
      <c r="A15" s="1" t="s">
        <v>547</v>
      </c>
      <c r="B15" s="1">
        <v>4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</v>
      </c>
    </row>
    <row r="16" spans="1:14" x14ac:dyDescent="0.2">
      <c r="A16" s="1" t="s">
        <v>548</v>
      </c>
      <c r="B16" s="1">
        <v>51</v>
      </c>
      <c r="C16" s="1">
        <v>0</v>
      </c>
      <c r="D16" s="1">
        <v>0</v>
      </c>
      <c r="E16" s="1">
        <v>1</v>
      </c>
      <c r="F16" s="1">
        <v>0</v>
      </c>
      <c r="G16" s="1">
        <v>1</v>
      </c>
      <c r="H16" s="1">
        <v>0</v>
      </c>
      <c r="I16" s="1">
        <v>2</v>
      </c>
      <c r="J16" s="1">
        <v>0</v>
      </c>
      <c r="K16" s="1">
        <v>3</v>
      </c>
      <c r="L16" s="1">
        <v>4</v>
      </c>
      <c r="M16" s="1">
        <v>7</v>
      </c>
      <c r="N16" s="1">
        <v>33</v>
      </c>
    </row>
    <row r="17" spans="1:14" x14ac:dyDescent="0.2">
      <c r="A17" s="1" t="s">
        <v>549</v>
      </c>
      <c r="B17" s="1">
        <v>423</v>
      </c>
      <c r="C17" s="1">
        <v>18</v>
      </c>
      <c r="D17" s="1">
        <v>18</v>
      </c>
      <c r="E17" s="1">
        <v>32</v>
      </c>
      <c r="F17" s="1">
        <v>59</v>
      </c>
      <c r="G17" s="1">
        <v>14</v>
      </c>
      <c r="H17" s="1">
        <v>6</v>
      </c>
      <c r="I17" s="1">
        <v>8</v>
      </c>
      <c r="J17" s="1">
        <v>8</v>
      </c>
      <c r="K17" s="1">
        <v>40</v>
      </c>
      <c r="L17" s="1">
        <v>44</v>
      </c>
      <c r="M17" s="1">
        <v>53</v>
      </c>
      <c r="N17" s="1">
        <v>123</v>
      </c>
    </row>
    <row r="18" spans="1:14" x14ac:dyDescent="0.2">
      <c r="A18" s="1" t="s">
        <v>550</v>
      </c>
      <c r="B18" s="1">
        <v>12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11</v>
      </c>
    </row>
    <row r="19" spans="1:14" x14ac:dyDescent="0.2">
      <c r="A19" s="1" t="s">
        <v>551</v>
      </c>
      <c r="B19" s="1">
        <v>190</v>
      </c>
      <c r="C19" s="1">
        <v>6</v>
      </c>
      <c r="D19" s="1">
        <v>15</v>
      </c>
      <c r="E19" s="1">
        <v>14</v>
      </c>
      <c r="F19" s="1">
        <v>4</v>
      </c>
      <c r="G19" s="1">
        <v>1</v>
      </c>
      <c r="H19" s="1">
        <v>1</v>
      </c>
      <c r="I19" s="1">
        <v>6</v>
      </c>
      <c r="J19" s="1">
        <v>0</v>
      </c>
      <c r="K19" s="1">
        <v>21</v>
      </c>
      <c r="L19" s="1">
        <v>6</v>
      </c>
      <c r="M19" s="1">
        <v>7</v>
      </c>
      <c r="N19" s="1">
        <v>109</v>
      </c>
    </row>
    <row r="20" spans="1:14" x14ac:dyDescent="0.2">
      <c r="A20" s="1" t="s">
        <v>552</v>
      </c>
      <c r="B20" s="1">
        <v>1011</v>
      </c>
      <c r="C20" s="1">
        <v>45</v>
      </c>
      <c r="D20" s="1">
        <v>146</v>
      </c>
      <c r="E20" s="1">
        <v>83</v>
      </c>
      <c r="F20" s="1">
        <v>132</v>
      </c>
      <c r="G20" s="1">
        <v>57</v>
      </c>
      <c r="H20" s="1">
        <v>17</v>
      </c>
      <c r="I20" s="1">
        <v>29</v>
      </c>
      <c r="J20" s="1">
        <v>38</v>
      </c>
      <c r="K20" s="1">
        <v>87</v>
      </c>
      <c r="L20" s="1">
        <v>150</v>
      </c>
      <c r="M20" s="1">
        <v>81</v>
      </c>
      <c r="N20" s="1">
        <v>146</v>
      </c>
    </row>
    <row r="21" spans="1:14" x14ac:dyDescent="0.2">
      <c r="A21" s="1" t="s">
        <v>553</v>
      </c>
      <c r="B21" s="1">
        <v>14</v>
      </c>
      <c r="C21" s="1">
        <v>0</v>
      </c>
      <c r="D21" s="1">
        <v>0</v>
      </c>
      <c r="E21" s="1">
        <v>0</v>
      </c>
      <c r="F21" s="1">
        <v>6</v>
      </c>
      <c r="G21" s="1">
        <v>0</v>
      </c>
      <c r="H21" s="1">
        <v>0</v>
      </c>
      <c r="I21" s="1">
        <v>0</v>
      </c>
      <c r="J21" s="1">
        <v>0</v>
      </c>
      <c r="K21" s="1">
        <v>3</v>
      </c>
      <c r="L21" s="1">
        <v>0</v>
      </c>
      <c r="M21" s="1">
        <v>0</v>
      </c>
      <c r="N21" s="1">
        <v>5</v>
      </c>
    </row>
    <row r="22" spans="1:14" x14ac:dyDescent="0.2">
      <c r="A22" s="1" t="s">
        <v>554</v>
      </c>
      <c r="B22" s="1">
        <v>59</v>
      </c>
      <c r="C22" s="1">
        <v>4</v>
      </c>
      <c r="D22" s="1">
        <v>1</v>
      </c>
      <c r="E22" s="1">
        <v>2</v>
      </c>
      <c r="F22" s="1">
        <v>6</v>
      </c>
      <c r="G22" s="1">
        <v>0</v>
      </c>
      <c r="H22" s="1">
        <v>0</v>
      </c>
      <c r="I22" s="1">
        <v>1</v>
      </c>
      <c r="J22" s="1">
        <v>1</v>
      </c>
      <c r="K22" s="1">
        <v>4</v>
      </c>
      <c r="L22" s="1">
        <v>2</v>
      </c>
      <c r="M22" s="1">
        <v>6</v>
      </c>
      <c r="N22" s="1">
        <v>32</v>
      </c>
    </row>
    <row r="23" spans="1:14" x14ac:dyDescent="0.2">
      <c r="A23" s="1" t="s">
        <v>496</v>
      </c>
      <c r="B23" s="1">
        <v>158</v>
      </c>
      <c r="C23" s="1">
        <v>0</v>
      </c>
      <c r="D23" s="1">
        <v>1</v>
      </c>
      <c r="E23" s="1">
        <v>0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10</v>
      </c>
      <c r="L23" s="1">
        <v>0</v>
      </c>
      <c r="M23" s="1">
        <v>2</v>
      </c>
      <c r="N23" s="1">
        <v>143</v>
      </c>
    </row>
    <row r="24" spans="1:14" x14ac:dyDescent="0.2">
      <c r="A24" s="1" t="s">
        <v>555</v>
      </c>
      <c r="B24" s="1">
        <v>22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1</v>
      </c>
      <c r="M24" s="1">
        <v>2</v>
      </c>
      <c r="N24" s="1">
        <v>18</v>
      </c>
    </row>
    <row r="25" spans="1:14" x14ac:dyDescent="0.2">
      <c r="A25" s="1" t="s">
        <v>556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</v>
      </c>
    </row>
    <row r="26" spans="1:14" x14ac:dyDescent="0.2">
      <c r="A26" s="1" t="s">
        <v>557</v>
      </c>
      <c r="B26" s="1">
        <v>23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1</v>
      </c>
      <c r="J26" s="1">
        <v>0</v>
      </c>
      <c r="K26" s="1">
        <v>1</v>
      </c>
      <c r="L26" s="1">
        <v>1</v>
      </c>
      <c r="M26" s="1">
        <v>3</v>
      </c>
      <c r="N26" s="1">
        <v>16</v>
      </c>
    </row>
    <row r="27" spans="1:14" x14ac:dyDescent="0.2">
      <c r="A27" s="1" t="s">
        <v>558</v>
      </c>
      <c r="B27" s="1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</v>
      </c>
      <c r="L27" s="1">
        <v>1</v>
      </c>
      <c r="M27" s="1">
        <v>0</v>
      </c>
      <c r="N27" s="1">
        <v>19</v>
      </c>
    </row>
    <row r="28" spans="1:14" x14ac:dyDescent="0.2">
      <c r="A28" s="1" t="s">
        <v>559</v>
      </c>
      <c r="B28" s="1">
        <v>222</v>
      </c>
      <c r="C28" s="1">
        <v>11</v>
      </c>
      <c r="D28" s="1">
        <v>18</v>
      </c>
      <c r="E28" s="1">
        <v>30</v>
      </c>
      <c r="F28" s="1">
        <v>19</v>
      </c>
      <c r="G28" s="1">
        <v>15</v>
      </c>
      <c r="H28" s="1">
        <v>2</v>
      </c>
      <c r="I28" s="1">
        <v>7</v>
      </c>
      <c r="J28" s="1">
        <v>3</v>
      </c>
      <c r="K28" s="1">
        <v>21</v>
      </c>
      <c r="L28" s="1">
        <v>27</v>
      </c>
      <c r="M28" s="1">
        <v>12</v>
      </c>
      <c r="N28" s="1">
        <v>57</v>
      </c>
    </row>
    <row r="29" spans="1:14" x14ac:dyDescent="0.2">
      <c r="A29" s="1" t="s">
        <v>560</v>
      </c>
      <c r="B29" s="1">
        <v>96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9</v>
      </c>
      <c r="L29" s="1">
        <v>1</v>
      </c>
      <c r="M29" s="1">
        <v>6</v>
      </c>
      <c r="N29" s="1">
        <v>79</v>
      </c>
    </row>
    <row r="30" spans="1:14" x14ac:dyDescent="0.2">
      <c r="A30" s="1" t="s">
        <v>561</v>
      </c>
      <c r="B30" s="1">
        <v>53</v>
      </c>
      <c r="C30" s="1">
        <v>0</v>
      </c>
      <c r="D30" s="1">
        <v>2</v>
      </c>
      <c r="E30" s="1">
        <v>0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6</v>
      </c>
      <c r="L30" s="1">
        <v>0</v>
      </c>
      <c r="M30" s="1">
        <v>3</v>
      </c>
      <c r="N30" s="1">
        <v>40</v>
      </c>
    </row>
    <row r="31" spans="1:14" x14ac:dyDescent="0.2">
      <c r="A31" s="1" t="s">
        <v>562</v>
      </c>
      <c r="B31" s="1">
        <v>17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3</v>
      </c>
      <c r="L31" s="1">
        <v>1</v>
      </c>
      <c r="M31" s="1">
        <v>0</v>
      </c>
      <c r="N31" s="1">
        <v>12</v>
      </c>
    </row>
    <row r="32" spans="1:14" x14ac:dyDescent="0.2">
      <c r="A32" s="1" t="s">
        <v>563</v>
      </c>
      <c r="B32" s="1">
        <v>106</v>
      </c>
      <c r="C32" s="1">
        <v>0</v>
      </c>
      <c r="D32" s="1">
        <v>12</v>
      </c>
      <c r="E32" s="1">
        <v>6</v>
      </c>
      <c r="F32" s="1">
        <v>5</v>
      </c>
      <c r="G32" s="1">
        <v>1</v>
      </c>
      <c r="H32" s="1">
        <v>0</v>
      </c>
      <c r="I32" s="1">
        <v>0</v>
      </c>
      <c r="J32" s="1">
        <v>10</v>
      </c>
      <c r="K32" s="1">
        <v>3</v>
      </c>
      <c r="L32" s="1">
        <v>0</v>
      </c>
      <c r="M32" s="1">
        <v>10</v>
      </c>
      <c r="N32" s="1">
        <v>59</v>
      </c>
    </row>
    <row r="33" spans="1:14" x14ac:dyDescent="0.2">
      <c r="A33" s="1" t="s">
        <v>564</v>
      </c>
      <c r="B33" s="1">
        <v>27</v>
      </c>
      <c r="C33" s="1">
        <v>0</v>
      </c>
      <c r="D33" s="1">
        <v>2</v>
      </c>
      <c r="E33" s="1">
        <v>2</v>
      </c>
      <c r="F33" s="1">
        <v>3</v>
      </c>
      <c r="G33" s="1">
        <v>0</v>
      </c>
      <c r="H33" s="1">
        <v>0</v>
      </c>
      <c r="I33" s="1">
        <v>0</v>
      </c>
      <c r="J33" s="1">
        <v>3</v>
      </c>
      <c r="K33" s="1">
        <v>0</v>
      </c>
      <c r="L33" s="1">
        <v>4</v>
      </c>
      <c r="M33" s="1">
        <v>4</v>
      </c>
      <c r="N33" s="1">
        <v>9</v>
      </c>
    </row>
    <row r="34" spans="1:14" x14ac:dyDescent="0.2">
      <c r="A34" s="1" t="s">
        <v>565</v>
      </c>
      <c r="B34" s="1">
        <v>256</v>
      </c>
      <c r="C34" s="1">
        <v>8</v>
      </c>
      <c r="D34" s="1">
        <v>2</v>
      </c>
      <c r="E34" s="1">
        <v>10</v>
      </c>
      <c r="F34" s="1">
        <v>17</v>
      </c>
      <c r="G34" s="1">
        <v>6</v>
      </c>
      <c r="H34" s="1">
        <v>1</v>
      </c>
      <c r="I34" s="1">
        <v>0</v>
      </c>
      <c r="J34" s="1">
        <v>4</v>
      </c>
      <c r="K34" s="1">
        <v>1</v>
      </c>
      <c r="L34" s="1">
        <v>156</v>
      </c>
      <c r="M34" s="1">
        <v>20</v>
      </c>
      <c r="N34" s="1">
        <v>31</v>
      </c>
    </row>
    <row r="35" spans="1:14" x14ac:dyDescent="0.2">
      <c r="A35" s="1" t="s">
        <v>566</v>
      </c>
      <c r="B35" s="1">
        <v>20</v>
      </c>
      <c r="C35" s="1">
        <v>2</v>
      </c>
      <c r="D35" s="1">
        <v>2</v>
      </c>
      <c r="E35" s="1">
        <v>1</v>
      </c>
      <c r="F35" s="1">
        <v>0</v>
      </c>
      <c r="G35" s="1">
        <v>1</v>
      </c>
      <c r="H35" s="1">
        <v>1</v>
      </c>
      <c r="I35" s="1">
        <v>1</v>
      </c>
      <c r="J35" s="1">
        <v>0</v>
      </c>
      <c r="K35" s="1">
        <v>0</v>
      </c>
      <c r="L35" s="1">
        <v>1</v>
      </c>
      <c r="M35" s="1">
        <v>2</v>
      </c>
      <c r="N35" s="1">
        <v>9</v>
      </c>
    </row>
    <row r="36" spans="1:14" x14ac:dyDescent="0.2">
      <c r="A36" s="1" t="s">
        <v>567</v>
      </c>
      <c r="B36" s="1">
        <v>56</v>
      </c>
      <c r="C36" s="1">
        <v>1</v>
      </c>
      <c r="D36" s="1">
        <v>11</v>
      </c>
      <c r="E36" s="1">
        <v>15</v>
      </c>
      <c r="F36" s="1">
        <v>4</v>
      </c>
      <c r="G36" s="1">
        <v>2</v>
      </c>
      <c r="H36" s="1">
        <v>0</v>
      </c>
      <c r="I36" s="1">
        <v>3</v>
      </c>
      <c r="J36" s="1">
        <v>0</v>
      </c>
      <c r="K36" s="1">
        <v>5</v>
      </c>
      <c r="L36" s="1">
        <v>6</v>
      </c>
      <c r="M36" s="1">
        <v>3</v>
      </c>
      <c r="N36" s="1">
        <v>6</v>
      </c>
    </row>
    <row r="37" spans="1:14" x14ac:dyDescent="0.2">
      <c r="A37" s="1" t="s">
        <v>568</v>
      </c>
      <c r="B37" s="1">
        <v>4</v>
      </c>
      <c r="C37" s="1">
        <v>0</v>
      </c>
      <c r="D37" s="1">
        <v>0</v>
      </c>
      <c r="E37" s="1">
        <v>0</v>
      </c>
      <c r="F37" s="1">
        <v>1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1</v>
      </c>
    </row>
    <row r="38" spans="1:14" x14ac:dyDescent="0.2">
      <c r="A38" s="1" t="s">
        <v>569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2</v>
      </c>
    </row>
    <row r="39" spans="1:14" x14ac:dyDescent="0.2">
      <c r="A39" s="1" t="s">
        <v>570</v>
      </c>
      <c r="B39" s="1">
        <v>16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16</v>
      </c>
    </row>
    <row r="40" spans="1:14" x14ac:dyDescent="0.2">
      <c r="A40" s="1" t="s">
        <v>571</v>
      </c>
      <c r="B40" s="1">
        <v>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5</v>
      </c>
    </row>
    <row r="41" spans="1:14" x14ac:dyDescent="0.2">
      <c r="A41" s="1" t="s">
        <v>572</v>
      </c>
      <c r="B41" s="1">
        <v>254</v>
      </c>
      <c r="C41" s="1">
        <v>3</v>
      </c>
      <c r="D41" s="1">
        <v>1</v>
      </c>
      <c r="E41" s="1">
        <v>0</v>
      </c>
      <c r="F41" s="1">
        <v>14</v>
      </c>
      <c r="G41" s="1">
        <v>1</v>
      </c>
      <c r="H41" s="1">
        <v>0</v>
      </c>
      <c r="I41" s="1">
        <v>3</v>
      </c>
      <c r="J41" s="1">
        <v>0</v>
      </c>
      <c r="K41" s="1">
        <v>18</v>
      </c>
      <c r="L41" s="1">
        <v>3</v>
      </c>
      <c r="M41" s="1">
        <v>11</v>
      </c>
      <c r="N41" s="1">
        <v>200</v>
      </c>
    </row>
    <row r="42" spans="1:14" x14ac:dyDescent="0.2">
      <c r="A42" s="1" t="s">
        <v>573</v>
      </c>
      <c r="B42" s="1">
        <v>218</v>
      </c>
      <c r="C42" s="1">
        <v>7</v>
      </c>
      <c r="D42" s="1">
        <v>6</v>
      </c>
      <c r="E42" s="1">
        <v>6</v>
      </c>
      <c r="F42" s="1">
        <v>9</v>
      </c>
      <c r="G42" s="1">
        <v>8</v>
      </c>
      <c r="H42" s="1">
        <v>2</v>
      </c>
      <c r="I42" s="1">
        <v>3</v>
      </c>
      <c r="J42" s="1">
        <v>6</v>
      </c>
      <c r="K42" s="1">
        <v>18</v>
      </c>
      <c r="L42" s="1">
        <v>12</v>
      </c>
      <c r="M42" s="1">
        <v>37</v>
      </c>
      <c r="N42" s="1">
        <v>104</v>
      </c>
    </row>
    <row r="43" spans="1:14" x14ac:dyDescent="0.2">
      <c r="A43" s="1" t="s">
        <v>574</v>
      </c>
      <c r="B43" s="1">
        <v>14</v>
      </c>
      <c r="C43" s="1">
        <v>0</v>
      </c>
      <c r="D43" s="1">
        <v>0</v>
      </c>
      <c r="E43" s="1">
        <v>1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</v>
      </c>
      <c r="N43" s="1">
        <v>11</v>
      </c>
    </row>
    <row r="44" spans="1:14" x14ac:dyDescent="0.2">
      <c r="A44" s="1" t="s">
        <v>575</v>
      </c>
      <c r="B44" s="1">
        <v>40</v>
      </c>
      <c r="C44" s="1">
        <v>0</v>
      </c>
      <c r="D44" s="1">
        <v>0</v>
      </c>
      <c r="E44" s="1">
        <v>1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6</v>
      </c>
      <c r="L44" s="1">
        <v>0</v>
      </c>
      <c r="M44" s="1">
        <v>1</v>
      </c>
      <c r="N44" s="1">
        <v>31</v>
      </c>
    </row>
    <row r="45" spans="1:14" x14ac:dyDescent="0.2">
      <c r="A45" s="1" t="s">
        <v>576</v>
      </c>
      <c r="B45" s="1">
        <v>58</v>
      </c>
      <c r="C45" s="1">
        <v>22</v>
      </c>
      <c r="D45" s="1">
        <v>3</v>
      </c>
      <c r="E45" s="1">
        <v>3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7</v>
      </c>
      <c r="L45" s="1">
        <v>13</v>
      </c>
      <c r="M45" s="1">
        <v>6</v>
      </c>
      <c r="N45" s="1">
        <v>3</v>
      </c>
    </row>
    <row r="46" spans="1:14" x14ac:dyDescent="0.2">
      <c r="A46" s="1" t="s">
        <v>522</v>
      </c>
      <c r="B46" s="1">
        <v>14</v>
      </c>
      <c r="C46" s="1">
        <v>0</v>
      </c>
      <c r="D46" s="1">
        <v>0</v>
      </c>
      <c r="E46" s="1">
        <v>14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4" x14ac:dyDescent="0.2">
      <c r="A47" s="1" t="s">
        <v>577</v>
      </c>
      <c r="B47" s="1">
        <v>446</v>
      </c>
      <c r="C47" s="1">
        <v>2</v>
      </c>
      <c r="D47" s="1">
        <v>6</v>
      </c>
      <c r="E47" s="1">
        <v>6</v>
      </c>
      <c r="F47" s="1">
        <v>13</v>
      </c>
      <c r="G47" s="1">
        <v>1</v>
      </c>
      <c r="H47" s="1">
        <v>3</v>
      </c>
      <c r="I47" s="1">
        <v>7</v>
      </c>
      <c r="J47" s="1">
        <v>2</v>
      </c>
      <c r="K47" s="1">
        <v>59</v>
      </c>
      <c r="L47" s="1">
        <v>7</v>
      </c>
      <c r="M47" s="1">
        <v>51</v>
      </c>
      <c r="N47" s="1">
        <v>289</v>
      </c>
    </row>
    <row r="48" spans="1:14" x14ac:dyDescent="0.2">
      <c r="A48" s="1" t="s">
        <v>578</v>
      </c>
      <c r="B48" s="1">
        <v>141</v>
      </c>
      <c r="C48" s="1">
        <v>0</v>
      </c>
      <c r="D48" s="1">
        <v>2</v>
      </c>
      <c r="E48" s="1">
        <v>1</v>
      </c>
      <c r="F48" s="1">
        <v>5</v>
      </c>
      <c r="G48" s="1">
        <v>1</v>
      </c>
      <c r="H48" s="1">
        <v>1</v>
      </c>
      <c r="I48" s="1">
        <v>3</v>
      </c>
      <c r="J48" s="1">
        <v>0</v>
      </c>
      <c r="K48" s="1">
        <v>19</v>
      </c>
      <c r="L48" s="1">
        <v>7</v>
      </c>
      <c r="M48" s="1">
        <v>16</v>
      </c>
      <c r="N48" s="1">
        <v>86</v>
      </c>
    </row>
    <row r="49" spans="1:14" x14ac:dyDescent="0.2">
      <c r="A49" s="1" t="s">
        <v>579</v>
      </c>
      <c r="B49" s="1">
        <v>18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3</v>
      </c>
      <c r="L49" s="1">
        <v>0</v>
      </c>
      <c r="M49" s="1">
        <v>8</v>
      </c>
      <c r="N49" s="1">
        <v>7</v>
      </c>
    </row>
    <row r="50" spans="1:14" x14ac:dyDescent="0.2">
      <c r="A50" s="1" t="s">
        <v>580</v>
      </c>
      <c r="B50" s="1">
        <v>90</v>
      </c>
      <c r="C50" s="1">
        <v>0</v>
      </c>
      <c r="D50" s="1">
        <v>1</v>
      </c>
      <c r="E50" s="1">
        <v>1</v>
      </c>
      <c r="F50" s="1">
        <v>2</v>
      </c>
      <c r="G50" s="1">
        <v>1</v>
      </c>
      <c r="H50" s="1">
        <v>0</v>
      </c>
      <c r="I50" s="1">
        <v>0</v>
      </c>
      <c r="J50" s="1">
        <v>1</v>
      </c>
      <c r="K50" s="1">
        <v>18</v>
      </c>
      <c r="L50" s="1">
        <v>1</v>
      </c>
      <c r="M50" s="1">
        <v>8</v>
      </c>
      <c r="N50" s="1">
        <v>57</v>
      </c>
    </row>
    <row r="51" spans="1:14" x14ac:dyDescent="0.2">
      <c r="A51" s="1" t="s">
        <v>581</v>
      </c>
      <c r="B51" s="1">
        <v>396</v>
      </c>
      <c r="C51" s="1">
        <v>3</v>
      </c>
      <c r="D51" s="1">
        <v>5</v>
      </c>
      <c r="E51" s="1">
        <v>5</v>
      </c>
      <c r="F51" s="1">
        <v>18</v>
      </c>
      <c r="G51" s="1">
        <v>3</v>
      </c>
      <c r="H51" s="1">
        <v>0</v>
      </c>
      <c r="I51" s="1">
        <v>2</v>
      </c>
      <c r="J51" s="1">
        <v>1</v>
      </c>
      <c r="K51" s="1">
        <v>43</v>
      </c>
      <c r="L51" s="1">
        <v>9</v>
      </c>
      <c r="M51" s="1">
        <v>31</v>
      </c>
      <c r="N51" s="1">
        <v>276</v>
      </c>
    </row>
    <row r="52" spans="1:14" x14ac:dyDescent="0.2">
      <c r="A52" s="1" t="s">
        <v>582</v>
      </c>
      <c r="B52" s="1">
        <v>137</v>
      </c>
      <c r="C52" s="1">
        <v>5</v>
      </c>
      <c r="D52" s="1">
        <v>2</v>
      </c>
      <c r="E52" s="1">
        <v>3</v>
      </c>
      <c r="F52" s="1">
        <v>7</v>
      </c>
      <c r="G52" s="1">
        <v>3</v>
      </c>
      <c r="H52" s="1">
        <v>1</v>
      </c>
      <c r="I52" s="1">
        <v>0</v>
      </c>
      <c r="J52" s="1">
        <v>0</v>
      </c>
      <c r="K52" s="1">
        <v>23</v>
      </c>
      <c r="L52" s="1">
        <v>6</v>
      </c>
      <c r="M52" s="1">
        <v>7</v>
      </c>
      <c r="N52" s="1">
        <v>80</v>
      </c>
    </row>
    <row r="53" spans="1:14" x14ac:dyDescent="0.2">
      <c r="A53" s="1" t="s">
        <v>583</v>
      </c>
      <c r="B53" s="1">
        <v>261</v>
      </c>
      <c r="C53" s="1">
        <v>14</v>
      </c>
      <c r="D53" s="1">
        <v>36</v>
      </c>
      <c r="E53" s="1">
        <v>20</v>
      </c>
      <c r="F53" s="1">
        <v>36</v>
      </c>
      <c r="G53" s="1">
        <v>13</v>
      </c>
      <c r="H53" s="1">
        <v>17</v>
      </c>
      <c r="I53" s="1">
        <v>9</v>
      </c>
      <c r="J53" s="1">
        <v>7</v>
      </c>
      <c r="K53" s="1">
        <v>22</v>
      </c>
      <c r="L53" s="1">
        <v>57</v>
      </c>
      <c r="M53" s="1">
        <v>8</v>
      </c>
      <c r="N53" s="1">
        <v>22</v>
      </c>
    </row>
    <row r="54" spans="1:14" x14ac:dyDescent="0.2">
      <c r="A54" s="1" t="s">
        <v>584</v>
      </c>
      <c r="B54" s="1">
        <v>176</v>
      </c>
      <c r="C54" s="1">
        <v>2</v>
      </c>
      <c r="D54" s="1">
        <v>3</v>
      </c>
      <c r="E54" s="1">
        <v>3</v>
      </c>
      <c r="F54" s="1">
        <v>9</v>
      </c>
      <c r="G54" s="1">
        <v>5</v>
      </c>
      <c r="H54" s="1">
        <v>0</v>
      </c>
      <c r="I54" s="1">
        <v>4</v>
      </c>
      <c r="J54" s="1">
        <v>4</v>
      </c>
      <c r="K54" s="1">
        <v>16</v>
      </c>
      <c r="L54" s="1">
        <v>27</v>
      </c>
      <c r="M54" s="1">
        <v>19</v>
      </c>
      <c r="N54" s="1">
        <v>84</v>
      </c>
    </row>
    <row r="55" spans="1:14" x14ac:dyDescent="0.2">
      <c r="A55" s="1" t="s">
        <v>585</v>
      </c>
      <c r="B55" s="1">
        <v>639</v>
      </c>
      <c r="C55" s="1">
        <v>3</v>
      </c>
      <c r="D55" s="1">
        <v>21</v>
      </c>
      <c r="E55" s="1">
        <v>13</v>
      </c>
      <c r="F55" s="1">
        <v>14</v>
      </c>
      <c r="G55" s="1">
        <v>2</v>
      </c>
      <c r="H55" s="1">
        <v>0</v>
      </c>
      <c r="I55" s="1">
        <v>5</v>
      </c>
      <c r="J55" s="1">
        <v>4</v>
      </c>
      <c r="K55" s="1">
        <v>142</v>
      </c>
      <c r="L55" s="1">
        <v>34</v>
      </c>
      <c r="M55" s="1">
        <v>79</v>
      </c>
      <c r="N55" s="1">
        <v>322</v>
      </c>
    </row>
    <row r="56" spans="1:14" x14ac:dyDescent="0.2">
      <c r="A56" s="1" t="s">
        <v>586</v>
      </c>
      <c r="B56" s="1">
        <v>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</v>
      </c>
      <c r="L56" s="1">
        <v>0</v>
      </c>
      <c r="M56" s="1">
        <v>2</v>
      </c>
      <c r="N56" s="1">
        <v>0</v>
      </c>
    </row>
    <row r="57" spans="1:14" x14ac:dyDescent="0.2">
      <c r="A57" s="1" t="s">
        <v>587</v>
      </c>
      <c r="B57" s="1">
        <v>6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6</v>
      </c>
    </row>
    <row r="58" spans="1:14" x14ac:dyDescent="0.2">
      <c r="A58" s="1" t="s">
        <v>588</v>
      </c>
      <c r="B58" s="1">
        <v>358</v>
      </c>
      <c r="C58" s="1">
        <v>1</v>
      </c>
      <c r="D58" s="1">
        <v>2</v>
      </c>
      <c r="E58" s="1">
        <v>0</v>
      </c>
      <c r="F58" s="1">
        <v>16</v>
      </c>
      <c r="G58" s="1">
        <v>0</v>
      </c>
      <c r="H58" s="1">
        <v>0</v>
      </c>
      <c r="I58" s="1">
        <v>2</v>
      </c>
      <c r="J58" s="1">
        <v>3</v>
      </c>
      <c r="K58" s="1">
        <v>14</v>
      </c>
      <c r="L58" s="1">
        <v>12</v>
      </c>
      <c r="M58" s="1">
        <v>83</v>
      </c>
      <c r="N58" s="1">
        <v>225</v>
      </c>
    </row>
    <row r="59" spans="1:14" x14ac:dyDescent="0.2">
      <c r="A59" s="1" t="s">
        <v>589</v>
      </c>
      <c r="B59" s="1">
        <v>81</v>
      </c>
      <c r="C59" s="1">
        <v>0</v>
      </c>
      <c r="D59" s="1">
        <v>1</v>
      </c>
      <c r="E59" s="1">
        <v>0</v>
      </c>
      <c r="F59" s="1">
        <v>1</v>
      </c>
      <c r="G59" s="1">
        <v>0</v>
      </c>
      <c r="H59" s="1">
        <v>0</v>
      </c>
      <c r="I59" s="1">
        <v>1</v>
      </c>
      <c r="J59" s="1">
        <v>0</v>
      </c>
      <c r="K59" s="1">
        <v>25</v>
      </c>
      <c r="L59" s="1">
        <v>4</v>
      </c>
      <c r="M59" s="1">
        <v>8</v>
      </c>
      <c r="N59" s="1">
        <v>41</v>
      </c>
    </row>
    <row r="60" spans="1:14" x14ac:dyDescent="0.2">
      <c r="A60" s="4" t="s">
        <v>694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3" t="s">
        <v>695</v>
      </c>
    </row>
    <row r="62" spans="1:14" x14ac:dyDescent="0.2">
      <c r="A62" s="1" t="s">
        <v>820</v>
      </c>
    </row>
    <row r="63" spans="1:14" x14ac:dyDescent="0.2">
      <c r="A63" s="7" t="s">
        <v>819</v>
      </c>
      <c r="B63" s="8"/>
      <c r="C63" s="8"/>
      <c r="D63" s="8"/>
      <c r="E63" s="9" t="s">
        <v>697</v>
      </c>
      <c r="F63" s="9" t="s">
        <v>700</v>
      </c>
      <c r="G63" s="9" t="s">
        <v>701</v>
      </c>
      <c r="H63" s="9"/>
      <c r="I63" s="9"/>
      <c r="J63" s="9" t="s">
        <v>704</v>
      </c>
      <c r="K63" s="9"/>
      <c r="L63" s="9"/>
      <c r="M63" s="9" t="s">
        <v>705</v>
      </c>
      <c r="N63" s="10" t="s">
        <v>708</v>
      </c>
    </row>
    <row r="64" spans="1:14" x14ac:dyDescent="0.2">
      <c r="A64" s="11" t="s">
        <v>764</v>
      </c>
      <c r="B64" s="12" t="s">
        <v>0</v>
      </c>
      <c r="C64" s="12" t="s">
        <v>1</v>
      </c>
      <c r="D64" s="12" t="s">
        <v>2</v>
      </c>
      <c r="E64" s="12" t="s">
        <v>698</v>
      </c>
      <c r="F64" s="12" t="s">
        <v>699</v>
      </c>
      <c r="G64" s="12" t="s">
        <v>702</v>
      </c>
      <c r="H64" s="12" t="s">
        <v>6</v>
      </c>
      <c r="I64" s="12" t="s">
        <v>7</v>
      </c>
      <c r="J64" s="12" t="s">
        <v>703</v>
      </c>
      <c r="K64" s="12" t="s">
        <v>9</v>
      </c>
      <c r="L64" s="12" t="s">
        <v>10</v>
      </c>
      <c r="M64" s="12" t="s">
        <v>706</v>
      </c>
      <c r="N64" s="13" t="s">
        <v>707</v>
      </c>
    </row>
    <row r="65" spans="1:14" x14ac:dyDescent="0.2">
      <c r="A65" s="1" t="s">
        <v>590</v>
      </c>
      <c r="B65" s="1">
        <v>926</v>
      </c>
      <c r="C65" s="1">
        <v>13</v>
      </c>
      <c r="D65" s="1">
        <v>20</v>
      </c>
      <c r="E65" s="1">
        <v>44</v>
      </c>
      <c r="F65" s="1">
        <v>64</v>
      </c>
      <c r="G65" s="1">
        <v>29</v>
      </c>
      <c r="H65" s="1">
        <v>7</v>
      </c>
      <c r="I65" s="1">
        <v>5</v>
      </c>
      <c r="J65" s="1">
        <v>11</v>
      </c>
      <c r="K65" s="1">
        <v>90</v>
      </c>
      <c r="L65" s="1">
        <v>60</v>
      </c>
      <c r="M65" s="1">
        <v>170</v>
      </c>
      <c r="N65" s="1">
        <v>413</v>
      </c>
    </row>
    <row r="66" spans="1:14" x14ac:dyDescent="0.2">
      <c r="A66" s="1" t="s">
        <v>591</v>
      </c>
      <c r="B66" s="1">
        <v>2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</v>
      </c>
    </row>
    <row r="67" spans="1:14" x14ac:dyDescent="0.2">
      <c r="A67" s="1" t="s">
        <v>592</v>
      </c>
      <c r="B67" s="1">
        <v>34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3</v>
      </c>
      <c r="L67" s="1">
        <v>0</v>
      </c>
      <c r="M67" s="1">
        <v>1</v>
      </c>
      <c r="N67" s="1">
        <v>30</v>
      </c>
    </row>
    <row r="68" spans="1:14" x14ac:dyDescent="0.2">
      <c r="A68" s="1" t="s">
        <v>593</v>
      </c>
      <c r="B68" s="1">
        <v>6406</v>
      </c>
      <c r="C68" s="1">
        <v>352</v>
      </c>
      <c r="D68" s="1">
        <v>2121</v>
      </c>
      <c r="E68" s="1">
        <v>343</v>
      </c>
      <c r="F68" s="1">
        <v>2249</v>
      </c>
      <c r="G68" s="1">
        <v>842</v>
      </c>
      <c r="H68" s="1">
        <v>13</v>
      </c>
      <c r="I68" s="1">
        <v>154</v>
      </c>
      <c r="J68" s="1">
        <v>43</v>
      </c>
      <c r="K68" s="1">
        <v>111</v>
      </c>
      <c r="L68" s="1">
        <v>170</v>
      </c>
      <c r="M68" s="1">
        <v>4</v>
      </c>
      <c r="N68" s="1">
        <v>4</v>
      </c>
    </row>
    <row r="69" spans="1:14" x14ac:dyDescent="0.2">
      <c r="A69" s="1" t="s">
        <v>594</v>
      </c>
      <c r="B69" s="1">
        <v>1586</v>
      </c>
      <c r="C69" s="1">
        <v>1</v>
      </c>
      <c r="D69" s="1">
        <v>13</v>
      </c>
      <c r="E69" s="1">
        <v>867</v>
      </c>
      <c r="F69" s="1">
        <v>41</v>
      </c>
      <c r="G69" s="1">
        <v>85</v>
      </c>
      <c r="H69" s="1">
        <v>7</v>
      </c>
      <c r="I69" s="1">
        <v>46</v>
      </c>
      <c r="J69" s="1">
        <v>61</v>
      </c>
      <c r="K69" s="1">
        <v>17</v>
      </c>
      <c r="L69" s="1">
        <v>447</v>
      </c>
      <c r="M69" s="1">
        <v>0</v>
      </c>
      <c r="N69" s="1">
        <v>1</v>
      </c>
    </row>
    <row r="70" spans="1:14" x14ac:dyDescent="0.2">
      <c r="A70" s="1" t="s">
        <v>595</v>
      </c>
      <c r="B70" s="1">
        <v>25044</v>
      </c>
      <c r="C70" s="1">
        <v>1793</v>
      </c>
      <c r="D70" s="1">
        <v>3778</v>
      </c>
      <c r="E70" s="1">
        <v>2752</v>
      </c>
      <c r="F70" s="1">
        <v>3863</v>
      </c>
      <c r="G70" s="1">
        <v>1738</v>
      </c>
      <c r="H70" s="1">
        <v>700</v>
      </c>
      <c r="I70" s="1">
        <v>1145</v>
      </c>
      <c r="J70" s="1">
        <v>953</v>
      </c>
      <c r="K70" s="1">
        <v>2388</v>
      </c>
      <c r="L70" s="1">
        <v>5215</v>
      </c>
      <c r="M70" s="1">
        <v>186</v>
      </c>
      <c r="N70" s="1">
        <v>533</v>
      </c>
    </row>
    <row r="71" spans="1:14" x14ac:dyDescent="0.2">
      <c r="A71" s="1" t="s">
        <v>596</v>
      </c>
      <c r="B71" s="1">
        <v>674</v>
      </c>
      <c r="C71" s="1">
        <v>16</v>
      </c>
      <c r="D71" s="1">
        <v>140</v>
      </c>
      <c r="E71" s="1">
        <v>54</v>
      </c>
      <c r="F71" s="1">
        <v>29</v>
      </c>
      <c r="G71" s="1">
        <v>35</v>
      </c>
      <c r="H71" s="1">
        <v>7</v>
      </c>
      <c r="I71" s="1">
        <v>25</v>
      </c>
      <c r="J71" s="1">
        <v>59</v>
      </c>
      <c r="K71" s="1">
        <v>103</v>
      </c>
      <c r="L71" s="1">
        <v>183</v>
      </c>
      <c r="M71" s="1">
        <v>5</v>
      </c>
      <c r="N71" s="1">
        <v>18</v>
      </c>
    </row>
    <row r="72" spans="1:14" x14ac:dyDescent="0.2">
      <c r="A72" s="1" t="s">
        <v>597</v>
      </c>
      <c r="B72" s="1">
        <v>372</v>
      </c>
      <c r="C72" s="1">
        <v>11</v>
      </c>
      <c r="D72" s="1">
        <v>21</v>
      </c>
      <c r="E72" s="1">
        <v>22</v>
      </c>
      <c r="F72" s="1">
        <v>94</v>
      </c>
      <c r="G72" s="1">
        <v>18</v>
      </c>
      <c r="H72" s="1">
        <v>9</v>
      </c>
      <c r="I72" s="1">
        <v>22</v>
      </c>
      <c r="J72" s="1">
        <v>30</v>
      </c>
      <c r="K72" s="1">
        <v>75</v>
      </c>
      <c r="L72" s="1">
        <v>61</v>
      </c>
      <c r="M72" s="1">
        <v>1</v>
      </c>
      <c r="N72" s="1">
        <v>8</v>
      </c>
    </row>
    <row r="73" spans="1:14" x14ac:dyDescent="0.2">
      <c r="A73" s="1" t="s">
        <v>598</v>
      </c>
      <c r="B73" s="1">
        <v>423</v>
      </c>
      <c r="C73" s="1">
        <v>99</v>
      </c>
      <c r="D73" s="1">
        <v>82</v>
      </c>
      <c r="E73" s="1">
        <v>14</v>
      </c>
      <c r="F73" s="1">
        <v>45</v>
      </c>
      <c r="G73" s="1">
        <v>1</v>
      </c>
      <c r="H73" s="1">
        <v>6</v>
      </c>
      <c r="I73" s="1">
        <v>13</v>
      </c>
      <c r="J73" s="1">
        <v>3</v>
      </c>
      <c r="K73" s="1">
        <v>71</v>
      </c>
      <c r="L73" s="1">
        <v>46</v>
      </c>
      <c r="M73" s="1">
        <v>27</v>
      </c>
      <c r="N73" s="1">
        <v>16</v>
      </c>
    </row>
    <row r="74" spans="1:14" x14ac:dyDescent="0.2">
      <c r="A74" s="1" t="s">
        <v>599</v>
      </c>
      <c r="B74" s="1">
        <v>12</v>
      </c>
      <c r="C74" s="1">
        <v>0</v>
      </c>
      <c r="D74" s="1">
        <v>2</v>
      </c>
      <c r="E74" s="1">
        <v>0</v>
      </c>
      <c r="F74" s="1">
        <v>0</v>
      </c>
      <c r="G74" s="1">
        <v>1</v>
      </c>
      <c r="H74" s="1">
        <v>0</v>
      </c>
      <c r="I74" s="1">
        <v>1</v>
      </c>
      <c r="J74" s="1">
        <v>1</v>
      </c>
      <c r="K74" s="1">
        <v>0</v>
      </c>
      <c r="L74" s="1">
        <v>5</v>
      </c>
      <c r="M74" s="1">
        <v>0</v>
      </c>
      <c r="N74" s="1">
        <v>2</v>
      </c>
    </row>
    <row r="75" spans="1:14" x14ac:dyDescent="0.2">
      <c r="A75" s="1" t="s">
        <v>600</v>
      </c>
      <c r="B75" s="1">
        <v>1326</v>
      </c>
      <c r="C75" s="1">
        <v>5</v>
      </c>
      <c r="D75" s="1">
        <v>587</v>
      </c>
      <c r="E75" s="1">
        <v>17</v>
      </c>
      <c r="F75" s="1">
        <v>402</v>
      </c>
      <c r="G75" s="1">
        <v>8</v>
      </c>
      <c r="H75" s="1">
        <v>0</v>
      </c>
      <c r="I75" s="1">
        <v>4</v>
      </c>
      <c r="J75" s="1">
        <v>4</v>
      </c>
      <c r="K75" s="1">
        <v>63</v>
      </c>
      <c r="L75" s="1">
        <v>105</v>
      </c>
      <c r="M75" s="1">
        <v>125</v>
      </c>
      <c r="N75" s="1">
        <v>6</v>
      </c>
    </row>
    <row r="76" spans="1:14" x14ac:dyDescent="0.2">
      <c r="A76" s="1" t="s">
        <v>601</v>
      </c>
      <c r="B76" s="1">
        <v>320</v>
      </c>
      <c r="C76" s="1">
        <v>0</v>
      </c>
      <c r="D76" s="1">
        <v>95</v>
      </c>
      <c r="E76" s="1">
        <v>2</v>
      </c>
      <c r="F76" s="1">
        <v>19</v>
      </c>
      <c r="G76" s="1">
        <v>1</v>
      </c>
      <c r="H76" s="1">
        <v>0</v>
      </c>
      <c r="I76" s="1">
        <v>0</v>
      </c>
      <c r="J76" s="1">
        <v>0</v>
      </c>
      <c r="K76" s="1">
        <v>146</v>
      </c>
      <c r="L76" s="1">
        <v>15</v>
      </c>
      <c r="M76" s="1">
        <v>35</v>
      </c>
      <c r="N76" s="1">
        <v>7</v>
      </c>
    </row>
    <row r="77" spans="1:14" x14ac:dyDescent="0.2">
      <c r="A77" s="1" t="s">
        <v>602</v>
      </c>
      <c r="B77" s="1">
        <v>69</v>
      </c>
      <c r="C77" s="1">
        <v>1</v>
      </c>
      <c r="D77" s="1">
        <v>16</v>
      </c>
      <c r="E77" s="1">
        <v>4</v>
      </c>
      <c r="F77" s="1">
        <v>3</v>
      </c>
      <c r="G77" s="1">
        <v>0</v>
      </c>
      <c r="H77" s="1">
        <v>0</v>
      </c>
      <c r="I77" s="1">
        <v>4</v>
      </c>
      <c r="J77" s="1">
        <v>0</v>
      </c>
      <c r="K77" s="1">
        <v>9</v>
      </c>
      <c r="L77" s="1">
        <v>0</v>
      </c>
      <c r="M77" s="1">
        <v>24</v>
      </c>
      <c r="N77" s="1">
        <v>8</v>
      </c>
    </row>
    <row r="78" spans="1:14" x14ac:dyDescent="0.2">
      <c r="A78" s="1" t="s">
        <v>531</v>
      </c>
      <c r="B78" s="1">
        <v>7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5</v>
      </c>
      <c r="M78" s="1">
        <v>0</v>
      </c>
      <c r="N78" s="1">
        <v>1</v>
      </c>
    </row>
    <row r="79" spans="1:14" x14ac:dyDescent="0.2">
      <c r="A79" s="1" t="s">
        <v>603</v>
      </c>
      <c r="B79" s="1">
        <v>86</v>
      </c>
      <c r="C79" s="1">
        <v>4</v>
      </c>
      <c r="D79" s="1">
        <v>12</v>
      </c>
      <c r="E79" s="1">
        <v>5</v>
      </c>
      <c r="F79" s="1">
        <v>7</v>
      </c>
      <c r="G79" s="1">
        <v>4</v>
      </c>
      <c r="H79" s="1">
        <v>1</v>
      </c>
      <c r="I79" s="1">
        <v>1</v>
      </c>
      <c r="J79" s="1">
        <v>2</v>
      </c>
      <c r="K79" s="1">
        <v>13</v>
      </c>
      <c r="L79" s="1">
        <v>3</v>
      </c>
      <c r="M79" s="1">
        <v>22</v>
      </c>
      <c r="N79" s="1">
        <v>12</v>
      </c>
    </row>
    <row r="80" spans="1:14" x14ac:dyDescent="0.2">
      <c r="A80" s="1" t="s">
        <v>604</v>
      </c>
      <c r="B80" s="1">
        <v>4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4</v>
      </c>
    </row>
    <row r="81" spans="1:14" x14ac:dyDescent="0.2">
      <c r="A81" s="1" t="s">
        <v>605</v>
      </c>
      <c r="B81" s="1">
        <v>1268</v>
      </c>
      <c r="C81" s="1">
        <v>14</v>
      </c>
      <c r="D81" s="1">
        <v>67</v>
      </c>
      <c r="E81" s="1">
        <v>77</v>
      </c>
      <c r="F81" s="1">
        <v>54</v>
      </c>
      <c r="G81" s="1">
        <v>13</v>
      </c>
      <c r="H81" s="1">
        <v>4</v>
      </c>
      <c r="I81" s="1">
        <v>7</v>
      </c>
      <c r="J81" s="1">
        <v>21</v>
      </c>
      <c r="K81" s="1">
        <v>111</v>
      </c>
      <c r="L81" s="1">
        <v>80</v>
      </c>
      <c r="M81" s="1">
        <v>197</v>
      </c>
      <c r="N81" s="1">
        <v>623</v>
      </c>
    </row>
    <row r="82" spans="1:14" x14ac:dyDescent="0.2">
      <c r="A82" s="1" t="s">
        <v>606</v>
      </c>
      <c r="B82" s="1">
        <v>147</v>
      </c>
      <c r="C82" s="1">
        <v>4</v>
      </c>
      <c r="D82" s="1">
        <v>10</v>
      </c>
      <c r="E82" s="1">
        <v>7</v>
      </c>
      <c r="F82" s="1">
        <v>10</v>
      </c>
      <c r="G82" s="1">
        <v>2</v>
      </c>
      <c r="H82" s="1">
        <v>2</v>
      </c>
      <c r="I82" s="1">
        <v>1</v>
      </c>
      <c r="J82" s="1">
        <v>0</v>
      </c>
      <c r="K82" s="1">
        <v>19</v>
      </c>
      <c r="L82" s="1">
        <v>18</v>
      </c>
      <c r="M82" s="1">
        <v>23</v>
      </c>
      <c r="N82" s="1">
        <v>51</v>
      </c>
    </row>
    <row r="83" spans="1:14" x14ac:dyDescent="0.2">
      <c r="A83" s="1" t="s">
        <v>607</v>
      </c>
      <c r="B83" s="1">
        <v>58</v>
      </c>
      <c r="C83" s="1">
        <v>0</v>
      </c>
      <c r="D83" s="1">
        <v>0</v>
      </c>
      <c r="E83" s="1">
        <v>1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">
        <v>7</v>
      </c>
      <c r="L83" s="1">
        <v>1</v>
      </c>
      <c r="M83" s="1">
        <v>2</v>
      </c>
      <c r="N83" s="1">
        <v>45</v>
      </c>
    </row>
    <row r="84" spans="1:14" x14ac:dyDescent="0.2">
      <c r="A84" s="1" t="s">
        <v>608</v>
      </c>
      <c r="B84" s="1">
        <v>980</v>
      </c>
      <c r="C84" s="1">
        <v>50</v>
      </c>
      <c r="D84" s="1">
        <v>52</v>
      </c>
      <c r="E84" s="1">
        <v>164</v>
      </c>
      <c r="F84" s="1">
        <v>87</v>
      </c>
      <c r="G84" s="1">
        <v>69</v>
      </c>
      <c r="H84" s="1">
        <v>15</v>
      </c>
      <c r="I84" s="1">
        <v>9</v>
      </c>
      <c r="J84" s="1">
        <v>82</v>
      </c>
      <c r="K84" s="1">
        <v>17</v>
      </c>
      <c r="L84" s="1">
        <v>419</v>
      </c>
      <c r="M84" s="1">
        <v>4</v>
      </c>
      <c r="N84" s="1">
        <v>12</v>
      </c>
    </row>
    <row r="85" spans="1:14" x14ac:dyDescent="0.2">
      <c r="A85" s="1" t="s">
        <v>609</v>
      </c>
      <c r="B85" s="1">
        <v>59</v>
      </c>
      <c r="C85" s="1">
        <v>0</v>
      </c>
      <c r="D85" s="1">
        <v>2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3</v>
      </c>
      <c r="L85" s="1">
        <v>0</v>
      </c>
      <c r="M85" s="1">
        <v>8</v>
      </c>
      <c r="N85" s="1">
        <v>46</v>
      </c>
    </row>
    <row r="86" spans="1:14" x14ac:dyDescent="0.2">
      <c r="A86" s="1" t="s">
        <v>610</v>
      </c>
      <c r="B86" s="1">
        <v>479</v>
      </c>
      <c r="C86" s="1">
        <v>1</v>
      </c>
      <c r="D86" s="1">
        <v>25</v>
      </c>
      <c r="E86" s="1">
        <v>0</v>
      </c>
      <c r="F86" s="1">
        <v>44</v>
      </c>
      <c r="G86" s="1">
        <v>2</v>
      </c>
      <c r="H86" s="1">
        <v>0</v>
      </c>
      <c r="I86" s="1">
        <v>0</v>
      </c>
      <c r="J86" s="1">
        <v>1</v>
      </c>
      <c r="K86" s="1">
        <v>59</v>
      </c>
      <c r="L86" s="1">
        <v>24</v>
      </c>
      <c r="M86" s="1">
        <v>110</v>
      </c>
      <c r="N86" s="1">
        <v>213</v>
      </c>
    </row>
    <row r="87" spans="1:14" x14ac:dyDescent="0.2">
      <c r="A87" s="1" t="s">
        <v>611</v>
      </c>
      <c r="B87" s="1">
        <v>146</v>
      </c>
      <c r="C87" s="1">
        <v>0</v>
      </c>
      <c r="D87" s="1">
        <v>3</v>
      </c>
      <c r="E87" s="1">
        <v>1</v>
      </c>
      <c r="F87" s="1">
        <v>1</v>
      </c>
      <c r="G87" s="1">
        <v>0</v>
      </c>
      <c r="H87" s="1">
        <v>0</v>
      </c>
      <c r="I87" s="1">
        <v>0</v>
      </c>
      <c r="J87" s="1">
        <v>0</v>
      </c>
      <c r="K87" s="1">
        <v>27</v>
      </c>
      <c r="L87" s="1">
        <v>1</v>
      </c>
      <c r="M87" s="1">
        <v>15</v>
      </c>
      <c r="N87" s="1">
        <v>98</v>
      </c>
    </row>
    <row r="88" spans="1:14" x14ac:dyDescent="0.2">
      <c r="A88" s="1" t="s">
        <v>612</v>
      </c>
      <c r="B88" s="1">
        <v>9</v>
      </c>
      <c r="C88" s="1">
        <v>0</v>
      </c>
      <c r="D88" s="1">
        <v>0</v>
      </c>
      <c r="E88" s="1">
        <v>0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">
        <v>4</v>
      </c>
      <c r="L88" s="1">
        <v>1</v>
      </c>
      <c r="M88" s="1">
        <v>0</v>
      </c>
      <c r="N88" s="1">
        <v>3</v>
      </c>
    </row>
    <row r="89" spans="1:14" x14ac:dyDescent="0.2">
      <c r="A89" s="1" t="s">
        <v>613</v>
      </c>
      <c r="B89" s="1">
        <v>10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3</v>
      </c>
      <c r="L89" s="1">
        <v>0</v>
      </c>
      <c r="M89" s="1">
        <v>0</v>
      </c>
      <c r="N89" s="1">
        <v>7</v>
      </c>
    </row>
    <row r="90" spans="1:14" x14ac:dyDescent="0.2">
      <c r="A90" s="1" t="s">
        <v>614</v>
      </c>
      <c r="B90" s="1">
        <v>35</v>
      </c>
      <c r="C90" s="1">
        <v>0</v>
      </c>
      <c r="D90" s="1">
        <v>0</v>
      </c>
      <c r="E90" s="1">
        <v>16</v>
      </c>
      <c r="F90" s="1">
        <v>1</v>
      </c>
      <c r="G90" s="1">
        <v>1</v>
      </c>
      <c r="H90" s="1">
        <v>0</v>
      </c>
      <c r="I90" s="1">
        <v>0</v>
      </c>
      <c r="J90" s="1">
        <v>0</v>
      </c>
      <c r="K90" s="1">
        <v>12</v>
      </c>
      <c r="L90" s="1">
        <v>0</v>
      </c>
      <c r="M90" s="1">
        <v>1</v>
      </c>
      <c r="N90" s="1">
        <v>4</v>
      </c>
    </row>
    <row r="91" spans="1:14" x14ac:dyDescent="0.2">
      <c r="A91" s="1" t="s">
        <v>615</v>
      </c>
      <c r="B91" s="1">
        <v>8</v>
      </c>
      <c r="C91" s="1">
        <v>0</v>
      </c>
      <c r="D91" s="1">
        <v>0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</v>
      </c>
      <c r="N91" s="1">
        <v>6</v>
      </c>
    </row>
    <row r="92" spans="1:14" x14ac:dyDescent="0.2">
      <c r="A92" s="1" t="s">
        <v>616</v>
      </c>
      <c r="B92" s="1">
        <v>138</v>
      </c>
      <c r="C92" s="1">
        <v>1</v>
      </c>
      <c r="D92" s="1">
        <v>5</v>
      </c>
      <c r="E92" s="1">
        <v>0</v>
      </c>
      <c r="F92" s="1">
        <v>3</v>
      </c>
      <c r="G92" s="1">
        <v>0</v>
      </c>
      <c r="H92" s="1">
        <v>0</v>
      </c>
      <c r="I92" s="1">
        <v>0</v>
      </c>
      <c r="J92" s="1">
        <v>0</v>
      </c>
      <c r="K92" s="1">
        <v>31</v>
      </c>
      <c r="L92" s="1">
        <v>2</v>
      </c>
      <c r="M92" s="1">
        <v>37</v>
      </c>
      <c r="N92" s="1">
        <v>59</v>
      </c>
    </row>
    <row r="93" spans="1:14" x14ac:dyDescent="0.2">
      <c r="A93" s="1" t="s">
        <v>617</v>
      </c>
      <c r="B93" s="1">
        <v>90</v>
      </c>
      <c r="C93" s="1">
        <v>2</v>
      </c>
      <c r="D93" s="1">
        <v>0</v>
      </c>
      <c r="E93" s="1">
        <v>0</v>
      </c>
      <c r="F93" s="1">
        <v>1</v>
      </c>
      <c r="G93" s="1">
        <v>1</v>
      </c>
      <c r="H93" s="1">
        <v>0</v>
      </c>
      <c r="I93" s="1">
        <v>0</v>
      </c>
      <c r="J93" s="1">
        <v>0</v>
      </c>
      <c r="K93" s="1">
        <v>13</v>
      </c>
      <c r="L93" s="1">
        <v>0</v>
      </c>
      <c r="M93" s="1">
        <v>11</v>
      </c>
      <c r="N93" s="1">
        <v>62</v>
      </c>
    </row>
    <row r="94" spans="1:14" x14ac:dyDescent="0.2">
      <c r="A94" s="1" t="s">
        <v>618</v>
      </c>
      <c r="B94" s="1">
        <v>83</v>
      </c>
      <c r="C94" s="1">
        <v>0</v>
      </c>
      <c r="D94" s="1">
        <v>2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13</v>
      </c>
      <c r="L94" s="1">
        <v>4</v>
      </c>
      <c r="M94" s="1">
        <v>16</v>
      </c>
      <c r="N94" s="1">
        <v>48</v>
      </c>
    </row>
    <row r="95" spans="1:14" x14ac:dyDescent="0.2">
      <c r="A95" s="1" t="s">
        <v>619</v>
      </c>
      <c r="B95" s="1">
        <v>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</v>
      </c>
      <c r="N95" s="1">
        <v>6</v>
      </c>
    </row>
    <row r="96" spans="1:14" x14ac:dyDescent="0.2">
      <c r="A96" s="1" t="s">
        <v>534</v>
      </c>
      <c r="B96" s="1">
        <v>321</v>
      </c>
      <c r="C96" s="1">
        <v>7</v>
      </c>
      <c r="D96" s="1">
        <v>28</v>
      </c>
      <c r="E96" s="1">
        <v>38</v>
      </c>
      <c r="F96" s="1">
        <v>20</v>
      </c>
      <c r="G96" s="1">
        <v>1</v>
      </c>
      <c r="H96" s="1">
        <v>2</v>
      </c>
      <c r="I96" s="1">
        <v>5</v>
      </c>
      <c r="J96" s="1">
        <v>34</v>
      </c>
      <c r="K96" s="1">
        <v>93</v>
      </c>
      <c r="L96" s="1">
        <v>90</v>
      </c>
      <c r="M96" s="1">
        <v>0</v>
      </c>
      <c r="N96" s="1">
        <v>3</v>
      </c>
    </row>
    <row r="97" spans="1:14" x14ac:dyDescent="0.2">
      <c r="A97" s="1" t="s">
        <v>535</v>
      </c>
      <c r="B97" s="1">
        <v>37</v>
      </c>
      <c r="C97" s="1">
        <v>2</v>
      </c>
      <c r="D97" s="1">
        <v>0</v>
      </c>
      <c r="E97" s="1">
        <v>3</v>
      </c>
      <c r="F97" s="1">
        <v>7</v>
      </c>
      <c r="G97" s="1">
        <v>12</v>
      </c>
      <c r="H97" s="1">
        <v>0</v>
      </c>
      <c r="I97" s="1">
        <v>0</v>
      </c>
      <c r="J97" s="1">
        <v>0</v>
      </c>
      <c r="K97" s="1">
        <v>6</v>
      </c>
      <c r="L97" s="1">
        <v>7</v>
      </c>
      <c r="M97" s="1">
        <v>0</v>
      </c>
      <c r="N97" s="1">
        <v>0</v>
      </c>
    </row>
    <row r="98" spans="1:14" x14ac:dyDescent="0.2">
      <c r="A98" s="1" t="s">
        <v>536</v>
      </c>
      <c r="B98" s="1">
        <v>106</v>
      </c>
      <c r="C98" s="1">
        <v>0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0</v>
      </c>
      <c r="J98" s="1">
        <v>0</v>
      </c>
      <c r="K98" s="1">
        <v>10</v>
      </c>
      <c r="L98" s="1">
        <v>0</v>
      </c>
      <c r="M98" s="1">
        <v>14</v>
      </c>
      <c r="N98" s="1">
        <v>81</v>
      </c>
    </row>
    <row r="99" spans="1:14" x14ac:dyDescent="0.2">
      <c r="A99" s="1" t="s">
        <v>620</v>
      </c>
      <c r="B99" s="1">
        <v>9</v>
      </c>
      <c r="C99" s="1">
        <v>0</v>
      </c>
      <c r="D99" s="1">
        <v>0</v>
      </c>
      <c r="E99" s="1">
        <v>0</v>
      </c>
      <c r="F99" s="1">
        <v>2</v>
      </c>
      <c r="G99" s="1">
        <v>0</v>
      </c>
      <c r="H99" s="1">
        <v>0</v>
      </c>
      <c r="I99" s="1">
        <v>0</v>
      </c>
      <c r="J99" s="1">
        <v>0</v>
      </c>
      <c r="K99" s="1">
        <v>1</v>
      </c>
      <c r="L99" s="1">
        <v>6</v>
      </c>
      <c r="M99" s="1">
        <v>0</v>
      </c>
      <c r="N99" s="1">
        <v>0</v>
      </c>
    </row>
    <row r="100" spans="1:14" x14ac:dyDescent="0.2">
      <c r="A100" s="1" t="s">
        <v>621</v>
      </c>
      <c r="B100" s="1">
        <v>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2</v>
      </c>
    </row>
    <row r="101" spans="1:14" x14ac:dyDescent="0.2">
      <c r="A101" s="1" t="s">
        <v>622</v>
      </c>
      <c r="B101" s="1">
        <v>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2</v>
      </c>
    </row>
    <row r="102" spans="1:14" x14ac:dyDescent="0.2">
      <c r="A102" s="1" t="s">
        <v>623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2</v>
      </c>
    </row>
    <row r="103" spans="1:14" x14ac:dyDescent="0.2">
      <c r="A103" s="1" t="s">
        <v>624</v>
      </c>
      <c r="B103" s="1">
        <v>10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4</v>
      </c>
      <c r="L103" s="1">
        <v>1</v>
      </c>
      <c r="M103" s="1">
        <v>0</v>
      </c>
      <c r="N103" s="1">
        <v>5</v>
      </c>
    </row>
    <row r="104" spans="1:14" x14ac:dyDescent="0.2">
      <c r="A104" s="1" t="s">
        <v>625</v>
      </c>
      <c r="B104" s="1">
        <v>127</v>
      </c>
      <c r="C104" s="1">
        <v>0</v>
      </c>
      <c r="D104" s="1">
        <v>18</v>
      </c>
      <c r="E104" s="1">
        <v>0</v>
      </c>
      <c r="F104" s="1">
        <v>7</v>
      </c>
      <c r="G104" s="1">
        <v>0</v>
      </c>
      <c r="H104" s="1">
        <v>0</v>
      </c>
      <c r="I104" s="1">
        <v>0</v>
      </c>
      <c r="J104" s="1">
        <v>0</v>
      </c>
      <c r="K104" s="1">
        <v>8</v>
      </c>
      <c r="L104" s="1">
        <v>2</v>
      </c>
      <c r="M104" s="1">
        <v>37</v>
      </c>
      <c r="N104" s="1">
        <v>55</v>
      </c>
    </row>
    <row r="105" spans="1:14" x14ac:dyDescent="0.2">
      <c r="A105" s="1" t="s">
        <v>626</v>
      </c>
      <c r="B105" s="1">
        <v>27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</v>
      </c>
      <c r="L105" s="1">
        <v>0</v>
      </c>
      <c r="M105" s="1">
        <v>0</v>
      </c>
      <c r="N105" s="1">
        <v>19</v>
      </c>
    </row>
    <row r="106" spans="1:14" x14ac:dyDescent="0.2">
      <c r="A106" s="1" t="s">
        <v>627</v>
      </c>
      <c r="B106" s="1">
        <v>64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25</v>
      </c>
      <c r="L106" s="1">
        <v>0</v>
      </c>
      <c r="M106" s="1">
        <v>12</v>
      </c>
      <c r="N106" s="1">
        <v>27</v>
      </c>
    </row>
    <row r="107" spans="1:14" x14ac:dyDescent="0.2">
      <c r="A107" s="1" t="s">
        <v>628</v>
      </c>
      <c r="B107" s="1">
        <v>3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1</v>
      </c>
      <c r="L107" s="1">
        <v>0</v>
      </c>
      <c r="M107" s="1">
        <v>0</v>
      </c>
      <c r="N107" s="1">
        <v>2</v>
      </c>
    </row>
    <row r="108" spans="1:14" x14ac:dyDescent="0.2">
      <c r="A108" s="1" t="s">
        <v>629</v>
      </c>
      <c r="B108" s="1">
        <v>804</v>
      </c>
      <c r="C108" s="1">
        <v>3</v>
      </c>
      <c r="D108" s="1">
        <v>104</v>
      </c>
      <c r="E108" s="1">
        <v>12</v>
      </c>
      <c r="F108" s="1">
        <v>68</v>
      </c>
      <c r="G108" s="1">
        <v>16</v>
      </c>
      <c r="H108" s="1">
        <v>0</v>
      </c>
      <c r="I108" s="1">
        <v>1</v>
      </c>
      <c r="J108" s="1">
        <v>5</v>
      </c>
      <c r="K108" s="1">
        <v>108</v>
      </c>
      <c r="L108" s="1">
        <v>56</v>
      </c>
      <c r="M108" s="1">
        <v>143</v>
      </c>
      <c r="N108" s="1">
        <v>288</v>
      </c>
    </row>
    <row r="109" spans="1:14" x14ac:dyDescent="0.2">
      <c r="A109" s="1" t="s">
        <v>630</v>
      </c>
      <c r="B109" s="1">
        <v>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2</v>
      </c>
      <c r="L109" s="1">
        <v>1</v>
      </c>
      <c r="M109" s="1">
        <v>0</v>
      </c>
      <c r="N109" s="1">
        <v>4</v>
      </c>
    </row>
    <row r="110" spans="1:14" x14ac:dyDescent="0.2">
      <c r="A110" s="1" t="s">
        <v>631</v>
      </c>
      <c r="B110" s="1">
        <v>105</v>
      </c>
      <c r="C110" s="1">
        <v>2</v>
      </c>
      <c r="D110" s="1">
        <v>11</v>
      </c>
      <c r="E110" s="1">
        <v>5</v>
      </c>
      <c r="F110" s="1">
        <v>5</v>
      </c>
      <c r="G110" s="1">
        <v>2</v>
      </c>
      <c r="H110" s="1">
        <v>0</v>
      </c>
      <c r="I110" s="1">
        <v>0</v>
      </c>
      <c r="J110" s="1">
        <v>0</v>
      </c>
      <c r="K110" s="1">
        <v>19</v>
      </c>
      <c r="L110" s="1">
        <v>0</v>
      </c>
      <c r="M110" s="1">
        <v>26</v>
      </c>
      <c r="N110" s="1">
        <v>35</v>
      </c>
    </row>
    <row r="111" spans="1:14" x14ac:dyDescent="0.2">
      <c r="A111" s="1" t="s">
        <v>632</v>
      </c>
      <c r="B111" s="1">
        <v>11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4</v>
      </c>
      <c r="L111" s="1">
        <v>2</v>
      </c>
      <c r="M111" s="1">
        <v>2</v>
      </c>
      <c r="N111" s="1">
        <v>3</v>
      </c>
    </row>
    <row r="112" spans="1:14" x14ac:dyDescent="0.2">
      <c r="A112" s="1" t="s">
        <v>633</v>
      </c>
      <c r="B112" s="1">
        <v>2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2</v>
      </c>
    </row>
    <row r="113" spans="1:14" x14ac:dyDescent="0.2">
      <c r="A113" s="1" t="s">
        <v>634</v>
      </c>
      <c r="B113" s="1">
        <v>1338</v>
      </c>
      <c r="C113" s="1">
        <v>4</v>
      </c>
      <c r="D113" s="1">
        <v>39</v>
      </c>
      <c r="E113" s="1">
        <v>32</v>
      </c>
      <c r="F113" s="1">
        <v>28</v>
      </c>
      <c r="G113" s="1">
        <v>7</v>
      </c>
      <c r="H113" s="1">
        <v>1</v>
      </c>
      <c r="I113" s="1">
        <v>2</v>
      </c>
      <c r="J113" s="1">
        <v>13</v>
      </c>
      <c r="K113" s="1">
        <v>128</v>
      </c>
      <c r="L113" s="1">
        <v>51</v>
      </c>
      <c r="M113" s="1">
        <v>167</v>
      </c>
      <c r="N113" s="1">
        <v>866</v>
      </c>
    </row>
    <row r="114" spans="1:14" x14ac:dyDescent="0.2">
      <c r="A114" s="1" t="s">
        <v>635</v>
      </c>
      <c r="B114" s="1">
        <v>386</v>
      </c>
      <c r="C114" s="1">
        <v>7</v>
      </c>
      <c r="D114" s="1">
        <v>6</v>
      </c>
      <c r="E114" s="1">
        <v>30</v>
      </c>
      <c r="F114" s="1">
        <v>6</v>
      </c>
      <c r="G114" s="1">
        <v>3</v>
      </c>
      <c r="H114" s="1">
        <v>12</v>
      </c>
      <c r="I114" s="1">
        <v>1</v>
      </c>
      <c r="J114" s="1">
        <v>0</v>
      </c>
      <c r="K114" s="1">
        <v>75</v>
      </c>
      <c r="L114" s="1">
        <v>15</v>
      </c>
      <c r="M114" s="1">
        <v>54</v>
      </c>
      <c r="N114" s="1">
        <v>177</v>
      </c>
    </row>
    <row r="115" spans="1:14" x14ac:dyDescent="0.2">
      <c r="A115" s="1" t="s">
        <v>636</v>
      </c>
      <c r="B115" s="1">
        <v>20</v>
      </c>
      <c r="C115" s="1">
        <v>0</v>
      </c>
      <c r="D115" s="1">
        <v>0</v>
      </c>
      <c r="E115" s="1">
        <v>0</v>
      </c>
      <c r="F115" s="1">
        <v>0</v>
      </c>
      <c r="G115" s="1">
        <v>1</v>
      </c>
      <c r="H115" s="1">
        <v>0</v>
      </c>
      <c r="I115" s="1">
        <v>0</v>
      </c>
      <c r="J115" s="1">
        <v>0</v>
      </c>
      <c r="K115" s="1">
        <v>2</v>
      </c>
      <c r="L115" s="1">
        <v>4</v>
      </c>
      <c r="M115" s="1">
        <v>1</v>
      </c>
      <c r="N115" s="1">
        <v>12</v>
      </c>
    </row>
    <row r="116" spans="1:14" x14ac:dyDescent="0.2">
      <c r="A116" s="1" t="s">
        <v>637</v>
      </c>
      <c r="B116" s="1">
        <v>363</v>
      </c>
      <c r="C116" s="1">
        <v>14</v>
      </c>
      <c r="D116" s="1">
        <v>39</v>
      </c>
      <c r="E116" s="1">
        <v>34</v>
      </c>
      <c r="F116" s="1">
        <v>28</v>
      </c>
      <c r="G116" s="1">
        <v>18</v>
      </c>
      <c r="H116" s="1">
        <v>9</v>
      </c>
      <c r="I116" s="1">
        <v>90</v>
      </c>
      <c r="J116" s="1">
        <v>15</v>
      </c>
      <c r="K116" s="1">
        <v>10</v>
      </c>
      <c r="L116" s="1">
        <v>60</v>
      </c>
      <c r="M116" s="1">
        <v>14</v>
      </c>
      <c r="N116" s="1">
        <v>32</v>
      </c>
    </row>
    <row r="117" spans="1:14" x14ac:dyDescent="0.2">
      <c r="A117" s="1" t="s">
        <v>638</v>
      </c>
      <c r="B117" s="1">
        <v>521</v>
      </c>
      <c r="C117" s="1">
        <v>14</v>
      </c>
      <c r="D117" s="1">
        <v>9</v>
      </c>
      <c r="E117" s="1">
        <v>4</v>
      </c>
      <c r="F117" s="1">
        <v>29</v>
      </c>
      <c r="G117" s="1">
        <v>0</v>
      </c>
      <c r="H117" s="1">
        <v>3</v>
      </c>
      <c r="I117" s="1">
        <v>3</v>
      </c>
      <c r="J117" s="1">
        <v>4</v>
      </c>
      <c r="K117" s="1">
        <v>146</v>
      </c>
      <c r="L117" s="1">
        <v>31</v>
      </c>
      <c r="M117" s="1">
        <v>38</v>
      </c>
      <c r="N117" s="1">
        <v>240</v>
      </c>
    </row>
    <row r="118" spans="1:14" x14ac:dyDescent="0.2">
      <c r="A118" s="1" t="s">
        <v>639</v>
      </c>
      <c r="B118" s="1">
        <v>321</v>
      </c>
      <c r="C118" s="1">
        <v>0</v>
      </c>
      <c r="D118" s="1">
        <v>3</v>
      </c>
      <c r="E118" s="1">
        <v>3</v>
      </c>
      <c r="F118" s="1">
        <v>12</v>
      </c>
      <c r="G118" s="1">
        <v>7</v>
      </c>
      <c r="H118" s="1">
        <v>0</v>
      </c>
      <c r="I118" s="1">
        <v>6</v>
      </c>
      <c r="J118" s="1">
        <v>4</v>
      </c>
      <c r="K118" s="1">
        <v>17</v>
      </c>
      <c r="L118" s="1">
        <v>199</v>
      </c>
      <c r="M118" s="1">
        <v>22</v>
      </c>
      <c r="N118" s="1">
        <v>48</v>
      </c>
    </row>
    <row r="119" spans="1:14" x14ac:dyDescent="0.2">
      <c r="A119" s="1" t="s">
        <v>640</v>
      </c>
      <c r="B119" s="1">
        <v>58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5</v>
      </c>
      <c r="L119" s="1">
        <v>4</v>
      </c>
      <c r="M119" s="1">
        <v>28</v>
      </c>
      <c r="N119" s="1">
        <v>21</v>
      </c>
    </row>
    <row r="120" spans="1:14" x14ac:dyDescent="0.2">
      <c r="A120" s="1" t="s">
        <v>641</v>
      </c>
      <c r="B120" s="1">
        <v>91</v>
      </c>
      <c r="C120" s="1">
        <v>1</v>
      </c>
      <c r="D120" s="1">
        <v>0</v>
      </c>
      <c r="E120" s="1">
        <v>0</v>
      </c>
      <c r="F120" s="1">
        <v>0</v>
      </c>
      <c r="G120" s="1">
        <v>2</v>
      </c>
      <c r="H120" s="1">
        <v>0</v>
      </c>
      <c r="I120" s="1">
        <v>0</v>
      </c>
      <c r="J120" s="1">
        <v>0</v>
      </c>
      <c r="K120" s="1">
        <v>4</v>
      </c>
      <c r="L120" s="1">
        <v>1</v>
      </c>
      <c r="M120" s="1">
        <v>55</v>
      </c>
      <c r="N120" s="1">
        <v>28</v>
      </c>
    </row>
    <row r="121" spans="1:14" x14ac:dyDescent="0.2">
      <c r="A121" s="1" t="s">
        <v>521</v>
      </c>
      <c r="B121" s="1">
        <v>15682</v>
      </c>
      <c r="C121" s="1">
        <v>815</v>
      </c>
      <c r="D121" s="1">
        <v>2034</v>
      </c>
      <c r="E121" s="1">
        <v>611</v>
      </c>
      <c r="F121" s="1">
        <v>2123</v>
      </c>
      <c r="G121" s="1">
        <v>369</v>
      </c>
      <c r="H121" s="1">
        <v>185</v>
      </c>
      <c r="I121" s="1">
        <v>427</v>
      </c>
      <c r="J121" s="1">
        <v>565</v>
      </c>
      <c r="K121" s="1">
        <v>2083</v>
      </c>
      <c r="L121" s="1">
        <v>2361</v>
      </c>
      <c r="M121" s="1">
        <v>1318</v>
      </c>
      <c r="N121" s="1">
        <v>2791</v>
      </c>
    </row>
    <row r="122" spans="1:14" x14ac:dyDescent="0.2">
      <c r="A122" s="1" t="s">
        <v>459</v>
      </c>
      <c r="B122" s="1">
        <v>53347</v>
      </c>
      <c r="C122" s="1">
        <v>2401</v>
      </c>
      <c r="D122" s="1">
        <v>7262</v>
      </c>
      <c r="E122" s="1">
        <v>4968</v>
      </c>
      <c r="F122" s="1">
        <v>7966</v>
      </c>
      <c r="G122" s="1">
        <v>2865</v>
      </c>
      <c r="H122" s="1">
        <v>609</v>
      </c>
      <c r="I122" s="1">
        <v>1388</v>
      </c>
      <c r="J122" s="1">
        <v>1808</v>
      </c>
      <c r="K122" s="1">
        <v>4170</v>
      </c>
      <c r="L122" s="1">
        <v>9535</v>
      </c>
      <c r="M122" s="1">
        <v>3061</v>
      </c>
      <c r="N122" s="1">
        <v>7314</v>
      </c>
    </row>
    <row r="123" spans="1:14" x14ac:dyDescent="0.2">
      <c r="A123" s="1" t="s">
        <v>16</v>
      </c>
      <c r="B123" s="1">
        <v>9756</v>
      </c>
      <c r="C123" s="1">
        <v>176</v>
      </c>
      <c r="D123" s="1">
        <v>1594</v>
      </c>
      <c r="E123" s="1">
        <v>889</v>
      </c>
      <c r="F123" s="1">
        <v>1483</v>
      </c>
      <c r="G123" s="1">
        <v>867</v>
      </c>
      <c r="H123" s="1">
        <v>46</v>
      </c>
      <c r="I123" s="1">
        <v>163</v>
      </c>
      <c r="J123" s="1">
        <v>157</v>
      </c>
      <c r="K123" s="1">
        <v>417</v>
      </c>
      <c r="L123" s="1">
        <v>2459</v>
      </c>
      <c r="M123" s="1">
        <v>215</v>
      </c>
      <c r="N123" s="1">
        <v>1290</v>
      </c>
    </row>
    <row r="124" spans="1:14" x14ac:dyDescent="0.2">
      <c r="A124" s="4" t="s">
        <v>694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">
      <c r="A125" s="3" t="s">
        <v>695</v>
      </c>
    </row>
  </sheetData>
  <pageMargins left="0.7" right="0.7" top="0.75" bottom="0.75" header="0.3" footer="0.3"/>
  <pageSetup orientation="portrait" r:id="rId1"/>
  <rowBreaks count="1" manualBreakCount="1">
    <brk id="6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E4FA-D3BF-444D-B709-18672DFFEE03}">
  <dimension ref="A1:N6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" style="15" customWidth="1"/>
    <col min="2" max="14" width="5.44140625" style="1" customWidth="1"/>
    <col min="15" max="16384" width="8.88671875" style="1"/>
  </cols>
  <sheetData>
    <row r="1" spans="1:14" x14ac:dyDescent="0.2">
      <c r="A1" s="15" t="s">
        <v>771</v>
      </c>
    </row>
    <row r="2" spans="1:14" x14ac:dyDescent="0.2">
      <c r="A2" s="7" t="s">
        <v>769</v>
      </c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770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5" t="s">
        <v>642</v>
      </c>
    </row>
    <row r="6" spans="1:14" x14ac:dyDescent="0.2">
      <c r="A6" s="15" t="s">
        <v>710</v>
      </c>
      <c r="B6" s="1">
        <v>65387</v>
      </c>
      <c r="C6" s="1">
        <v>3311</v>
      </c>
      <c r="D6" s="1">
        <v>9049</v>
      </c>
      <c r="E6" s="1">
        <v>5153</v>
      </c>
      <c r="F6" s="1">
        <v>9311</v>
      </c>
      <c r="G6" s="1">
        <v>3372</v>
      </c>
      <c r="H6" s="1">
        <v>983</v>
      </c>
      <c r="I6" s="1">
        <v>2020</v>
      </c>
      <c r="J6" s="1">
        <v>1987</v>
      </c>
      <c r="K6" s="1">
        <v>6803</v>
      </c>
      <c r="L6" s="1">
        <v>9653</v>
      </c>
      <c r="M6" s="1">
        <v>3522</v>
      </c>
      <c r="N6" s="1">
        <v>10223</v>
      </c>
    </row>
    <row r="7" spans="1:14" x14ac:dyDescent="0.2">
      <c r="A7" s="15">
        <v>1</v>
      </c>
      <c r="B7" s="1">
        <v>3047</v>
      </c>
      <c r="C7" s="1">
        <v>223</v>
      </c>
      <c r="D7" s="1">
        <v>247</v>
      </c>
      <c r="E7" s="1">
        <v>471</v>
      </c>
      <c r="F7" s="1">
        <v>607</v>
      </c>
      <c r="G7" s="1">
        <v>279</v>
      </c>
      <c r="H7" s="1">
        <v>134</v>
      </c>
      <c r="I7" s="1">
        <v>78</v>
      </c>
      <c r="J7" s="1">
        <v>79</v>
      </c>
      <c r="K7" s="1">
        <v>240</v>
      </c>
      <c r="L7" s="1">
        <v>516</v>
      </c>
      <c r="M7" s="1">
        <v>39</v>
      </c>
      <c r="N7" s="1">
        <v>134</v>
      </c>
    </row>
    <row r="8" spans="1:14" x14ac:dyDescent="0.2">
      <c r="A8" s="15">
        <v>2</v>
      </c>
      <c r="B8" s="1">
        <v>5541</v>
      </c>
      <c r="C8" s="1">
        <v>364</v>
      </c>
      <c r="D8" s="1">
        <v>717</v>
      </c>
      <c r="E8" s="1">
        <v>648</v>
      </c>
      <c r="F8" s="1">
        <v>986</v>
      </c>
      <c r="G8" s="1">
        <v>457</v>
      </c>
      <c r="H8" s="1">
        <v>162</v>
      </c>
      <c r="I8" s="1">
        <v>220</v>
      </c>
      <c r="J8" s="1">
        <v>251</v>
      </c>
      <c r="K8" s="1">
        <v>506</v>
      </c>
      <c r="L8" s="1">
        <v>835</v>
      </c>
      <c r="M8" s="1">
        <v>148</v>
      </c>
      <c r="N8" s="1">
        <v>247</v>
      </c>
    </row>
    <row r="9" spans="1:14" x14ac:dyDescent="0.2">
      <c r="A9" s="15">
        <v>3</v>
      </c>
      <c r="B9" s="1">
        <v>6719</v>
      </c>
      <c r="C9" s="1">
        <v>372</v>
      </c>
      <c r="D9" s="1">
        <v>889</v>
      </c>
      <c r="E9" s="1">
        <v>715</v>
      </c>
      <c r="F9" s="1">
        <v>1171</v>
      </c>
      <c r="G9" s="1">
        <v>548</v>
      </c>
      <c r="H9" s="1">
        <v>191</v>
      </c>
      <c r="I9" s="1">
        <v>368</v>
      </c>
      <c r="J9" s="1">
        <v>296</v>
      </c>
      <c r="K9" s="1">
        <v>612</v>
      </c>
      <c r="L9" s="1">
        <v>949</v>
      </c>
      <c r="M9" s="1">
        <v>165</v>
      </c>
      <c r="N9" s="1">
        <v>443</v>
      </c>
    </row>
    <row r="10" spans="1:14" x14ac:dyDescent="0.2">
      <c r="A10" s="15">
        <v>4</v>
      </c>
      <c r="B10" s="1">
        <v>6363</v>
      </c>
      <c r="C10" s="1">
        <v>355</v>
      </c>
      <c r="D10" s="1">
        <v>1095</v>
      </c>
      <c r="E10" s="1">
        <v>645</v>
      </c>
      <c r="F10" s="1">
        <v>1203</v>
      </c>
      <c r="G10" s="1">
        <v>370</v>
      </c>
      <c r="H10" s="1">
        <v>145</v>
      </c>
      <c r="I10" s="1">
        <v>333</v>
      </c>
      <c r="J10" s="1">
        <v>235</v>
      </c>
      <c r="K10" s="1">
        <v>528</v>
      </c>
      <c r="L10" s="1">
        <v>1000</v>
      </c>
      <c r="M10" s="1">
        <v>108</v>
      </c>
      <c r="N10" s="1">
        <v>346</v>
      </c>
    </row>
    <row r="11" spans="1:14" x14ac:dyDescent="0.2">
      <c r="A11" s="15">
        <v>5</v>
      </c>
      <c r="B11" s="1">
        <v>14649</v>
      </c>
      <c r="C11" s="1">
        <v>554</v>
      </c>
      <c r="D11" s="1">
        <v>2142</v>
      </c>
      <c r="E11" s="1">
        <v>742</v>
      </c>
      <c r="F11" s="1">
        <v>1808</v>
      </c>
      <c r="G11" s="1">
        <v>484</v>
      </c>
      <c r="H11" s="1">
        <v>148</v>
      </c>
      <c r="I11" s="1">
        <v>325</v>
      </c>
      <c r="J11" s="1">
        <v>332</v>
      </c>
      <c r="K11" s="1">
        <v>1313</v>
      </c>
      <c r="L11" s="1">
        <v>1947</v>
      </c>
      <c r="M11" s="1">
        <v>1116</v>
      </c>
      <c r="N11" s="1">
        <v>3738</v>
      </c>
    </row>
    <row r="12" spans="1:14" x14ac:dyDescent="0.2">
      <c r="A12" s="15">
        <v>6</v>
      </c>
      <c r="B12" s="1">
        <v>17940</v>
      </c>
      <c r="C12" s="1">
        <v>880</v>
      </c>
      <c r="D12" s="1">
        <v>2659</v>
      </c>
      <c r="E12" s="1">
        <v>1317</v>
      </c>
      <c r="F12" s="1">
        <v>2510</v>
      </c>
      <c r="G12" s="1">
        <v>1028</v>
      </c>
      <c r="H12" s="1">
        <v>172</v>
      </c>
      <c r="I12" s="1">
        <v>501</v>
      </c>
      <c r="J12" s="1">
        <v>598</v>
      </c>
      <c r="K12" s="1">
        <v>2755</v>
      </c>
      <c r="L12" s="1">
        <v>2039</v>
      </c>
      <c r="M12" s="1">
        <v>830</v>
      </c>
      <c r="N12" s="1">
        <v>2651</v>
      </c>
    </row>
    <row r="13" spans="1:14" x14ac:dyDescent="0.2">
      <c r="A13" s="15">
        <v>7</v>
      </c>
      <c r="B13" s="1">
        <v>11128</v>
      </c>
      <c r="C13" s="1">
        <v>563</v>
      </c>
      <c r="D13" s="1">
        <v>1300</v>
      </c>
      <c r="E13" s="1">
        <v>615</v>
      </c>
      <c r="F13" s="1">
        <v>1026</v>
      </c>
      <c r="G13" s="1">
        <v>206</v>
      </c>
      <c r="H13" s="1">
        <v>31</v>
      </c>
      <c r="I13" s="1">
        <v>195</v>
      </c>
      <c r="J13" s="1">
        <v>196</v>
      </c>
      <c r="K13" s="1">
        <v>849</v>
      </c>
      <c r="L13" s="1">
        <v>2367</v>
      </c>
      <c r="M13" s="1">
        <v>1116</v>
      </c>
      <c r="N13" s="1">
        <v>2664</v>
      </c>
    </row>
    <row r="15" spans="1:14" x14ac:dyDescent="0.2">
      <c r="A15" s="15" t="s">
        <v>643</v>
      </c>
    </row>
    <row r="17" spans="1:14" x14ac:dyDescent="0.2">
      <c r="A17" s="15" t="s">
        <v>714</v>
      </c>
      <c r="B17" s="1">
        <v>131917</v>
      </c>
      <c r="C17" s="1">
        <v>5985</v>
      </c>
      <c r="D17" s="1">
        <v>18598</v>
      </c>
      <c r="E17" s="1">
        <v>11341</v>
      </c>
      <c r="F17" s="1">
        <v>19298</v>
      </c>
      <c r="G17" s="1">
        <v>7191</v>
      </c>
      <c r="H17" s="1">
        <v>1696</v>
      </c>
      <c r="I17" s="1">
        <v>3628</v>
      </c>
      <c r="J17" s="1">
        <v>3975</v>
      </c>
      <c r="K17" s="1">
        <v>11557</v>
      </c>
      <c r="L17" s="1">
        <v>22397</v>
      </c>
      <c r="M17" s="1">
        <v>6983</v>
      </c>
      <c r="N17" s="1">
        <v>19268</v>
      </c>
    </row>
    <row r="18" spans="1:14" x14ac:dyDescent="0.2">
      <c r="A18" s="15" t="s">
        <v>644</v>
      </c>
      <c r="B18" s="1">
        <v>475</v>
      </c>
      <c r="C18" s="1">
        <v>4</v>
      </c>
      <c r="D18" s="1">
        <v>17</v>
      </c>
      <c r="E18" s="1">
        <v>14</v>
      </c>
      <c r="F18" s="1">
        <v>27</v>
      </c>
      <c r="G18" s="1">
        <v>10</v>
      </c>
      <c r="H18" s="1">
        <v>1</v>
      </c>
      <c r="I18" s="1">
        <v>3</v>
      </c>
      <c r="J18" s="1">
        <v>12</v>
      </c>
      <c r="K18" s="1">
        <v>51</v>
      </c>
      <c r="L18" s="1">
        <v>16</v>
      </c>
      <c r="M18" s="1">
        <v>70</v>
      </c>
      <c r="N18" s="1">
        <v>250</v>
      </c>
    </row>
    <row r="19" spans="1:14" x14ac:dyDescent="0.2">
      <c r="A19" s="15" t="s">
        <v>645</v>
      </c>
      <c r="B19" s="1">
        <v>593</v>
      </c>
      <c r="C19" s="1">
        <v>1</v>
      </c>
      <c r="D19" s="1">
        <v>41</v>
      </c>
      <c r="E19" s="1">
        <v>26</v>
      </c>
      <c r="F19" s="1">
        <v>20</v>
      </c>
      <c r="G19" s="1">
        <v>12</v>
      </c>
      <c r="H19" s="1">
        <v>0</v>
      </c>
      <c r="I19" s="1">
        <v>4</v>
      </c>
      <c r="J19" s="1">
        <v>7</v>
      </c>
      <c r="K19" s="1">
        <v>33</v>
      </c>
      <c r="L19" s="1">
        <v>19</v>
      </c>
      <c r="M19" s="1">
        <v>72</v>
      </c>
      <c r="N19" s="1">
        <v>358</v>
      </c>
    </row>
    <row r="20" spans="1:14" x14ac:dyDescent="0.2">
      <c r="A20" s="15" t="s">
        <v>646</v>
      </c>
      <c r="B20" s="1">
        <v>437</v>
      </c>
      <c r="C20" s="1">
        <v>10</v>
      </c>
      <c r="D20" s="1">
        <v>39</v>
      </c>
      <c r="E20" s="1">
        <v>32</v>
      </c>
      <c r="F20" s="1">
        <v>56</v>
      </c>
      <c r="G20" s="1">
        <v>13</v>
      </c>
      <c r="H20" s="1">
        <v>3</v>
      </c>
      <c r="I20" s="1">
        <v>6</v>
      </c>
      <c r="J20" s="1">
        <v>1</v>
      </c>
      <c r="K20" s="1">
        <v>83</v>
      </c>
      <c r="L20" s="1">
        <v>18</v>
      </c>
      <c r="M20" s="1">
        <v>36</v>
      </c>
      <c r="N20" s="1">
        <v>140</v>
      </c>
    </row>
    <row r="21" spans="1:14" x14ac:dyDescent="0.2">
      <c r="A21" s="15" t="s">
        <v>647</v>
      </c>
      <c r="B21" s="1">
        <v>15378</v>
      </c>
      <c r="C21" s="1">
        <v>202</v>
      </c>
      <c r="D21" s="1">
        <v>1333</v>
      </c>
      <c r="E21" s="1">
        <v>456</v>
      </c>
      <c r="F21" s="1">
        <v>1185</v>
      </c>
      <c r="G21" s="1">
        <v>238</v>
      </c>
      <c r="H21" s="1">
        <v>75</v>
      </c>
      <c r="I21" s="1">
        <v>127</v>
      </c>
      <c r="J21" s="1">
        <v>144</v>
      </c>
      <c r="K21" s="1">
        <v>1805</v>
      </c>
      <c r="L21" s="1">
        <v>1297</v>
      </c>
      <c r="M21" s="1">
        <v>1969</v>
      </c>
      <c r="N21" s="1">
        <v>6547</v>
      </c>
    </row>
    <row r="22" spans="1:14" x14ac:dyDescent="0.2">
      <c r="A22" s="15" t="s">
        <v>648</v>
      </c>
      <c r="B22" s="1">
        <v>38109</v>
      </c>
      <c r="C22" s="1">
        <v>2377</v>
      </c>
      <c r="D22" s="1">
        <v>6455</v>
      </c>
      <c r="E22" s="1">
        <v>4779</v>
      </c>
      <c r="F22" s="1">
        <v>6855</v>
      </c>
      <c r="G22" s="1">
        <v>2943</v>
      </c>
      <c r="H22" s="1">
        <v>792</v>
      </c>
      <c r="I22" s="1">
        <v>1477</v>
      </c>
      <c r="J22" s="1">
        <v>1348</v>
      </c>
      <c r="K22" s="1">
        <v>2998</v>
      </c>
      <c r="L22" s="1">
        <v>7232</v>
      </c>
      <c r="M22" s="1">
        <v>247</v>
      </c>
      <c r="N22" s="1">
        <v>606</v>
      </c>
    </row>
    <row r="23" spans="1:14" x14ac:dyDescent="0.2">
      <c r="A23" s="15" t="s">
        <v>649</v>
      </c>
      <c r="B23" s="1">
        <v>26</v>
      </c>
      <c r="C23" s="1">
        <v>1</v>
      </c>
      <c r="D23" s="1">
        <v>7</v>
      </c>
      <c r="E23" s="1">
        <v>0</v>
      </c>
      <c r="F23" s="1">
        <v>0</v>
      </c>
      <c r="G23" s="1">
        <v>4</v>
      </c>
      <c r="H23" s="1">
        <v>0</v>
      </c>
      <c r="I23" s="1">
        <v>0</v>
      </c>
      <c r="J23" s="1">
        <v>0</v>
      </c>
      <c r="K23" s="1">
        <v>5</v>
      </c>
      <c r="L23" s="1">
        <v>2</v>
      </c>
      <c r="M23" s="1">
        <v>1</v>
      </c>
      <c r="N23" s="1">
        <v>6</v>
      </c>
    </row>
    <row r="24" spans="1:14" x14ac:dyDescent="0.2">
      <c r="A24" s="15" t="s">
        <v>650</v>
      </c>
      <c r="B24" s="1">
        <v>263</v>
      </c>
      <c r="C24" s="1">
        <v>15</v>
      </c>
      <c r="D24" s="1">
        <v>28</v>
      </c>
      <c r="E24" s="1">
        <v>29</v>
      </c>
      <c r="F24" s="1">
        <v>19</v>
      </c>
      <c r="G24" s="1">
        <v>10</v>
      </c>
      <c r="H24" s="1">
        <v>1</v>
      </c>
      <c r="I24" s="1">
        <v>42</v>
      </c>
      <c r="J24" s="1">
        <v>8</v>
      </c>
      <c r="K24" s="1">
        <v>11</v>
      </c>
      <c r="L24" s="1">
        <v>41</v>
      </c>
      <c r="M24" s="1">
        <v>24</v>
      </c>
      <c r="N24" s="1">
        <v>35</v>
      </c>
    </row>
    <row r="25" spans="1:14" x14ac:dyDescent="0.2">
      <c r="A25" s="15" t="s">
        <v>651</v>
      </c>
      <c r="B25" s="1">
        <v>419</v>
      </c>
      <c r="C25" s="1">
        <v>43</v>
      </c>
      <c r="D25" s="1">
        <v>38</v>
      </c>
      <c r="E25" s="1">
        <v>54</v>
      </c>
      <c r="F25" s="1">
        <v>35</v>
      </c>
      <c r="G25" s="1">
        <v>19</v>
      </c>
      <c r="H25" s="1">
        <v>20</v>
      </c>
      <c r="I25" s="1">
        <v>57</v>
      </c>
      <c r="J25" s="1">
        <v>13</v>
      </c>
      <c r="K25" s="1">
        <v>49</v>
      </c>
      <c r="L25" s="1">
        <v>63</v>
      </c>
      <c r="M25" s="1">
        <v>8</v>
      </c>
      <c r="N25" s="1">
        <v>20</v>
      </c>
    </row>
    <row r="26" spans="1:14" x14ac:dyDescent="0.2">
      <c r="A26" s="15" t="s">
        <v>652</v>
      </c>
      <c r="B26" s="1">
        <v>15682</v>
      </c>
      <c r="C26" s="1">
        <v>815</v>
      </c>
      <c r="D26" s="1">
        <v>2034</v>
      </c>
      <c r="E26" s="1">
        <v>611</v>
      </c>
      <c r="F26" s="1">
        <v>2123</v>
      </c>
      <c r="G26" s="1">
        <v>369</v>
      </c>
      <c r="H26" s="1">
        <v>185</v>
      </c>
      <c r="I26" s="1">
        <v>427</v>
      </c>
      <c r="J26" s="1">
        <v>565</v>
      </c>
      <c r="K26" s="1">
        <v>2083</v>
      </c>
      <c r="L26" s="1">
        <v>2361</v>
      </c>
      <c r="M26" s="1">
        <v>1318</v>
      </c>
      <c r="N26" s="1">
        <v>2791</v>
      </c>
    </row>
    <row r="27" spans="1:14" x14ac:dyDescent="0.2">
      <c r="A27" s="15" t="s">
        <v>653</v>
      </c>
      <c r="B27" s="1">
        <v>86</v>
      </c>
      <c r="C27" s="1">
        <v>37</v>
      </c>
      <c r="D27" s="1">
        <v>1</v>
      </c>
      <c r="E27" s="1">
        <v>28</v>
      </c>
      <c r="F27" s="1">
        <v>6</v>
      </c>
      <c r="G27" s="1">
        <v>1</v>
      </c>
      <c r="H27" s="1">
        <v>0</v>
      </c>
      <c r="I27" s="1">
        <v>1</v>
      </c>
      <c r="J27" s="1">
        <v>0</v>
      </c>
      <c r="K27" s="1">
        <v>0</v>
      </c>
      <c r="L27" s="1">
        <v>9</v>
      </c>
      <c r="M27" s="1">
        <v>0</v>
      </c>
      <c r="N27" s="1">
        <v>3</v>
      </c>
    </row>
    <row r="28" spans="1:14" x14ac:dyDescent="0.2">
      <c r="A28" s="15" t="s">
        <v>511</v>
      </c>
      <c r="B28" s="1">
        <v>15</v>
      </c>
      <c r="C28" s="1">
        <v>5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5</v>
      </c>
      <c r="N28" s="1">
        <v>3</v>
      </c>
    </row>
    <row r="29" spans="1:14" x14ac:dyDescent="0.2">
      <c r="A29" s="15" t="s">
        <v>459</v>
      </c>
      <c r="B29" s="1">
        <v>53352</v>
      </c>
      <c r="C29" s="1">
        <v>2401</v>
      </c>
      <c r="D29" s="1">
        <v>7262</v>
      </c>
      <c r="E29" s="1">
        <v>4968</v>
      </c>
      <c r="F29" s="1">
        <v>7970</v>
      </c>
      <c r="G29" s="1">
        <v>2866</v>
      </c>
      <c r="H29" s="1">
        <v>609</v>
      </c>
      <c r="I29" s="1">
        <v>1388</v>
      </c>
      <c r="J29" s="1">
        <v>1808</v>
      </c>
      <c r="K29" s="1">
        <v>4170</v>
      </c>
      <c r="L29" s="1">
        <v>9535</v>
      </c>
      <c r="M29" s="1">
        <v>3061</v>
      </c>
      <c r="N29" s="1">
        <v>7314</v>
      </c>
    </row>
    <row r="30" spans="1:14" x14ac:dyDescent="0.2">
      <c r="A30" s="15" t="s">
        <v>214</v>
      </c>
      <c r="B30" s="1">
        <v>7082</v>
      </c>
      <c r="C30" s="1">
        <v>74</v>
      </c>
      <c r="D30" s="1">
        <v>1342</v>
      </c>
      <c r="E30" s="1">
        <v>344</v>
      </c>
      <c r="F30" s="1">
        <v>1002</v>
      </c>
      <c r="G30" s="1">
        <v>706</v>
      </c>
      <c r="H30" s="1">
        <v>10</v>
      </c>
      <c r="I30" s="1">
        <v>96</v>
      </c>
      <c r="J30" s="1">
        <v>69</v>
      </c>
      <c r="K30" s="1">
        <v>268</v>
      </c>
      <c r="L30" s="1">
        <v>1804</v>
      </c>
      <c r="M30" s="1">
        <v>172</v>
      </c>
      <c r="N30" s="1">
        <v>1195</v>
      </c>
    </row>
    <row r="32" spans="1:14" x14ac:dyDescent="0.2">
      <c r="A32" s="15" t="s">
        <v>742</v>
      </c>
      <c r="B32" s="1">
        <v>67921</v>
      </c>
      <c r="C32" s="1">
        <v>3035</v>
      </c>
      <c r="D32" s="1">
        <v>9834</v>
      </c>
      <c r="E32" s="1">
        <v>5631</v>
      </c>
      <c r="F32" s="1">
        <v>9946</v>
      </c>
      <c r="G32" s="1">
        <v>3686</v>
      </c>
      <c r="H32" s="1">
        <v>799</v>
      </c>
      <c r="I32" s="1">
        <v>1898</v>
      </c>
      <c r="J32" s="1">
        <v>1914</v>
      </c>
      <c r="K32" s="1">
        <v>6044</v>
      </c>
      <c r="L32" s="1">
        <v>11245</v>
      </c>
      <c r="M32" s="1">
        <v>3705</v>
      </c>
      <c r="N32" s="1">
        <v>10184</v>
      </c>
    </row>
    <row r="33" spans="1:14" x14ac:dyDescent="0.2">
      <c r="A33" s="15" t="s">
        <v>644</v>
      </c>
      <c r="B33" s="1">
        <v>391</v>
      </c>
      <c r="C33" s="1">
        <v>3</v>
      </c>
      <c r="D33" s="1">
        <v>17</v>
      </c>
      <c r="E33" s="1">
        <v>14</v>
      </c>
      <c r="F33" s="1">
        <v>27</v>
      </c>
      <c r="G33" s="1">
        <v>9</v>
      </c>
      <c r="H33" s="1">
        <v>1</v>
      </c>
      <c r="I33" s="1">
        <v>2</v>
      </c>
      <c r="J33" s="1">
        <v>5</v>
      </c>
      <c r="K33" s="1">
        <v>44</v>
      </c>
      <c r="L33" s="1">
        <v>15</v>
      </c>
      <c r="M33" s="1">
        <v>57</v>
      </c>
      <c r="N33" s="1">
        <v>197</v>
      </c>
    </row>
    <row r="34" spans="1:14" x14ac:dyDescent="0.2">
      <c r="A34" s="15" t="s">
        <v>645</v>
      </c>
      <c r="B34" s="1">
        <v>507</v>
      </c>
      <c r="C34" s="1">
        <v>1</v>
      </c>
      <c r="D34" s="1">
        <v>41</v>
      </c>
      <c r="E34" s="1">
        <v>25</v>
      </c>
      <c r="F34" s="1">
        <v>19</v>
      </c>
      <c r="G34" s="1">
        <v>12</v>
      </c>
      <c r="H34" s="1">
        <v>0</v>
      </c>
      <c r="I34" s="1">
        <v>4</v>
      </c>
      <c r="J34" s="1">
        <v>6</v>
      </c>
      <c r="K34" s="1">
        <v>31</v>
      </c>
      <c r="L34" s="1">
        <v>18</v>
      </c>
      <c r="M34" s="1">
        <v>65</v>
      </c>
      <c r="N34" s="1">
        <v>285</v>
      </c>
    </row>
    <row r="35" spans="1:14" x14ac:dyDescent="0.2">
      <c r="A35" s="15" t="s">
        <v>646</v>
      </c>
      <c r="B35" s="1">
        <v>369</v>
      </c>
      <c r="C35" s="1">
        <v>10</v>
      </c>
      <c r="D35" s="1">
        <v>37</v>
      </c>
      <c r="E35" s="1">
        <v>31</v>
      </c>
      <c r="F35" s="1">
        <v>56</v>
      </c>
      <c r="G35" s="1">
        <v>13</v>
      </c>
      <c r="H35" s="1">
        <v>3</v>
      </c>
      <c r="I35" s="1">
        <v>4</v>
      </c>
      <c r="J35" s="1">
        <v>1</v>
      </c>
      <c r="K35" s="1">
        <v>58</v>
      </c>
      <c r="L35" s="1">
        <v>15</v>
      </c>
      <c r="M35" s="1">
        <v>33</v>
      </c>
      <c r="N35" s="1">
        <v>108</v>
      </c>
    </row>
    <row r="36" spans="1:14" x14ac:dyDescent="0.2">
      <c r="A36" s="15" t="s">
        <v>647</v>
      </c>
      <c r="B36" s="1">
        <v>10434</v>
      </c>
      <c r="C36" s="1">
        <v>155</v>
      </c>
      <c r="D36" s="1">
        <v>941</v>
      </c>
      <c r="E36" s="1">
        <v>279</v>
      </c>
      <c r="F36" s="1">
        <v>832</v>
      </c>
      <c r="G36" s="1">
        <v>178</v>
      </c>
      <c r="H36" s="1">
        <v>56</v>
      </c>
      <c r="I36" s="1">
        <v>87</v>
      </c>
      <c r="J36" s="1">
        <v>104</v>
      </c>
      <c r="K36" s="1">
        <v>1249</v>
      </c>
      <c r="L36" s="1">
        <v>1041</v>
      </c>
      <c r="M36" s="1">
        <v>1393</v>
      </c>
      <c r="N36" s="1">
        <v>4119</v>
      </c>
    </row>
    <row r="37" spans="1:14" x14ac:dyDescent="0.2">
      <c r="A37" s="15" t="s">
        <v>648</v>
      </c>
      <c r="B37" s="1">
        <v>22247</v>
      </c>
      <c r="C37" s="1">
        <v>1414</v>
      </c>
      <c r="D37" s="1">
        <v>4086</v>
      </c>
      <c r="E37" s="1">
        <v>2390</v>
      </c>
      <c r="F37" s="1">
        <v>4167</v>
      </c>
      <c r="G37" s="1">
        <v>1509</v>
      </c>
      <c r="H37" s="1">
        <v>375</v>
      </c>
      <c r="I37" s="1">
        <v>894</v>
      </c>
      <c r="J37" s="1">
        <v>804</v>
      </c>
      <c r="K37" s="1">
        <v>2092</v>
      </c>
      <c r="L37" s="1">
        <v>3919</v>
      </c>
      <c r="M37" s="1">
        <v>159</v>
      </c>
      <c r="N37" s="1">
        <v>438</v>
      </c>
    </row>
    <row r="38" spans="1:14" x14ac:dyDescent="0.2">
      <c r="A38" s="15" t="s">
        <v>649</v>
      </c>
      <c r="B38" s="1">
        <v>23</v>
      </c>
      <c r="C38" s="1">
        <v>0</v>
      </c>
      <c r="D38" s="1">
        <v>6</v>
      </c>
      <c r="E38" s="1">
        <v>0</v>
      </c>
      <c r="F38" s="1">
        <v>0</v>
      </c>
      <c r="G38" s="1">
        <v>4</v>
      </c>
      <c r="H38" s="1">
        <v>0</v>
      </c>
      <c r="I38" s="1">
        <v>0</v>
      </c>
      <c r="J38" s="1">
        <v>0</v>
      </c>
      <c r="K38" s="1">
        <v>5</v>
      </c>
      <c r="L38" s="1">
        <v>2</v>
      </c>
      <c r="M38" s="1">
        <v>0</v>
      </c>
      <c r="N38" s="1">
        <v>6</v>
      </c>
    </row>
    <row r="39" spans="1:14" x14ac:dyDescent="0.2">
      <c r="A39" s="15" t="s">
        <v>650</v>
      </c>
      <c r="B39" s="1">
        <v>198</v>
      </c>
      <c r="C39" s="1">
        <v>15</v>
      </c>
      <c r="D39" s="1">
        <v>25</v>
      </c>
      <c r="E39" s="1">
        <v>26</v>
      </c>
      <c r="F39" s="1">
        <v>16</v>
      </c>
      <c r="G39" s="1">
        <v>9</v>
      </c>
      <c r="H39" s="1">
        <v>1</v>
      </c>
      <c r="I39" s="1">
        <v>15</v>
      </c>
      <c r="J39" s="1">
        <v>7</v>
      </c>
      <c r="K39" s="1">
        <v>9</v>
      </c>
      <c r="L39" s="1">
        <v>33</v>
      </c>
      <c r="M39" s="1">
        <v>19</v>
      </c>
      <c r="N39" s="1">
        <v>23</v>
      </c>
    </row>
    <row r="40" spans="1:14" x14ac:dyDescent="0.2">
      <c r="A40" s="15" t="s">
        <v>651</v>
      </c>
      <c r="B40" s="1">
        <v>275</v>
      </c>
      <c r="C40" s="1">
        <v>32</v>
      </c>
      <c r="D40" s="1">
        <v>31</v>
      </c>
      <c r="E40" s="1">
        <v>35</v>
      </c>
      <c r="F40" s="1">
        <v>19</v>
      </c>
      <c r="G40" s="1">
        <v>10</v>
      </c>
      <c r="H40" s="1">
        <v>12</v>
      </c>
      <c r="I40" s="1">
        <v>32</v>
      </c>
      <c r="J40" s="1">
        <v>7</v>
      </c>
      <c r="K40" s="1">
        <v>35</v>
      </c>
      <c r="L40" s="1">
        <v>40</v>
      </c>
      <c r="M40" s="1">
        <v>8</v>
      </c>
      <c r="N40" s="1">
        <v>14</v>
      </c>
    </row>
    <row r="41" spans="1:14" x14ac:dyDescent="0.2">
      <c r="A41" s="15" t="s">
        <v>652</v>
      </c>
      <c r="B41" s="1">
        <v>1529</v>
      </c>
      <c r="C41" s="1">
        <v>61</v>
      </c>
      <c r="D41" s="1">
        <v>95</v>
      </c>
      <c r="E41" s="1">
        <v>53</v>
      </c>
      <c r="F41" s="1">
        <v>156</v>
      </c>
      <c r="G41" s="1">
        <v>25</v>
      </c>
      <c r="H41" s="1">
        <v>35</v>
      </c>
      <c r="I41" s="1">
        <v>45</v>
      </c>
      <c r="J41" s="1">
        <v>15</v>
      </c>
      <c r="K41" s="1">
        <v>201</v>
      </c>
      <c r="L41" s="1">
        <v>230</v>
      </c>
      <c r="M41" s="1">
        <v>174</v>
      </c>
      <c r="N41" s="1">
        <v>439</v>
      </c>
    </row>
    <row r="42" spans="1:14" x14ac:dyDescent="0.2">
      <c r="A42" s="15" t="s">
        <v>653</v>
      </c>
      <c r="B42" s="1">
        <v>49</v>
      </c>
      <c r="C42" s="1">
        <v>19</v>
      </c>
      <c r="D42" s="1">
        <v>1</v>
      </c>
      <c r="E42" s="1">
        <v>15</v>
      </c>
      <c r="F42" s="1">
        <v>6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5</v>
      </c>
      <c r="M42" s="1">
        <v>0</v>
      </c>
      <c r="N42" s="1">
        <v>3</v>
      </c>
    </row>
    <row r="43" spans="1:14" x14ac:dyDescent="0.2">
      <c r="A43" s="15" t="s">
        <v>511</v>
      </c>
      <c r="B43" s="1">
        <v>10</v>
      </c>
      <c r="C43" s="1">
        <v>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3</v>
      </c>
      <c r="N43" s="1">
        <v>2</v>
      </c>
    </row>
    <row r="44" spans="1:14" x14ac:dyDescent="0.2">
      <c r="A44" s="15" t="s">
        <v>459</v>
      </c>
      <c r="B44" s="1">
        <v>28303</v>
      </c>
      <c r="C44" s="1">
        <v>1288</v>
      </c>
      <c r="D44" s="1">
        <v>3882</v>
      </c>
      <c r="E44" s="1">
        <v>2593</v>
      </c>
      <c r="F44" s="1">
        <v>4199</v>
      </c>
      <c r="G44" s="1">
        <v>1538</v>
      </c>
      <c r="H44" s="1">
        <v>312</v>
      </c>
      <c r="I44" s="1">
        <v>760</v>
      </c>
      <c r="J44" s="1">
        <v>931</v>
      </c>
      <c r="K44" s="1">
        <v>2171</v>
      </c>
      <c r="L44" s="1">
        <v>5049</v>
      </c>
      <c r="M44" s="1">
        <v>1703</v>
      </c>
      <c r="N44" s="1">
        <v>3877</v>
      </c>
    </row>
    <row r="45" spans="1:14" x14ac:dyDescent="0.2">
      <c r="A45" s="15" t="s">
        <v>214</v>
      </c>
      <c r="B45" s="1">
        <v>3586</v>
      </c>
      <c r="C45" s="1">
        <v>32</v>
      </c>
      <c r="D45" s="1">
        <v>672</v>
      </c>
      <c r="E45" s="1">
        <v>170</v>
      </c>
      <c r="F45" s="1">
        <v>449</v>
      </c>
      <c r="G45" s="1">
        <v>379</v>
      </c>
      <c r="H45" s="1">
        <v>4</v>
      </c>
      <c r="I45" s="1">
        <v>55</v>
      </c>
      <c r="J45" s="1">
        <v>34</v>
      </c>
      <c r="K45" s="1">
        <v>149</v>
      </c>
      <c r="L45" s="1">
        <v>878</v>
      </c>
      <c r="M45" s="1">
        <v>91</v>
      </c>
      <c r="N45" s="1">
        <v>673</v>
      </c>
    </row>
    <row r="47" spans="1:14" x14ac:dyDescent="0.2">
      <c r="A47" s="15" t="s">
        <v>712</v>
      </c>
      <c r="B47" s="1">
        <v>63996</v>
      </c>
      <c r="C47" s="1">
        <v>2950</v>
      </c>
      <c r="D47" s="1">
        <v>8764</v>
      </c>
      <c r="E47" s="1">
        <v>5710</v>
      </c>
      <c r="F47" s="1">
        <v>9352</v>
      </c>
      <c r="G47" s="1">
        <v>3505</v>
      </c>
      <c r="H47" s="1">
        <v>897</v>
      </c>
      <c r="I47" s="1">
        <v>1730</v>
      </c>
      <c r="J47" s="1">
        <v>2061</v>
      </c>
      <c r="K47" s="1">
        <v>5513</v>
      </c>
      <c r="L47" s="1">
        <v>11152</v>
      </c>
      <c r="M47" s="1">
        <v>3278</v>
      </c>
      <c r="N47" s="1">
        <v>9084</v>
      </c>
    </row>
    <row r="48" spans="1:14" x14ac:dyDescent="0.2">
      <c r="A48" s="15" t="s">
        <v>644</v>
      </c>
      <c r="B48" s="1">
        <v>84</v>
      </c>
      <c r="C48" s="1">
        <v>1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1</v>
      </c>
      <c r="J48" s="1">
        <v>7</v>
      </c>
      <c r="K48" s="1">
        <v>7</v>
      </c>
      <c r="L48" s="1">
        <v>1</v>
      </c>
      <c r="M48" s="1">
        <v>13</v>
      </c>
      <c r="N48" s="1">
        <v>53</v>
      </c>
    </row>
    <row r="49" spans="1:14" x14ac:dyDescent="0.2">
      <c r="A49" s="15" t="s">
        <v>645</v>
      </c>
      <c r="B49" s="1">
        <v>86</v>
      </c>
      <c r="C49" s="1">
        <v>0</v>
      </c>
      <c r="D49" s="1">
        <v>0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1</v>
      </c>
      <c r="K49" s="1">
        <v>2</v>
      </c>
      <c r="L49" s="1">
        <v>1</v>
      </c>
      <c r="M49" s="1">
        <v>7</v>
      </c>
      <c r="N49" s="1">
        <v>73</v>
      </c>
    </row>
    <row r="50" spans="1:14" x14ac:dyDescent="0.2">
      <c r="A50" s="15" t="s">
        <v>646</v>
      </c>
      <c r="B50" s="1">
        <v>68</v>
      </c>
      <c r="C50" s="1">
        <v>0</v>
      </c>
      <c r="D50" s="1">
        <v>2</v>
      </c>
      <c r="E50" s="1">
        <v>1</v>
      </c>
      <c r="F50" s="1">
        <v>0</v>
      </c>
      <c r="G50" s="1">
        <v>0</v>
      </c>
      <c r="H50" s="1">
        <v>0</v>
      </c>
      <c r="I50" s="1">
        <v>2</v>
      </c>
      <c r="J50" s="1">
        <v>0</v>
      </c>
      <c r="K50" s="1">
        <v>25</v>
      </c>
      <c r="L50" s="1">
        <v>3</v>
      </c>
      <c r="M50" s="1">
        <v>3</v>
      </c>
      <c r="N50" s="1">
        <v>32</v>
      </c>
    </row>
    <row r="51" spans="1:14" x14ac:dyDescent="0.2">
      <c r="A51" s="15" t="s">
        <v>647</v>
      </c>
      <c r="B51" s="1">
        <v>4944</v>
      </c>
      <c r="C51" s="1">
        <v>47</v>
      </c>
      <c r="D51" s="1">
        <v>392</v>
      </c>
      <c r="E51" s="1">
        <v>177</v>
      </c>
      <c r="F51" s="1">
        <v>353</v>
      </c>
      <c r="G51" s="1">
        <v>60</v>
      </c>
      <c r="H51" s="1">
        <v>19</v>
      </c>
      <c r="I51" s="1">
        <v>40</v>
      </c>
      <c r="J51" s="1">
        <v>40</v>
      </c>
      <c r="K51" s="1">
        <v>556</v>
      </c>
      <c r="L51" s="1">
        <v>256</v>
      </c>
      <c r="M51" s="1">
        <v>576</v>
      </c>
      <c r="N51" s="1">
        <v>2428</v>
      </c>
    </row>
    <row r="52" spans="1:14" x14ac:dyDescent="0.2">
      <c r="A52" s="15" t="s">
        <v>648</v>
      </c>
      <c r="B52" s="1">
        <v>15862</v>
      </c>
      <c r="C52" s="1">
        <v>963</v>
      </c>
      <c r="D52" s="1">
        <v>2369</v>
      </c>
      <c r="E52" s="1">
        <v>2389</v>
      </c>
      <c r="F52" s="1">
        <v>2688</v>
      </c>
      <c r="G52" s="1">
        <v>1434</v>
      </c>
      <c r="H52" s="1">
        <v>417</v>
      </c>
      <c r="I52" s="1">
        <v>583</v>
      </c>
      <c r="J52" s="1">
        <v>544</v>
      </c>
      <c r="K52" s="1">
        <v>906</v>
      </c>
      <c r="L52" s="1">
        <v>3313</v>
      </c>
      <c r="M52" s="1">
        <v>88</v>
      </c>
      <c r="N52" s="1">
        <v>168</v>
      </c>
    </row>
    <row r="53" spans="1:14" x14ac:dyDescent="0.2">
      <c r="A53" s="15" t="s">
        <v>649</v>
      </c>
      <c r="B53" s="1">
        <v>3</v>
      </c>
      <c r="C53" s="1">
        <v>1</v>
      </c>
      <c r="D53" s="1">
        <v>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</v>
      </c>
      <c r="N53" s="1">
        <v>0</v>
      </c>
    </row>
    <row r="54" spans="1:14" x14ac:dyDescent="0.2">
      <c r="A54" s="15" t="s">
        <v>650</v>
      </c>
      <c r="B54" s="1">
        <v>65</v>
      </c>
      <c r="C54" s="1">
        <v>0</v>
      </c>
      <c r="D54" s="1">
        <v>3</v>
      </c>
      <c r="E54" s="1">
        <v>3</v>
      </c>
      <c r="F54" s="1">
        <v>3</v>
      </c>
      <c r="G54" s="1">
        <v>1</v>
      </c>
      <c r="H54" s="1">
        <v>0</v>
      </c>
      <c r="I54" s="1">
        <v>27</v>
      </c>
      <c r="J54" s="1">
        <v>1</v>
      </c>
      <c r="K54" s="1">
        <v>2</v>
      </c>
      <c r="L54" s="1">
        <v>8</v>
      </c>
      <c r="M54" s="1">
        <v>5</v>
      </c>
      <c r="N54" s="1">
        <v>12</v>
      </c>
    </row>
    <row r="55" spans="1:14" x14ac:dyDescent="0.2">
      <c r="A55" s="15" t="s">
        <v>651</v>
      </c>
      <c r="B55" s="1">
        <v>144</v>
      </c>
      <c r="C55" s="1">
        <v>11</v>
      </c>
      <c r="D55" s="1">
        <v>7</v>
      </c>
      <c r="E55" s="1">
        <v>19</v>
      </c>
      <c r="F55" s="1">
        <v>16</v>
      </c>
      <c r="G55" s="1">
        <v>9</v>
      </c>
      <c r="H55" s="1">
        <v>8</v>
      </c>
      <c r="I55" s="1">
        <v>25</v>
      </c>
      <c r="J55" s="1">
        <v>6</v>
      </c>
      <c r="K55" s="1">
        <v>14</v>
      </c>
      <c r="L55" s="1">
        <v>23</v>
      </c>
      <c r="M55" s="1">
        <v>0</v>
      </c>
      <c r="N55" s="1">
        <v>6</v>
      </c>
    </row>
    <row r="56" spans="1:14" x14ac:dyDescent="0.2">
      <c r="A56" s="15" t="s">
        <v>652</v>
      </c>
      <c r="B56" s="1">
        <v>14153</v>
      </c>
      <c r="C56" s="1">
        <v>754</v>
      </c>
      <c r="D56" s="1">
        <v>1939</v>
      </c>
      <c r="E56" s="1">
        <v>558</v>
      </c>
      <c r="F56" s="1">
        <v>1967</v>
      </c>
      <c r="G56" s="1">
        <v>344</v>
      </c>
      <c r="H56" s="1">
        <v>150</v>
      </c>
      <c r="I56" s="1">
        <v>382</v>
      </c>
      <c r="J56" s="1">
        <v>550</v>
      </c>
      <c r="K56" s="1">
        <v>1882</v>
      </c>
      <c r="L56" s="1">
        <v>2131</v>
      </c>
      <c r="M56" s="1">
        <v>1144</v>
      </c>
      <c r="N56" s="1">
        <v>2352</v>
      </c>
    </row>
    <row r="57" spans="1:14" x14ac:dyDescent="0.2">
      <c r="A57" s="15" t="s">
        <v>653</v>
      </c>
      <c r="B57" s="1">
        <v>37</v>
      </c>
      <c r="C57" s="1">
        <v>18</v>
      </c>
      <c r="D57" s="1">
        <v>0</v>
      </c>
      <c r="E57" s="1">
        <v>13</v>
      </c>
      <c r="F57" s="1">
        <v>0</v>
      </c>
      <c r="G57" s="1">
        <v>1</v>
      </c>
      <c r="H57" s="1">
        <v>0</v>
      </c>
      <c r="I57" s="1">
        <v>1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</row>
    <row r="58" spans="1:14" x14ac:dyDescent="0.2">
      <c r="A58" s="15" t="s">
        <v>511</v>
      </c>
      <c r="B58" s="1">
        <v>5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  <c r="M58" s="1">
        <v>2</v>
      </c>
      <c r="N58" s="1">
        <v>1</v>
      </c>
    </row>
    <row r="59" spans="1:14" x14ac:dyDescent="0.2">
      <c r="A59" s="15" t="s">
        <v>459</v>
      </c>
      <c r="B59" s="1">
        <v>25049</v>
      </c>
      <c r="C59" s="1">
        <v>1113</v>
      </c>
      <c r="D59" s="1">
        <v>3380</v>
      </c>
      <c r="E59" s="1">
        <v>2375</v>
      </c>
      <c r="F59" s="1">
        <v>3771</v>
      </c>
      <c r="G59" s="1">
        <v>1328</v>
      </c>
      <c r="H59" s="1">
        <v>297</v>
      </c>
      <c r="I59" s="1">
        <v>628</v>
      </c>
      <c r="J59" s="1">
        <v>877</v>
      </c>
      <c r="K59" s="1">
        <v>1999</v>
      </c>
      <c r="L59" s="1">
        <v>4486</v>
      </c>
      <c r="M59" s="1">
        <v>1358</v>
      </c>
      <c r="N59" s="1">
        <v>3437</v>
      </c>
    </row>
    <row r="60" spans="1:14" x14ac:dyDescent="0.2">
      <c r="A60" s="15" t="s">
        <v>214</v>
      </c>
      <c r="B60" s="1">
        <v>3496</v>
      </c>
      <c r="C60" s="1">
        <v>42</v>
      </c>
      <c r="D60" s="1">
        <v>670</v>
      </c>
      <c r="E60" s="1">
        <v>174</v>
      </c>
      <c r="F60" s="1">
        <v>553</v>
      </c>
      <c r="G60" s="1">
        <v>327</v>
      </c>
      <c r="H60" s="1">
        <v>6</v>
      </c>
      <c r="I60" s="1">
        <v>41</v>
      </c>
      <c r="J60" s="1">
        <v>35</v>
      </c>
      <c r="K60" s="1">
        <v>119</v>
      </c>
      <c r="L60" s="1">
        <v>926</v>
      </c>
      <c r="M60" s="1">
        <v>81</v>
      </c>
      <c r="N60" s="1">
        <v>522</v>
      </c>
    </row>
    <row r="61" spans="1:14" x14ac:dyDescent="0.2">
      <c r="A61" s="4" t="s">
        <v>694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3" t="s">
        <v>695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B0C0-188F-4A9A-AB4C-60CD56BB65D6}">
  <dimension ref="A1:N3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816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772</v>
      </c>
    </row>
    <row r="6" spans="1:14" x14ac:dyDescent="0.2">
      <c r="A6" s="1" t="s">
        <v>714</v>
      </c>
      <c r="B6" s="1">
        <v>90031</v>
      </c>
      <c r="C6" s="1">
        <v>3935</v>
      </c>
      <c r="D6" s="1">
        <v>12668</v>
      </c>
      <c r="E6" s="1">
        <v>7485</v>
      </c>
      <c r="F6" s="1">
        <v>12934</v>
      </c>
      <c r="G6" s="1">
        <v>5091</v>
      </c>
      <c r="H6" s="1">
        <v>1210</v>
      </c>
      <c r="I6" s="1">
        <v>2558</v>
      </c>
      <c r="J6" s="1">
        <v>2584</v>
      </c>
      <c r="K6" s="1">
        <v>8212</v>
      </c>
      <c r="L6" s="1">
        <v>14883</v>
      </c>
      <c r="M6" s="1">
        <v>4735</v>
      </c>
      <c r="N6" s="1">
        <v>13736</v>
      </c>
    </row>
    <row r="7" spans="1:14" x14ac:dyDescent="0.2">
      <c r="A7" s="1" t="s">
        <v>775</v>
      </c>
      <c r="B7" s="1">
        <v>52951</v>
      </c>
      <c r="C7" s="1">
        <v>2962</v>
      </c>
      <c r="D7" s="1">
        <v>8273</v>
      </c>
      <c r="E7" s="1">
        <v>5099</v>
      </c>
      <c r="F7" s="1">
        <v>7959</v>
      </c>
      <c r="G7" s="1">
        <v>3364</v>
      </c>
      <c r="H7" s="1">
        <v>931</v>
      </c>
      <c r="I7" s="1">
        <v>2184</v>
      </c>
      <c r="J7" s="1">
        <v>1734</v>
      </c>
      <c r="K7" s="1">
        <v>5839</v>
      </c>
      <c r="L7" s="1">
        <v>9039</v>
      </c>
      <c r="M7" s="1">
        <v>1663</v>
      </c>
      <c r="N7" s="1">
        <v>3904</v>
      </c>
    </row>
    <row r="8" spans="1:14" x14ac:dyDescent="0.2">
      <c r="A8" s="1" t="s">
        <v>774</v>
      </c>
      <c r="B8" s="1">
        <v>27679</v>
      </c>
      <c r="C8" s="1">
        <v>902</v>
      </c>
      <c r="D8" s="1">
        <v>2275</v>
      </c>
      <c r="E8" s="1">
        <v>2017</v>
      </c>
      <c r="F8" s="1">
        <v>3456</v>
      </c>
      <c r="G8" s="1">
        <v>863</v>
      </c>
      <c r="H8" s="1">
        <v>273</v>
      </c>
      <c r="I8" s="1">
        <v>303</v>
      </c>
      <c r="J8" s="1">
        <v>789</v>
      </c>
      <c r="K8" s="1">
        <v>2046</v>
      </c>
      <c r="L8" s="1">
        <v>3671</v>
      </c>
      <c r="M8" s="1">
        <v>2673</v>
      </c>
      <c r="N8" s="1">
        <v>8411</v>
      </c>
    </row>
    <row r="9" spans="1:14" x14ac:dyDescent="0.2">
      <c r="A9" s="1" t="s">
        <v>776</v>
      </c>
      <c r="B9" s="1">
        <v>9401</v>
      </c>
      <c r="C9" s="1">
        <v>71</v>
      </c>
      <c r="D9" s="1">
        <v>2120</v>
      </c>
      <c r="E9" s="1">
        <v>369</v>
      </c>
      <c r="F9" s="1">
        <v>1519</v>
      </c>
      <c r="G9" s="1">
        <v>864</v>
      </c>
      <c r="H9" s="1">
        <v>6</v>
      </c>
      <c r="I9" s="1">
        <v>71</v>
      </c>
      <c r="J9" s="1">
        <v>61</v>
      </c>
      <c r="K9" s="1">
        <v>327</v>
      </c>
      <c r="L9" s="1">
        <v>2173</v>
      </c>
      <c r="M9" s="1">
        <v>399</v>
      </c>
      <c r="N9" s="1">
        <v>1421</v>
      </c>
    </row>
    <row r="10" spans="1:14" x14ac:dyDescent="0.2">
      <c r="A10" s="1" t="s">
        <v>727</v>
      </c>
      <c r="B10" s="1">
        <v>45928</v>
      </c>
      <c r="C10" s="1">
        <v>1940</v>
      </c>
      <c r="D10" s="1">
        <v>6674</v>
      </c>
      <c r="E10" s="1">
        <v>3616</v>
      </c>
      <c r="F10" s="1">
        <v>6634</v>
      </c>
      <c r="G10" s="1">
        <v>2591</v>
      </c>
      <c r="H10" s="1">
        <v>557</v>
      </c>
      <c r="I10" s="1">
        <v>1310</v>
      </c>
      <c r="J10" s="1">
        <v>1202</v>
      </c>
      <c r="K10" s="1">
        <v>4333</v>
      </c>
      <c r="L10" s="1">
        <v>7385</v>
      </c>
      <c r="M10" s="1">
        <v>2447</v>
      </c>
      <c r="N10" s="1">
        <v>7239</v>
      </c>
    </row>
    <row r="11" spans="1:14" x14ac:dyDescent="0.2">
      <c r="A11" s="1" t="s">
        <v>775</v>
      </c>
      <c r="B11" s="1">
        <v>26580</v>
      </c>
      <c r="C11" s="1">
        <v>1486</v>
      </c>
      <c r="D11" s="1">
        <v>4294</v>
      </c>
      <c r="E11" s="1">
        <v>2450</v>
      </c>
      <c r="F11" s="1">
        <v>4140</v>
      </c>
      <c r="G11" s="1">
        <v>1676</v>
      </c>
      <c r="H11" s="1">
        <v>431</v>
      </c>
      <c r="I11" s="1">
        <v>1129</v>
      </c>
      <c r="J11" s="1">
        <v>824</v>
      </c>
      <c r="K11" s="1">
        <v>3110</v>
      </c>
      <c r="L11" s="1">
        <v>4394</v>
      </c>
      <c r="M11" s="1">
        <v>758</v>
      </c>
      <c r="N11" s="1">
        <v>1888</v>
      </c>
    </row>
    <row r="12" spans="1:14" x14ac:dyDescent="0.2">
      <c r="A12" s="1" t="s">
        <v>774</v>
      </c>
      <c r="B12" s="1">
        <v>14391</v>
      </c>
      <c r="C12" s="1">
        <v>424</v>
      </c>
      <c r="D12" s="1">
        <v>1248</v>
      </c>
      <c r="E12" s="1">
        <v>970</v>
      </c>
      <c r="F12" s="1">
        <v>1718</v>
      </c>
      <c r="G12" s="1">
        <v>453</v>
      </c>
      <c r="H12" s="1">
        <v>122</v>
      </c>
      <c r="I12" s="1">
        <v>141</v>
      </c>
      <c r="J12" s="1">
        <v>347</v>
      </c>
      <c r="K12" s="1">
        <v>1032</v>
      </c>
      <c r="L12" s="1">
        <v>1868</v>
      </c>
      <c r="M12" s="1">
        <v>1472</v>
      </c>
      <c r="N12" s="1">
        <v>4596</v>
      </c>
    </row>
    <row r="13" spans="1:14" x14ac:dyDescent="0.2">
      <c r="A13" s="1" t="s">
        <v>776</v>
      </c>
      <c r="B13" s="1">
        <v>4957</v>
      </c>
      <c r="C13" s="1">
        <v>30</v>
      </c>
      <c r="D13" s="1">
        <v>1132</v>
      </c>
      <c r="E13" s="1">
        <v>196</v>
      </c>
      <c r="F13" s="1">
        <v>776</v>
      </c>
      <c r="G13" s="1">
        <v>462</v>
      </c>
      <c r="H13" s="1">
        <v>4</v>
      </c>
      <c r="I13" s="1">
        <v>40</v>
      </c>
      <c r="J13" s="1">
        <v>31</v>
      </c>
      <c r="K13" s="1">
        <v>191</v>
      </c>
      <c r="L13" s="1">
        <v>1123</v>
      </c>
      <c r="M13" s="1">
        <v>217</v>
      </c>
      <c r="N13" s="1">
        <v>755</v>
      </c>
    </row>
    <row r="14" spans="1:14" x14ac:dyDescent="0.2">
      <c r="A14" s="1" t="s">
        <v>709</v>
      </c>
      <c r="B14" s="1">
        <v>44103</v>
      </c>
      <c r="C14" s="1">
        <v>1995</v>
      </c>
      <c r="D14" s="1">
        <v>5994</v>
      </c>
      <c r="E14" s="1">
        <v>3869</v>
      </c>
      <c r="F14" s="1">
        <v>6300</v>
      </c>
      <c r="G14" s="1">
        <v>2500</v>
      </c>
      <c r="H14" s="1">
        <v>653</v>
      </c>
      <c r="I14" s="1">
        <v>1248</v>
      </c>
      <c r="J14" s="1">
        <v>1382</v>
      </c>
      <c r="K14" s="1">
        <v>3879</v>
      </c>
      <c r="L14" s="1">
        <v>7498</v>
      </c>
      <c r="M14" s="1">
        <v>2288</v>
      </c>
      <c r="N14" s="1">
        <v>6497</v>
      </c>
    </row>
    <row r="15" spans="1:14" x14ac:dyDescent="0.2">
      <c r="A15" s="1" t="s">
        <v>775</v>
      </c>
      <c r="B15" s="1">
        <v>26371</v>
      </c>
      <c r="C15" s="1">
        <v>1476</v>
      </c>
      <c r="D15" s="1">
        <v>3979</v>
      </c>
      <c r="E15" s="1">
        <v>2649</v>
      </c>
      <c r="F15" s="1">
        <v>3819</v>
      </c>
      <c r="G15" s="1">
        <v>1688</v>
      </c>
      <c r="H15" s="1">
        <v>500</v>
      </c>
      <c r="I15" s="1">
        <v>1055</v>
      </c>
      <c r="J15" s="1">
        <v>910</v>
      </c>
      <c r="K15" s="1">
        <v>2729</v>
      </c>
      <c r="L15" s="1">
        <v>4645</v>
      </c>
      <c r="M15" s="1">
        <v>905</v>
      </c>
      <c r="N15" s="1">
        <v>2016</v>
      </c>
    </row>
    <row r="16" spans="1:14" x14ac:dyDescent="0.2">
      <c r="A16" s="1" t="s">
        <v>774</v>
      </c>
      <c r="B16" s="1">
        <v>13288</v>
      </c>
      <c r="C16" s="1">
        <v>478</v>
      </c>
      <c r="D16" s="1">
        <v>1027</v>
      </c>
      <c r="E16" s="1">
        <v>1047</v>
      </c>
      <c r="F16" s="1">
        <v>1738</v>
      </c>
      <c r="G16" s="1">
        <v>410</v>
      </c>
      <c r="H16" s="1">
        <v>151</v>
      </c>
      <c r="I16" s="1">
        <v>162</v>
      </c>
      <c r="J16" s="1">
        <v>442</v>
      </c>
      <c r="K16" s="1">
        <v>1014</v>
      </c>
      <c r="L16" s="1">
        <v>1803</v>
      </c>
      <c r="M16" s="1">
        <v>1201</v>
      </c>
      <c r="N16" s="1">
        <v>3815</v>
      </c>
    </row>
    <row r="17" spans="1:14" x14ac:dyDescent="0.2">
      <c r="A17" s="1" t="s">
        <v>776</v>
      </c>
      <c r="B17" s="1">
        <v>4444</v>
      </c>
      <c r="C17" s="1">
        <v>41</v>
      </c>
      <c r="D17" s="1">
        <v>988</v>
      </c>
      <c r="E17" s="1">
        <v>173</v>
      </c>
      <c r="F17" s="1">
        <v>743</v>
      </c>
      <c r="G17" s="1">
        <v>402</v>
      </c>
      <c r="H17" s="1">
        <v>2</v>
      </c>
      <c r="I17" s="1">
        <v>31</v>
      </c>
      <c r="J17" s="1">
        <v>30</v>
      </c>
      <c r="K17" s="1">
        <v>136</v>
      </c>
      <c r="L17" s="1">
        <v>1050</v>
      </c>
      <c r="M17" s="1">
        <v>182</v>
      </c>
      <c r="N17" s="1">
        <v>666</v>
      </c>
    </row>
    <row r="19" spans="1:14" x14ac:dyDescent="0.2">
      <c r="A19" s="1" t="s">
        <v>773</v>
      </c>
    </row>
    <row r="21" spans="1:14" x14ac:dyDescent="0.2">
      <c r="A21" s="1" t="s">
        <v>777</v>
      </c>
      <c r="B21" s="1">
        <v>62113</v>
      </c>
      <c r="C21" s="1">
        <v>3024</v>
      </c>
      <c r="D21" s="1">
        <v>10341</v>
      </c>
      <c r="E21" s="1">
        <v>5460</v>
      </c>
      <c r="F21" s="1">
        <v>9489</v>
      </c>
      <c r="G21" s="1">
        <v>4224</v>
      </c>
      <c r="H21" s="1">
        <v>937</v>
      </c>
      <c r="I21" s="1">
        <v>2255</v>
      </c>
      <c r="J21" s="1">
        <v>1797</v>
      </c>
      <c r="K21" s="1">
        <v>6168</v>
      </c>
      <c r="L21" s="1">
        <v>11217</v>
      </c>
      <c r="M21" s="1">
        <v>1875</v>
      </c>
      <c r="N21" s="1">
        <v>5326</v>
      </c>
    </row>
    <row r="22" spans="1:14" x14ac:dyDescent="0.2">
      <c r="A22" s="1" t="s">
        <v>778</v>
      </c>
      <c r="B22" s="1">
        <v>9986</v>
      </c>
      <c r="C22" s="1">
        <v>407</v>
      </c>
      <c r="D22" s="1">
        <v>1832</v>
      </c>
      <c r="E22" s="1">
        <v>1044</v>
      </c>
      <c r="F22" s="1">
        <v>1311</v>
      </c>
      <c r="G22" s="1">
        <v>660</v>
      </c>
      <c r="H22" s="1">
        <v>137</v>
      </c>
      <c r="I22" s="1">
        <v>482</v>
      </c>
      <c r="J22" s="1">
        <v>258</v>
      </c>
      <c r="K22" s="1">
        <v>2225</v>
      </c>
      <c r="L22" s="1">
        <v>1174</v>
      </c>
      <c r="M22" s="1">
        <v>166</v>
      </c>
      <c r="N22" s="1">
        <v>290</v>
      </c>
    </row>
    <row r="23" spans="1:14" x14ac:dyDescent="0.2">
      <c r="A23" s="1" t="s">
        <v>779</v>
      </c>
      <c r="B23" s="1">
        <v>42872</v>
      </c>
      <c r="C23" s="1">
        <v>2553</v>
      </c>
      <c r="D23" s="1">
        <v>6412</v>
      </c>
      <c r="E23" s="1">
        <v>4051</v>
      </c>
      <c r="F23" s="1">
        <v>6633</v>
      </c>
      <c r="G23" s="1">
        <v>2714</v>
      </c>
      <c r="H23" s="1">
        <v>796</v>
      </c>
      <c r="I23" s="1">
        <v>1702</v>
      </c>
      <c r="J23" s="1">
        <v>1475</v>
      </c>
      <c r="K23" s="1">
        <v>3596</v>
      </c>
      <c r="L23" s="1">
        <v>7845</v>
      </c>
      <c r="M23" s="1">
        <v>1500</v>
      </c>
      <c r="N23" s="1">
        <v>3595</v>
      </c>
    </row>
    <row r="24" spans="1:14" x14ac:dyDescent="0.2">
      <c r="A24" s="1" t="s">
        <v>776</v>
      </c>
      <c r="B24" s="1">
        <v>9255</v>
      </c>
      <c r="C24" s="1">
        <v>64</v>
      </c>
      <c r="D24" s="1">
        <v>2097</v>
      </c>
      <c r="E24" s="1">
        <v>365</v>
      </c>
      <c r="F24" s="1">
        <v>1545</v>
      </c>
      <c r="G24" s="1">
        <v>850</v>
      </c>
      <c r="H24" s="1">
        <v>4</v>
      </c>
      <c r="I24" s="1">
        <v>71</v>
      </c>
      <c r="J24" s="1">
        <v>64</v>
      </c>
      <c r="K24" s="1">
        <v>347</v>
      </c>
      <c r="L24" s="1">
        <v>2198</v>
      </c>
      <c r="M24" s="1">
        <v>209</v>
      </c>
      <c r="N24" s="1">
        <v>1441</v>
      </c>
    </row>
    <row r="25" spans="1:14" x14ac:dyDescent="0.2">
      <c r="A25" s="1" t="s">
        <v>727</v>
      </c>
      <c r="B25" s="1">
        <v>31398</v>
      </c>
      <c r="C25" s="1">
        <v>1511</v>
      </c>
      <c r="D25" s="1">
        <v>5397</v>
      </c>
      <c r="E25" s="1">
        <v>2640</v>
      </c>
      <c r="F25" s="1">
        <v>4919</v>
      </c>
      <c r="G25" s="1">
        <v>2137</v>
      </c>
      <c r="H25" s="1">
        <v>435</v>
      </c>
      <c r="I25" s="1">
        <v>1169</v>
      </c>
      <c r="J25" s="1">
        <v>855</v>
      </c>
      <c r="K25" s="1">
        <v>3301</v>
      </c>
      <c r="L25" s="1">
        <v>5520</v>
      </c>
      <c r="M25" s="1">
        <v>870</v>
      </c>
      <c r="N25" s="1">
        <v>2644</v>
      </c>
    </row>
    <row r="26" spans="1:14" x14ac:dyDescent="0.2">
      <c r="A26" s="1" t="s">
        <v>778</v>
      </c>
      <c r="B26" s="1">
        <v>5808</v>
      </c>
      <c r="C26" s="1">
        <v>260</v>
      </c>
      <c r="D26" s="1">
        <v>1121</v>
      </c>
      <c r="E26" s="1">
        <v>568</v>
      </c>
      <c r="F26" s="1">
        <v>798</v>
      </c>
      <c r="G26" s="1">
        <v>402</v>
      </c>
      <c r="H26" s="1">
        <v>64</v>
      </c>
      <c r="I26" s="1">
        <v>273</v>
      </c>
      <c r="J26" s="1">
        <v>140</v>
      </c>
      <c r="K26" s="1">
        <v>1267</v>
      </c>
      <c r="L26" s="1">
        <v>600</v>
      </c>
      <c r="M26" s="1">
        <v>103</v>
      </c>
      <c r="N26" s="1">
        <v>212</v>
      </c>
    </row>
    <row r="27" spans="1:14" x14ac:dyDescent="0.2">
      <c r="A27" s="1" t="s">
        <v>779</v>
      </c>
      <c r="B27" s="1">
        <v>20700</v>
      </c>
      <c r="C27" s="1">
        <v>1225</v>
      </c>
      <c r="D27" s="1">
        <v>3150</v>
      </c>
      <c r="E27" s="1">
        <v>1878</v>
      </c>
      <c r="F27" s="1">
        <v>3334</v>
      </c>
      <c r="G27" s="1">
        <v>1280</v>
      </c>
      <c r="H27" s="1">
        <v>368</v>
      </c>
      <c r="I27" s="1">
        <v>856</v>
      </c>
      <c r="J27" s="1">
        <v>684</v>
      </c>
      <c r="K27" s="1">
        <v>1831</v>
      </c>
      <c r="L27" s="1">
        <v>3777</v>
      </c>
      <c r="M27" s="1">
        <v>653</v>
      </c>
      <c r="N27" s="1">
        <v>1664</v>
      </c>
    </row>
    <row r="28" spans="1:14" x14ac:dyDescent="0.2">
      <c r="A28" s="1" t="s">
        <v>776</v>
      </c>
      <c r="B28" s="1">
        <v>4890</v>
      </c>
      <c r="C28" s="1">
        <v>26</v>
      </c>
      <c r="D28" s="1">
        <v>1126</v>
      </c>
      <c r="E28" s="1">
        <v>194</v>
      </c>
      <c r="F28" s="1">
        <v>787</v>
      </c>
      <c r="G28" s="1">
        <v>455</v>
      </c>
      <c r="H28" s="1">
        <v>3</v>
      </c>
      <c r="I28" s="1">
        <v>40</v>
      </c>
      <c r="J28" s="1">
        <v>31</v>
      </c>
      <c r="K28" s="1">
        <v>203</v>
      </c>
      <c r="L28" s="1">
        <v>1143</v>
      </c>
      <c r="M28" s="1">
        <v>114</v>
      </c>
      <c r="N28" s="1">
        <v>768</v>
      </c>
    </row>
    <row r="29" spans="1:14" x14ac:dyDescent="0.2">
      <c r="A29" s="1" t="s">
        <v>709</v>
      </c>
      <c r="B29" s="1">
        <v>30715</v>
      </c>
      <c r="C29" s="1">
        <v>1513</v>
      </c>
      <c r="D29" s="1">
        <v>4944</v>
      </c>
      <c r="E29" s="1">
        <v>2820</v>
      </c>
      <c r="F29" s="1">
        <v>4570</v>
      </c>
      <c r="G29" s="1">
        <v>2087</v>
      </c>
      <c r="H29" s="1">
        <v>502</v>
      </c>
      <c r="I29" s="1">
        <v>1086</v>
      </c>
      <c r="J29" s="1">
        <v>942</v>
      </c>
      <c r="K29" s="1">
        <v>2867</v>
      </c>
      <c r="L29" s="1">
        <v>5697</v>
      </c>
      <c r="M29" s="1">
        <v>1005</v>
      </c>
      <c r="N29" s="1">
        <v>2682</v>
      </c>
    </row>
    <row r="30" spans="1:14" x14ac:dyDescent="0.2">
      <c r="A30" s="1" t="s">
        <v>778</v>
      </c>
      <c r="B30" s="1">
        <v>4178</v>
      </c>
      <c r="C30" s="1">
        <v>147</v>
      </c>
      <c r="D30" s="1">
        <v>711</v>
      </c>
      <c r="E30" s="1">
        <v>476</v>
      </c>
      <c r="F30" s="1">
        <v>513</v>
      </c>
      <c r="G30" s="1">
        <v>258</v>
      </c>
      <c r="H30" s="1">
        <v>73</v>
      </c>
      <c r="I30" s="1">
        <v>209</v>
      </c>
      <c r="J30" s="1">
        <v>118</v>
      </c>
      <c r="K30" s="1">
        <v>958</v>
      </c>
      <c r="L30" s="1">
        <v>574</v>
      </c>
      <c r="M30" s="1">
        <v>63</v>
      </c>
      <c r="N30" s="1">
        <v>78</v>
      </c>
    </row>
    <row r="31" spans="1:14" x14ac:dyDescent="0.2">
      <c r="A31" s="1" t="s">
        <v>779</v>
      </c>
      <c r="B31" s="1">
        <v>22172</v>
      </c>
      <c r="C31" s="1">
        <v>1328</v>
      </c>
      <c r="D31" s="1">
        <v>3262</v>
      </c>
      <c r="E31" s="1">
        <v>2173</v>
      </c>
      <c r="F31" s="1">
        <v>3299</v>
      </c>
      <c r="G31" s="1">
        <v>1434</v>
      </c>
      <c r="H31" s="1">
        <v>428</v>
      </c>
      <c r="I31" s="1">
        <v>846</v>
      </c>
      <c r="J31" s="1">
        <v>791</v>
      </c>
      <c r="K31" s="1">
        <v>1765</v>
      </c>
      <c r="L31" s="1">
        <v>4068</v>
      </c>
      <c r="M31" s="1">
        <v>847</v>
      </c>
      <c r="N31" s="1">
        <v>1931</v>
      </c>
    </row>
    <row r="32" spans="1:14" x14ac:dyDescent="0.2">
      <c r="A32" s="1" t="s">
        <v>776</v>
      </c>
      <c r="B32" s="1">
        <v>4365</v>
      </c>
      <c r="C32" s="1">
        <v>38</v>
      </c>
      <c r="D32" s="1">
        <v>971</v>
      </c>
      <c r="E32" s="1">
        <v>171</v>
      </c>
      <c r="F32" s="1">
        <v>758</v>
      </c>
      <c r="G32" s="1">
        <v>395</v>
      </c>
      <c r="H32" s="1">
        <v>1</v>
      </c>
      <c r="I32" s="1">
        <v>31</v>
      </c>
      <c r="J32" s="1">
        <v>33</v>
      </c>
      <c r="K32" s="1">
        <v>144</v>
      </c>
      <c r="L32" s="1">
        <v>1055</v>
      </c>
      <c r="M32" s="1">
        <v>95</v>
      </c>
      <c r="N32" s="1">
        <v>673</v>
      </c>
    </row>
    <row r="33" spans="1:14" x14ac:dyDescent="0.2">
      <c r="A33" s="4" t="s">
        <v>694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3" t="s">
        <v>695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B552-EE53-41D6-B48F-EADC04FD5C69}">
  <dimension ref="A1:N4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109375" style="1" customWidth="1"/>
    <col min="2" max="2" width="6.7773437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791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654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656</v>
      </c>
      <c r="B5" s="1">
        <v>38855</v>
      </c>
      <c r="C5" s="1">
        <v>2424</v>
      </c>
      <c r="D5" s="1">
        <v>6521</v>
      </c>
      <c r="E5" s="1">
        <v>5009</v>
      </c>
      <c r="F5" s="1">
        <v>6741</v>
      </c>
      <c r="G5" s="1">
        <v>3030</v>
      </c>
      <c r="H5" s="1">
        <v>841</v>
      </c>
      <c r="I5" s="1">
        <v>1658</v>
      </c>
      <c r="J5" s="1">
        <v>1455</v>
      </c>
      <c r="K5" s="1">
        <v>2863</v>
      </c>
      <c r="L5" s="1">
        <v>7483</v>
      </c>
      <c r="M5" s="1">
        <v>246</v>
      </c>
      <c r="N5" s="1">
        <v>584</v>
      </c>
    </row>
    <row r="6" spans="1:14" x14ac:dyDescent="0.2">
      <c r="A6" s="1" t="s">
        <v>681</v>
      </c>
      <c r="B6" s="1">
        <v>2942</v>
      </c>
      <c r="C6" s="1">
        <v>72</v>
      </c>
      <c r="D6" s="1">
        <v>46</v>
      </c>
      <c r="E6" s="1">
        <v>45</v>
      </c>
      <c r="F6" s="1">
        <v>152</v>
      </c>
      <c r="G6" s="1">
        <v>44</v>
      </c>
      <c r="H6" s="1">
        <v>25</v>
      </c>
      <c r="I6" s="1">
        <v>26</v>
      </c>
      <c r="J6" s="1">
        <v>22</v>
      </c>
      <c r="K6" s="1">
        <v>234</v>
      </c>
      <c r="L6" s="1">
        <v>469</v>
      </c>
      <c r="M6" s="1">
        <v>430</v>
      </c>
      <c r="N6" s="1">
        <v>1377</v>
      </c>
    </row>
    <row r="7" spans="1:14" x14ac:dyDescent="0.2">
      <c r="A7" s="1" t="s">
        <v>655</v>
      </c>
      <c r="B7" s="1">
        <v>2177</v>
      </c>
      <c r="C7" s="1">
        <v>5</v>
      </c>
      <c r="D7" s="1">
        <v>789</v>
      </c>
      <c r="E7" s="1">
        <v>22</v>
      </c>
      <c r="F7" s="1">
        <v>549</v>
      </c>
      <c r="G7" s="1">
        <v>17</v>
      </c>
      <c r="H7" s="1">
        <v>0</v>
      </c>
      <c r="I7" s="1">
        <v>7</v>
      </c>
      <c r="J7" s="1">
        <v>4</v>
      </c>
      <c r="K7" s="1">
        <v>365</v>
      </c>
      <c r="L7" s="1">
        <v>161</v>
      </c>
      <c r="M7" s="1">
        <v>189</v>
      </c>
      <c r="N7" s="1">
        <v>69</v>
      </c>
    </row>
    <row r="8" spans="1:14" x14ac:dyDescent="0.2">
      <c r="A8" s="1" t="s">
        <v>682</v>
      </c>
      <c r="B8" s="1">
        <v>1725</v>
      </c>
      <c r="C8" s="1">
        <v>59</v>
      </c>
      <c r="D8" s="1">
        <v>195</v>
      </c>
      <c r="E8" s="1">
        <v>140</v>
      </c>
      <c r="F8" s="1">
        <v>205</v>
      </c>
      <c r="G8" s="1">
        <v>73</v>
      </c>
      <c r="H8" s="1">
        <v>25</v>
      </c>
      <c r="I8" s="1">
        <v>49</v>
      </c>
      <c r="J8" s="1">
        <v>43</v>
      </c>
      <c r="K8" s="1">
        <v>174</v>
      </c>
      <c r="L8" s="1">
        <v>210</v>
      </c>
      <c r="M8" s="1">
        <v>122</v>
      </c>
      <c r="N8" s="1">
        <v>430</v>
      </c>
    </row>
    <row r="9" spans="1:14" x14ac:dyDescent="0.2">
      <c r="A9" s="1" t="s">
        <v>669</v>
      </c>
      <c r="B9" s="1">
        <v>1586</v>
      </c>
      <c r="C9" s="1">
        <v>18</v>
      </c>
      <c r="D9" s="1">
        <v>35</v>
      </c>
      <c r="E9" s="1">
        <v>76</v>
      </c>
      <c r="F9" s="1">
        <v>102</v>
      </c>
      <c r="G9" s="1">
        <v>49</v>
      </c>
      <c r="H9" s="1">
        <v>11</v>
      </c>
      <c r="I9" s="1">
        <v>14</v>
      </c>
      <c r="J9" s="1">
        <v>16</v>
      </c>
      <c r="K9" s="1">
        <v>149</v>
      </c>
      <c r="L9" s="1">
        <v>85</v>
      </c>
      <c r="M9" s="1">
        <v>270</v>
      </c>
      <c r="N9" s="1">
        <v>761</v>
      </c>
    </row>
    <row r="10" spans="1:14" x14ac:dyDescent="0.2">
      <c r="A10" s="1" t="s">
        <v>688</v>
      </c>
      <c r="B10" s="1">
        <v>1365</v>
      </c>
      <c r="C10" s="1">
        <v>5</v>
      </c>
      <c r="D10" s="1">
        <v>23</v>
      </c>
      <c r="E10" s="1">
        <v>25</v>
      </c>
      <c r="F10" s="1">
        <v>19</v>
      </c>
      <c r="G10" s="1">
        <v>7</v>
      </c>
      <c r="H10" s="1">
        <v>2</v>
      </c>
      <c r="I10" s="1">
        <v>1</v>
      </c>
      <c r="J10" s="1">
        <v>3</v>
      </c>
      <c r="K10" s="1">
        <v>125</v>
      </c>
      <c r="L10" s="1">
        <v>49</v>
      </c>
      <c r="M10" s="1">
        <v>158</v>
      </c>
      <c r="N10" s="1">
        <v>948</v>
      </c>
    </row>
    <row r="11" spans="1:14" x14ac:dyDescent="0.2">
      <c r="A11" s="1" t="s">
        <v>492</v>
      </c>
      <c r="B11" s="1">
        <v>1274</v>
      </c>
      <c r="C11" s="1">
        <v>8</v>
      </c>
      <c r="D11" s="1">
        <v>58</v>
      </c>
      <c r="E11" s="1">
        <v>69</v>
      </c>
      <c r="F11" s="1">
        <v>31</v>
      </c>
      <c r="G11" s="1">
        <v>12</v>
      </c>
      <c r="H11" s="1">
        <v>2</v>
      </c>
      <c r="I11" s="1">
        <v>2</v>
      </c>
      <c r="J11" s="1">
        <v>8</v>
      </c>
      <c r="K11" s="1">
        <v>121</v>
      </c>
      <c r="L11" s="1">
        <v>82</v>
      </c>
      <c r="M11" s="1">
        <v>163</v>
      </c>
      <c r="N11" s="1">
        <v>718</v>
      </c>
    </row>
    <row r="12" spans="1:14" x14ac:dyDescent="0.2">
      <c r="A12" s="1" t="s">
        <v>683</v>
      </c>
      <c r="B12" s="1">
        <v>788</v>
      </c>
      <c r="C12" s="1">
        <v>22</v>
      </c>
      <c r="D12" s="1">
        <v>36</v>
      </c>
      <c r="E12" s="1">
        <v>64</v>
      </c>
      <c r="F12" s="1">
        <v>90</v>
      </c>
      <c r="G12" s="1">
        <v>23</v>
      </c>
      <c r="H12" s="1">
        <v>6</v>
      </c>
      <c r="I12" s="1">
        <v>16</v>
      </c>
      <c r="J12" s="1">
        <v>18</v>
      </c>
      <c r="K12" s="1">
        <v>72</v>
      </c>
      <c r="L12" s="1">
        <v>96</v>
      </c>
      <c r="M12" s="1">
        <v>102</v>
      </c>
      <c r="N12" s="1">
        <v>243</v>
      </c>
    </row>
    <row r="13" spans="1:14" x14ac:dyDescent="0.2">
      <c r="A13" s="1" t="s">
        <v>671</v>
      </c>
      <c r="B13" s="1">
        <v>609</v>
      </c>
      <c r="C13" s="1">
        <v>0</v>
      </c>
      <c r="D13" s="1">
        <v>13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1</v>
      </c>
      <c r="K13" s="1">
        <v>221</v>
      </c>
      <c r="L13" s="1">
        <v>10</v>
      </c>
      <c r="M13" s="1">
        <v>20</v>
      </c>
      <c r="N13" s="1">
        <v>342</v>
      </c>
    </row>
    <row r="14" spans="1:14" x14ac:dyDescent="0.2">
      <c r="A14" s="1" t="s">
        <v>678</v>
      </c>
      <c r="B14" s="1">
        <v>458</v>
      </c>
      <c r="C14" s="1">
        <v>3</v>
      </c>
      <c r="D14" s="1">
        <v>1</v>
      </c>
      <c r="E14" s="1">
        <v>4</v>
      </c>
      <c r="F14" s="1">
        <v>5</v>
      </c>
      <c r="G14" s="1">
        <v>4</v>
      </c>
      <c r="H14" s="1">
        <v>1</v>
      </c>
      <c r="I14" s="1">
        <v>1</v>
      </c>
      <c r="J14" s="1">
        <v>1</v>
      </c>
      <c r="K14" s="1">
        <v>44</v>
      </c>
      <c r="L14" s="1">
        <v>3</v>
      </c>
      <c r="M14" s="1">
        <v>36</v>
      </c>
      <c r="N14" s="1">
        <v>355</v>
      </c>
    </row>
    <row r="15" spans="1:14" x14ac:dyDescent="0.2">
      <c r="A15" s="1" t="s">
        <v>673</v>
      </c>
      <c r="B15" s="1">
        <v>398</v>
      </c>
      <c r="C15" s="1">
        <v>1</v>
      </c>
      <c r="D15" s="1">
        <v>32</v>
      </c>
      <c r="E15" s="1">
        <v>15</v>
      </c>
      <c r="F15" s="1">
        <v>28</v>
      </c>
      <c r="G15" s="1">
        <v>13</v>
      </c>
      <c r="H15" s="1">
        <v>0</v>
      </c>
      <c r="I15" s="1">
        <v>0</v>
      </c>
      <c r="J15" s="1">
        <v>2</v>
      </c>
      <c r="K15" s="1">
        <v>56</v>
      </c>
      <c r="L15" s="1">
        <v>35</v>
      </c>
      <c r="M15" s="1">
        <v>57</v>
      </c>
      <c r="N15" s="1">
        <v>159</v>
      </c>
    </row>
    <row r="16" spans="1:14" x14ac:dyDescent="0.2">
      <c r="A16" s="1" t="s">
        <v>674</v>
      </c>
      <c r="B16" s="1">
        <v>309</v>
      </c>
      <c r="C16" s="1">
        <v>2</v>
      </c>
      <c r="D16" s="1">
        <v>17</v>
      </c>
      <c r="E16" s="1">
        <v>9</v>
      </c>
      <c r="F16" s="1">
        <v>11</v>
      </c>
      <c r="G16" s="1">
        <v>5</v>
      </c>
      <c r="H16" s="1">
        <v>0</v>
      </c>
      <c r="I16" s="1">
        <v>0</v>
      </c>
      <c r="J16" s="1">
        <v>16</v>
      </c>
      <c r="K16" s="1">
        <v>44</v>
      </c>
      <c r="L16" s="1">
        <v>4</v>
      </c>
      <c r="M16" s="1">
        <v>100</v>
      </c>
      <c r="N16" s="1">
        <v>101</v>
      </c>
    </row>
    <row r="17" spans="1:14" x14ac:dyDescent="0.2">
      <c r="A17" s="1" t="s">
        <v>661</v>
      </c>
      <c r="B17" s="1">
        <v>302</v>
      </c>
      <c r="C17" s="1">
        <v>0</v>
      </c>
      <c r="D17" s="1">
        <v>21</v>
      </c>
      <c r="E17" s="1">
        <v>0</v>
      </c>
      <c r="F17" s="1">
        <v>6</v>
      </c>
      <c r="G17" s="1">
        <v>2</v>
      </c>
      <c r="H17" s="1">
        <v>0</v>
      </c>
      <c r="I17" s="1">
        <v>0</v>
      </c>
      <c r="J17" s="1">
        <v>0</v>
      </c>
      <c r="K17" s="1">
        <v>18</v>
      </c>
      <c r="L17" s="1">
        <v>5</v>
      </c>
      <c r="M17" s="1">
        <v>97</v>
      </c>
      <c r="N17" s="1">
        <v>153</v>
      </c>
    </row>
    <row r="18" spans="1:14" x14ac:dyDescent="0.2">
      <c r="A18" s="1" t="s">
        <v>684</v>
      </c>
      <c r="B18" s="1">
        <v>302</v>
      </c>
      <c r="C18" s="1">
        <v>50</v>
      </c>
      <c r="D18" s="1">
        <v>24</v>
      </c>
      <c r="E18" s="1">
        <v>17</v>
      </c>
      <c r="F18" s="1">
        <v>22</v>
      </c>
      <c r="G18" s="1">
        <v>8</v>
      </c>
      <c r="H18" s="1">
        <v>3</v>
      </c>
      <c r="I18" s="1">
        <v>4</v>
      </c>
      <c r="J18" s="1">
        <v>6</v>
      </c>
      <c r="K18" s="1">
        <v>23</v>
      </c>
      <c r="L18" s="1">
        <v>44</v>
      </c>
      <c r="M18" s="1">
        <v>37</v>
      </c>
      <c r="N18" s="1">
        <v>64</v>
      </c>
    </row>
    <row r="19" spans="1:14" x14ac:dyDescent="0.2">
      <c r="A19" s="1" t="s">
        <v>686</v>
      </c>
      <c r="B19" s="1">
        <v>279</v>
      </c>
      <c r="C19" s="1">
        <v>0</v>
      </c>
      <c r="D19" s="1">
        <v>3</v>
      </c>
      <c r="E19" s="1">
        <v>4</v>
      </c>
      <c r="F19" s="1">
        <v>9</v>
      </c>
      <c r="G19" s="1">
        <v>1</v>
      </c>
      <c r="H19" s="1">
        <v>0</v>
      </c>
      <c r="I19" s="1">
        <v>0</v>
      </c>
      <c r="J19" s="1">
        <v>0</v>
      </c>
      <c r="K19" s="1">
        <v>28</v>
      </c>
      <c r="L19" s="1">
        <v>10</v>
      </c>
      <c r="M19" s="1">
        <v>70</v>
      </c>
      <c r="N19" s="1">
        <v>154</v>
      </c>
    </row>
    <row r="20" spans="1:14" x14ac:dyDescent="0.2">
      <c r="A20" s="1" t="s">
        <v>658</v>
      </c>
      <c r="B20" s="1">
        <v>262</v>
      </c>
      <c r="C20" s="1">
        <v>5</v>
      </c>
      <c r="D20" s="1">
        <v>6</v>
      </c>
      <c r="E20" s="1">
        <v>4</v>
      </c>
      <c r="F20" s="1">
        <v>4</v>
      </c>
      <c r="G20" s="1">
        <v>2</v>
      </c>
      <c r="H20" s="1">
        <v>1</v>
      </c>
      <c r="I20" s="1">
        <v>2</v>
      </c>
      <c r="J20" s="1">
        <v>0</v>
      </c>
      <c r="K20" s="1">
        <v>34</v>
      </c>
      <c r="L20" s="1">
        <v>13</v>
      </c>
      <c r="M20" s="1">
        <v>81</v>
      </c>
      <c r="N20" s="1">
        <v>110</v>
      </c>
    </row>
    <row r="21" spans="1:14" x14ac:dyDescent="0.2">
      <c r="A21" s="1" t="s">
        <v>670</v>
      </c>
      <c r="B21" s="1">
        <v>249</v>
      </c>
      <c r="C21" s="1">
        <v>1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33</v>
      </c>
      <c r="L21" s="1">
        <v>9</v>
      </c>
      <c r="M21" s="1">
        <v>32</v>
      </c>
      <c r="N21" s="1">
        <v>172</v>
      </c>
    </row>
    <row r="22" spans="1:14" x14ac:dyDescent="0.2">
      <c r="A22" s="1" t="s">
        <v>675</v>
      </c>
      <c r="B22" s="1">
        <v>198</v>
      </c>
      <c r="C22" s="1">
        <v>3</v>
      </c>
      <c r="D22" s="1">
        <v>3</v>
      </c>
      <c r="E22" s="1">
        <v>1</v>
      </c>
      <c r="F22" s="1">
        <v>10</v>
      </c>
      <c r="G22" s="1">
        <v>5</v>
      </c>
      <c r="H22" s="1">
        <v>0</v>
      </c>
      <c r="I22" s="1">
        <v>5</v>
      </c>
      <c r="J22" s="1">
        <v>3</v>
      </c>
      <c r="K22" s="1">
        <v>10</v>
      </c>
      <c r="L22" s="1">
        <v>16</v>
      </c>
      <c r="M22" s="1">
        <v>20</v>
      </c>
      <c r="N22" s="1">
        <v>122</v>
      </c>
    </row>
    <row r="23" spans="1:14" x14ac:dyDescent="0.2">
      <c r="A23" s="1" t="s">
        <v>680</v>
      </c>
      <c r="B23" s="1">
        <v>164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12</v>
      </c>
      <c r="L23" s="1">
        <v>1</v>
      </c>
      <c r="M23" s="1">
        <v>19</v>
      </c>
      <c r="N23" s="1">
        <v>131</v>
      </c>
    </row>
    <row r="24" spans="1:14" x14ac:dyDescent="0.2">
      <c r="A24" s="1" t="s">
        <v>668</v>
      </c>
      <c r="B24" s="1">
        <v>142</v>
      </c>
      <c r="C24" s="1">
        <v>1</v>
      </c>
      <c r="D24" s="1">
        <v>2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6</v>
      </c>
      <c r="L24" s="1">
        <v>1</v>
      </c>
      <c r="M24" s="1">
        <v>46</v>
      </c>
      <c r="N24" s="1">
        <v>86</v>
      </c>
    </row>
    <row r="25" spans="1:14" x14ac:dyDescent="0.2">
      <c r="A25" s="1" t="s">
        <v>685</v>
      </c>
      <c r="B25" s="1">
        <v>139</v>
      </c>
      <c r="C25" s="1">
        <v>0</v>
      </c>
      <c r="D25" s="1">
        <v>1</v>
      </c>
      <c r="E25" s="1">
        <v>2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32</v>
      </c>
      <c r="L25" s="1">
        <v>15</v>
      </c>
      <c r="M25" s="1">
        <v>9</v>
      </c>
      <c r="N25" s="1">
        <v>78</v>
      </c>
    </row>
    <row r="26" spans="1:14" x14ac:dyDescent="0.2">
      <c r="A26" s="1" t="s">
        <v>672</v>
      </c>
      <c r="B26" s="1">
        <v>115</v>
      </c>
      <c r="C26" s="1">
        <v>0</v>
      </c>
      <c r="D26" s="1">
        <v>0</v>
      </c>
      <c r="E26" s="1">
        <v>3</v>
      </c>
      <c r="F26" s="1">
        <v>1</v>
      </c>
      <c r="G26" s="1">
        <v>2</v>
      </c>
      <c r="H26" s="1">
        <v>0</v>
      </c>
      <c r="I26" s="1">
        <v>0</v>
      </c>
      <c r="J26" s="1">
        <v>0</v>
      </c>
      <c r="K26" s="1">
        <v>14</v>
      </c>
      <c r="L26" s="1">
        <v>0</v>
      </c>
      <c r="M26" s="1">
        <v>18</v>
      </c>
      <c r="N26" s="1">
        <v>77</v>
      </c>
    </row>
    <row r="27" spans="1:14" x14ac:dyDescent="0.2">
      <c r="A27" s="1" t="s">
        <v>667</v>
      </c>
      <c r="B27" s="1">
        <v>110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19</v>
      </c>
      <c r="L27" s="1">
        <v>0</v>
      </c>
      <c r="M27" s="1">
        <v>13</v>
      </c>
      <c r="N27" s="1">
        <v>77</v>
      </c>
    </row>
    <row r="28" spans="1:14" x14ac:dyDescent="0.2">
      <c r="A28" s="1" t="s">
        <v>657</v>
      </c>
      <c r="B28" s="1">
        <v>90</v>
      </c>
      <c r="C28" s="1">
        <v>0</v>
      </c>
      <c r="D28" s="1">
        <v>32</v>
      </c>
      <c r="E28" s="1">
        <v>6</v>
      </c>
      <c r="F28" s="1">
        <v>8</v>
      </c>
      <c r="G28" s="1">
        <v>4</v>
      </c>
      <c r="H28" s="1">
        <v>0</v>
      </c>
      <c r="I28" s="1">
        <v>0</v>
      </c>
      <c r="J28" s="1">
        <v>2</v>
      </c>
      <c r="K28" s="1">
        <v>10</v>
      </c>
      <c r="L28" s="1">
        <v>3</v>
      </c>
      <c r="M28" s="1">
        <v>11</v>
      </c>
      <c r="N28" s="1">
        <v>14</v>
      </c>
    </row>
    <row r="29" spans="1:14" x14ac:dyDescent="0.2">
      <c r="A29" s="1" t="s">
        <v>690</v>
      </c>
      <c r="B29" s="1">
        <v>74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8</v>
      </c>
      <c r="L29" s="1">
        <v>0</v>
      </c>
      <c r="M29" s="1">
        <v>0</v>
      </c>
      <c r="N29" s="1">
        <v>65</v>
      </c>
    </row>
    <row r="30" spans="1:14" x14ac:dyDescent="0.2">
      <c r="A30" s="1" t="s">
        <v>660</v>
      </c>
      <c r="B30" s="1">
        <v>66</v>
      </c>
      <c r="C30" s="1">
        <v>0</v>
      </c>
      <c r="D30" s="1">
        <v>3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23</v>
      </c>
      <c r="L30" s="1">
        <v>1</v>
      </c>
      <c r="M30" s="1">
        <v>2</v>
      </c>
      <c r="N30" s="1">
        <v>37</v>
      </c>
    </row>
    <row r="31" spans="1:14" x14ac:dyDescent="0.2">
      <c r="A31" s="1" t="s">
        <v>659</v>
      </c>
      <c r="B31" s="1">
        <v>65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22</v>
      </c>
      <c r="L31" s="1">
        <v>0</v>
      </c>
      <c r="M31" s="1">
        <v>14</v>
      </c>
      <c r="N31" s="1">
        <v>29</v>
      </c>
    </row>
    <row r="32" spans="1:14" x14ac:dyDescent="0.2">
      <c r="A32" s="1" t="s">
        <v>664</v>
      </c>
      <c r="B32" s="1">
        <v>53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</v>
      </c>
      <c r="L32" s="1">
        <v>0</v>
      </c>
      <c r="M32" s="1">
        <v>3</v>
      </c>
      <c r="N32" s="1">
        <v>40</v>
      </c>
    </row>
    <row r="33" spans="1:14" x14ac:dyDescent="0.2">
      <c r="A33" s="1" t="s">
        <v>662</v>
      </c>
      <c r="B33" s="1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10</v>
      </c>
      <c r="L33" s="1">
        <v>0</v>
      </c>
      <c r="M33" s="1">
        <v>1</v>
      </c>
      <c r="N33" s="1">
        <v>32</v>
      </c>
    </row>
    <row r="34" spans="1:14" x14ac:dyDescent="0.2">
      <c r="A34" s="1" t="s">
        <v>666</v>
      </c>
      <c r="B34" s="1">
        <v>39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  <c r="L34" s="1">
        <v>3</v>
      </c>
      <c r="M34" s="1">
        <v>6</v>
      </c>
      <c r="N34" s="1">
        <v>29</v>
      </c>
    </row>
    <row r="35" spans="1:14" x14ac:dyDescent="0.2">
      <c r="A35" s="1" t="s">
        <v>676</v>
      </c>
      <c r="B35" s="1">
        <v>37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</v>
      </c>
      <c r="L35" s="1">
        <v>2</v>
      </c>
      <c r="M35" s="1">
        <v>2</v>
      </c>
      <c r="N35" s="1">
        <v>31</v>
      </c>
    </row>
    <row r="36" spans="1:14" x14ac:dyDescent="0.2">
      <c r="A36" s="1" t="s">
        <v>665</v>
      </c>
      <c r="B36" s="1">
        <v>34</v>
      </c>
      <c r="C36" s="1">
        <v>0</v>
      </c>
      <c r="D36" s="1">
        <v>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2</v>
      </c>
      <c r="L36" s="1">
        <v>1</v>
      </c>
      <c r="M36" s="1">
        <v>11</v>
      </c>
      <c r="N36" s="1">
        <v>14</v>
      </c>
    </row>
    <row r="37" spans="1:14" x14ac:dyDescent="0.2">
      <c r="A37" s="1" t="s">
        <v>677</v>
      </c>
      <c r="B37" s="1">
        <v>34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5</v>
      </c>
      <c r="L37" s="1">
        <v>0</v>
      </c>
      <c r="M37" s="1">
        <v>0</v>
      </c>
      <c r="N37" s="1">
        <v>29</v>
      </c>
    </row>
    <row r="38" spans="1:14" x14ac:dyDescent="0.2">
      <c r="A38" s="1" t="s">
        <v>663</v>
      </c>
      <c r="B38" s="1">
        <v>25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13</v>
      </c>
      <c r="L38" s="1">
        <v>0</v>
      </c>
      <c r="M38" s="1">
        <v>0</v>
      </c>
      <c r="N38" s="1">
        <v>12</v>
      </c>
    </row>
    <row r="39" spans="1:14" x14ac:dyDescent="0.2">
      <c r="A39" s="1" t="s">
        <v>689</v>
      </c>
      <c r="B39" s="1">
        <v>23</v>
      </c>
      <c r="C39" s="1">
        <v>0</v>
      </c>
      <c r="D39" s="1">
        <v>0</v>
      </c>
      <c r="E39" s="1">
        <v>0</v>
      </c>
      <c r="F39" s="1">
        <v>1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21</v>
      </c>
    </row>
    <row r="40" spans="1:14" x14ac:dyDescent="0.2">
      <c r="A40" s="1" t="s">
        <v>679</v>
      </c>
      <c r="B40" s="1">
        <v>19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18</v>
      </c>
    </row>
    <row r="41" spans="1:14" x14ac:dyDescent="0.2">
      <c r="A41" s="1" t="s">
        <v>687</v>
      </c>
      <c r="B41" s="1">
        <v>10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10</v>
      </c>
    </row>
    <row r="42" spans="1:14" x14ac:dyDescent="0.2">
      <c r="A42" s="1" t="s">
        <v>33</v>
      </c>
      <c r="B42" s="1">
        <v>28</v>
      </c>
      <c r="C42" s="1">
        <v>0</v>
      </c>
      <c r="D42" s="1">
        <v>4</v>
      </c>
      <c r="E42" s="1">
        <v>2</v>
      </c>
      <c r="F42" s="1">
        <v>3</v>
      </c>
      <c r="G42" s="1">
        <v>1</v>
      </c>
      <c r="H42" s="1">
        <v>0</v>
      </c>
      <c r="I42" s="1">
        <v>0</v>
      </c>
      <c r="J42" s="1">
        <v>0</v>
      </c>
      <c r="K42" s="1">
        <v>2</v>
      </c>
      <c r="L42" s="1">
        <v>0</v>
      </c>
      <c r="M42" s="1">
        <v>1</v>
      </c>
      <c r="N42" s="1">
        <v>15</v>
      </c>
    </row>
    <row r="43" spans="1:14" x14ac:dyDescent="0.2">
      <c r="A43" s="1" t="s">
        <v>72</v>
      </c>
      <c r="B43" s="1">
        <v>3669</v>
      </c>
      <c r="C43" s="1">
        <v>110</v>
      </c>
      <c r="D43" s="1">
        <v>574</v>
      </c>
      <c r="E43" s="1">
        <v>178</v>
      </c>
      <c r="F43" s="1">
        <v>673</v>
      </c>
      <c r="G43" s="1">
        <v>225</v>
      </c>
      <c r="H43" s="1">
        <v>27</v>
      </c>
      <c r="I43" s="1">
        <v>35</v>
      </c>
      <c r="J43" s="1">
        <v>49</v>
      </c>
      <c r="K43" s="1">
        <v>332</v>
      </c>
      <c r="L43" s="1">
        <v>548</v>
      </c>
      <c r="M43" s="1">
        <v>227</v>
      </c>
      <c r="N43" s="1">
        <v>691</v>
      </c>
    </row>
    <row r="44" spans="1:14" x14ac:dyDescent="0.2">
      <c r="A44" s="1" t="s">
        <v>459</v>
      </c>
      <c r="B44" s="1">
        <v>72860</v>
      </c>
      <c r="C44" s="1">
        <v>3196</v>
      </c>
      <c r="D44" s="1">
        <v>10152</v>
      </c>
      <c r="E44" s="1">
        <v>5644</v>
      </c>
      <c r="F44" s="1">
        <v>10626</v>
      </c>
      <c r="G44" s="1">
        <v>3662</v>
      </c>
      <c r="H44" s="1">
        <v>752</v>
      </c>
      <c r="I44" s="1">
        <v>1807</v>
      </c>
      <c r="J44" s="1">
        <v>2324</v>
      </c>
      <c r="K44" s="1">
        <v>6420</v>
      </c>
      <c r="L44" s="1">
        <v>13038</v>
      </c>
      <c r="M44" s="1">
        <v>4369</v>
      </c>
      <c r="N44" s="1">
        <v>10870</v>
      </c>
    </row>
    <row r="45" spans="1:14" x14ac:dyDescent="0.2">
      <c r="A45" s="4" t="s">
        <v>694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">
      <c r="A46" s="3" t="s">
        <v>695</v>
      </c>
    </row>
  </sheetData>
  <sortState xmlns:xlrd2="http://schemas.microsoft.com/office/spreadsheetml/2017/richdata2" ref="A5:N42">
    <sortCondition descending="1" ref="B5:B42"/>
  </sortState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551E-D85E-4437-ACD2-B394E13DCD7E}">
  <dimension ref="A1:N8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817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>
        <v>0</v>
      </c>
      <c r="B5" s="1">
        <v>79421</v>
      </c>
      <c r="C5" s="1">
        <v>3230</v>
      </c>
      <c r="D5" s="1">
        <v>11391</v>
      </c>
      <c r="E5" s="1">
        <v>5977</v>
      </c>
      <c r="F5" s="1">
        <v>11981</v>
      </c>
      <c r="G5" s="1">
        <v>3905</v>
      </c>
      <c r="H5" s="1">
        <v>838</v>
      </c>
      <c r="I5" s="1">
        <v>1905</v>
      </c>
      <c r="J5" s="1">
        <v>2483</v>
      </c>
      <c r="K5" s="1">
        <v>7215</v>
      </c>
      <c r="L5" s="1">
        <v>14089</v>
      </c>
      <c r="M5" s="1">
        <v>4509</v>
      </c>
      <c r="N5" s="1">
        <v>11898</v>
      </c>
    </row>
    <row r="6" spans="1:14" x14ac:dyDescent="0.2">
      <c r="A6" s="1" t="s">
        <v>361</v>
      </c>
      <c r="B6" s="1">
        <v>489</v>
      </c>
      <c r="C6" s="1">
        <v>487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2</v>
      </c>
      <c r="N6" s="1">
        <v>0</v>
      </c>
    </row>
    <row r="7" spans="1:14" x14ac:dyDescent="0.2">
      <c r="A7" s="1" t="s">
        <v>362</v>
      </c>
      <c r="B7" s="1">
        <v>10</v>
      </c>
      <c r="C7" s="1">
        <v>9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</row>
    <row r="8" spans="1:14" x14ac:dyDescent="0.2">
      <c r="A8" s="1" t="s">
        <v>247</v>
      </c>
      <c r="B8" s="1">
        <v>367</v>
      </c>
      <c r="C8" s="1">
        <v>366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0</v>
      </c>
    </row>
    <row r="9" spans="1:14" x14ac:dyDescent="0.2">
      <c r="A9" s="1" t="s">
        <v>243</v>
      </c>
      <c r="B9" s="1">
        <v>682</v>
      </c>
      <c r="C9" s="1">
        <v>679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2</v>
      </c>
      <c r="N9" s="1">
        <v>1</v>
      </c>
    </row>
    <row r="10" spans="1:14" x14ac:dyDescent="0.2">
      <c r="A10" s="1" t="s">
        <v>244</v>
      </c>
      <c r="B10" s="1">
        <v>500</v>
      </c>
      <c r="C10" s="1">
        <v>498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</row>
    <row r="11" spans="1:14" x14ac:dyDescent="0.2">
      <c r="A11" s="1" t="s">
        <v>245</v>
      </c>
      <c r="B11" s="1">
        <v>270</v>
      </c>
      <c r="C11" s="1">
        <v>269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</row>
    <row r="12" spans="1:14" x14ac:dyDescent="0.2">
      <c r="A12" s="1" t="s">
        <v>363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1" t="s">
        <v>364</v>
      </c>
      <c r="B13" s="1">
        <v>74</v>
      </c>
      <c r="C13" s="1">
        <v>74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</row>
    <row r="14" spans="1:14" x14ac:dyDescent="0.2">
      <c r="A14" s="1" t="s">
        <v>242</v>
      </c>
      <c r="B14" s="1">
        <v>131</v>
      </c>
      <c r="C14" s="1">
        <v>131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2">
      <c r="A15" s="1" t="s">
        <v>365</v>
      </c>
      <c r="B15" s="1">
        <v>90</v>
      </c>
      <c r="C15" s="1">
        <v>90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2">
      <c r="A16" s="1" t="s">
        <v>366</v>
      </c>
      <c r="B16" s="1">
        <v>63</v>
      </c>
      <c r="C16" s="1">
        <v>63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</row>
    <row r="17" spans="1:14" x14ac:dyDescent="0.2">
      <c r="A17" s="1" t="s">
        <v>367</v>
      </c>
      <c r="B17" s="1">
        <v>15</v>
      </c>
      <c r="C17" s="1">
        <v>15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1" t="s">
        <v>368</v>
      </c>
      <c r="B18" s="1">
        <v>1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</row>
    <row r="19" spans="1:14" x14ac:dyDescent="0.2">
      <c r="A19" s="1" t="s">
        <v>369</v>
      </c>
      <c r="B19" s="1">
        <v>41</v>
      </c>
      <c r="C19" s="1">
        <v>40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</row>
    <row r="20" spans="1:14" x14ac:dyDescent="0.2">
      <c r="A20" s="1" t="s">
        <v>370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1" t="s">
        <v>371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1" t="s">
        <v>372</v>
      </c>
      <c r="B22" s="1">
        <v>24</v>
      </c>
      <c r="C22" s="1">
        <v>0</v>
      </c>
      <c r="D22" s="1">
        <v>22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1</v>
      </c>
      <c r="N22" s="1">
        <v>0</v>
      </c>
    </row>
    <row r="23" spans="1:14" x14ac:dyDescent="0.2">
      <c r="A23" s="1" t="s">
        <v>373</v>
      </c>
      <c r="B23" s="1">
        <v>25</v>
      </c>
      <c r="C23" s="1">
        <v>0</v>
      </c>
      <c r="D23" s="1">
        <v>24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1" t="s">
        <v>374</v>
      </c>
      <c r="B24" s="1">
        <v>80</v>
      </c>
      <c r="C24" s="1">
        <v>0</v>
      </c>
      <c r="D24" s="1">
        <v>80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</row>
    <row r="25" spans="1:14" x14ac:dyDescent="0.2">
      <c r="A25" s="1" t="s">
        <v>375</v>
      </c>
      <c r="B25" s="1">
        <v>201</v>
      </c>
      <c r="C25" s="1">
        <v>0</v>
      </c>
      <c r="D25" s="1">
        <v>201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</row>
    <row r="26" spans="1:14" x14ac:dyDescent="0.2">
      <c r="A26" s="1" t="s">
        <v>376</v>
      </c>
      <c r="B26" s="1">
        <v>1002</v>
      </c>
      <c r="C26" s="1">
        <v>0</v>
      </c>
      <c r="D26" s="1">
        <v>997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4</v>
      </c>
      <c r="N26" s="1">
        <v>1</v>
      </c>
    </row>
    <row r="27" spans="1:14" x14ac:dyDescent="0.2">
      <c r="A27" s="1" t="s">
        <v>377</v>
      </c>
      <c r="B27" s="1">
        <v>8068</v>
      </c>
      <c r="C27" s="1">
        <v>6</v>
      </c>
      <c r="D27" s="1">
        <v>5715</v>
      </c>
      <c r="E27" s="1">
        <v>5</v>
      </c>
      <c r="F27" s="1">
        <v>10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2325</v>
      </c>
      <c r="N27" s="1">
        <v>6</v>
      </c>
    </row>
    <row r="28" spans="1:14" x14ac:dyDescent="0.2">
      <c r="A28" s="1" t="s">
        <v>378</v>
      </c>
      <c r="B28" s="1">
        <v>3</v>
      </c>
      <c r="C28" s="1">
        <v>0</v>
      </c>
      <c r="D28" s="1">
        <v>3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29" spans="1:14" x14ac:dyDescent="0.2">
      <c r="A29" s="1" t="s">
        <v>379</v>
      </c>
      <c r="B29" s="1">
        <v>7</v>
      </c>
      <c r="C29" s="1">
        <v>0</v>
      </c>
      <c r="D29" s="1">
        <v>7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2">
      <c r="A30" s="1" t="s">
        <v>380</v>
      </c>
      <c r="B30" s="1">
        <v>56</v>
      </c>
      <c r="C30" s="1">
        <v>0</v>
      </c>
      <c r="D30" s="1">
        <v>55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0</v>
      </c>
    </row>
    <row r="31" spans="1:14" x14ac:dyDescent="0.2">
      <c r="A31" s="1" t="s">
        <v>381</v>
      </c>
      <c r="B31" s="1">
        <v>19</v>
      </c>
      <c r="C31" s="1">
        <v>0</v>
      </c>
      <c r="D31" s="1">
        <v>6</v>
      </c>
      <c r="E31" s="1">
        <v>2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8</v>
      </c>
      <c r="N31" s="1">
        <v>1</v>
      </c>
    </row>
    <row r="32" spans="1:14" x14ac:dyDescent="0.2">
      <c r="A32" s="1" t="s">
        <v>382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">
      <c r="A33" s="1" t="s">
        <v>3</v>
      </c>
      <c r="B33" s="1">
        <v>5349</v>
      </c>
      <c r="C33" s="1">
        <v>0</v>
      </c>
      <c r="D33" s="1">
        <v>1</v>
      </c>
      <c r="E33" s="1">
        <v>5341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  <c r="M33" s="1">
        <v>1</v>
      </c>
      <c r="N33" s="1">
        <v>4</v>
      </c>
    </row>
    <row r="34" spans="1:14" x14ac:dyDescent="0.2">
      <c r="A34" s="1" t="s">
        <v>383</v>
      </c>
      <c r="B34" s="1">
        <v>6324</v>
      </c>
      <c r="C34" s="1">
        <v>1</v>
      </c>
      <c r="D34" s="1">
        <v>1</v>
      </c>
      <c r="E34" s="1">
        <v>1</v>
      </c>
      <c r="F34" s="1">
        <v>6302</v>
      </c>
      <c r="G34" s="1">
        <v>2</v>
      </c>
      <c r="H34" s="1">
        <v>0</v>
      </c>
      <c r="I34" s="1">
        <v>0</v>
      </c>
      <c r="J34" s="1">
        <v>0</v>
      </c>
      <c r="K34" s="1">
        <v>3</v>
      </c>
      <c r="L34" s="1">
        <v>0</v>
      </c>
      <c r="M34" s="1">
        <v>10</v>
      </c>
      <c r="N34" s="1">
        <v>4</v>
      </c>
    </row>
    <row r="35" spans="1:14" x14ac:dyDescent="0.2">
      <c r="A35" s="1" t="s">
        <v>384</v>
      </c>
      <c r="B35" s="1">
        <v>167</v>
      </c>
      <c r="C35" s="1">
        <v>0</v>
      </c>
      <c r="D35" s="1">
        <v>1</v>
      </c>
      <c r="E35" s="1">
        <v>0</v>
      </c>
      <c r="F35" s="1">
        <v>166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</row>
    <row r="36" spans="1:14" x14ac:dyDescent="0.2">
      <c r="A36" s="1" t="s">
        <v>385</v>
      </c>
      <c r="B36" s="1">
        <v>219</v>
      </c>
      <c r="C36" s="1">
        <v>0</v>
      </c>
      <c r="D36" s="1">
        <v>0</v>
      </c>
      <c r="E36" s="1">
        <v>0</v>
      </c>
      <c r="F36" s="1">
        <v>218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</row>
    <row r="37" spans="1:14" x14ac:dyDescent="0.2">
      <c r="A37" s="1" t="s">
        <v>386</v>
      </c>
      <c r="B37" s="1">
        <v>54</v>
      </c>
      <c r="C37" s="1">
        <v>0</v>
      </c>
      <c r="D37" s="1">
        <v>0</v>
      </c>
      <c r="E37" s="1">
        <v>0</v>
      </c>
      <c r="F37" s="1">
        <v>53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0</v>
      </c>
    </row>
    <row r="38" spans="1:14" x14ac:dyDescent="0.2">
      <c r="A38" s="1" t="s">
        <v>387</v>
      </c>
      <c r="B38" s="1">
        <v>41</v>
      </c>
      <c r="C38" s="1">
        <v>0</v>
      </c>
      <c r="D38" s="1">
        <v>0</v>
      </c>
      <c r="E38" s="1">
        <v>0</v>
      </c>
      <c r="F38" s="1">
        <v>41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1" t="s">
        <v>388</v>
      </c>
      <c r="B39" s="1">
        <v>8</v>
      </c>
      <c r="C39" s="1">
        <v>0</v>
      </c>
      <c r="D39" s="1">
        <v>0</v>
      </c>
      <c r="E39" s="1">
        <v>0</v>
      </c>
      <c r="F39" s="1">
        <v>8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2">
      <c r="A40" s="1" t="s">
        <v>389</v>
      </c>
      <c r="B40" s="1">
        <v>106</v>
      </c>
      <c r="C40" s="1">
        <v>0</v>
      </c>
      <c r="D40" s="1">
        <v>0</v>
      </c>
      <c r="E40" s="1">
        <v>0</v>
      </c>
      <c r="F40" s="1">
        <v>105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</row>
    <row r="41" spans="1:14" x14ac:dyDescent="0.2">
      <c r="A41" s="1" t="s">
        <v>390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</row>
    <row r="42" spans="1:14" x14ac:dyDescent="0.2">
      <c r="A42" s="1" t="s">
        <v>391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</row>
    <row r="43" spans="1:14" x14ac:dyDescent="0.2">
      <c r="A43" s="1" t="s">
        <v>392</v>
      </c>
      <c r="B43" s="1">
        <v>381</v>
      </c>
      <c r="C43" s="1">
        <v>0</v>
      </c>
      <c r="D43" s="1">
        <v>0</v>
      </c>
      <c r="E43" s="1">
        <v>0</v>
      </c>
      <c r="F43" s="1">
        <v>381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4" x14ac:dyDescent="0.2">
      <c r="A44" s="1" t="s">
        <v>393</v>
      </c>
      <c r="B44" s="1">
        <v>2</v>
      </c>
      <c r="C44" s="1">
        <v>0</v>
      </c>
      <c r="D44" s="1">
        <v>0</v>
      </c>
      <c r="E44" s="1">
        <v>0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</row>
    <row r="45" spans="1:14" x14ac:dyDescent="0.2">
      <c r="A45" s="1" t="s">
        <v>394</v>
      </c>
      <c r="B45" s="1">
        <v>6</v>
      </c>
      <c r="C45" s="1">
        <v>0</v>
      </c>
      <c r="D45" s="1">
        <v>0</v>
      </c>
      <c r="E45" s="1">
        <v>0</v>
      </c>
      <c r="F45" s="1">
        <v>6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</row>
    <row r="46" spans="1:14" x14ac:dyDescent="0.2">
      <c r="A46" s="1" t="s">
        <v>395</v>
      </c>
      <c r="B46" s="1">
        <v>3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4" x14ac:dyDescent="0.2">
      <c r="A47" s="1" t="s">
        <v>396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1:14" x14ac:dyDescent="0.2">
      <c r="A48" s="1" t="s">
        <v>5</v>
      </c>
      <c r="B48" s="1">
        <v>3170</v>
      </c>
      <c r="C48" s="1">
        <v>0</v>
      </c>
      <c r="D48" s="1">
        <v>1</v>
      </c>
      <c r="E48" s="1">
        <v>0</v>
      </c>
      <c r="F48" s="1">
        <v>4</v>
      </c>
      <c r="G48" s="1">
        <v>3153</v>
      </c>
      <c r="H48" s="1">
        <v>0</v>
      </c>
      <c r="I48" s="1">
        <v>1</v>
      </c>
      <c r="J48" s="1">
        <v>0</v>
      </c>
      <c r="K48" s="1">
        <v>1</v>
      </c>
      <c r="L48" s="1">
        <v>1</v>
      </c>
      <c r="M48" s="1">
        <v>5</v>
      </c>
      <c r="N48" s="1">
        <v>4</v>
      </c>
    </row>
    <row r="49" spans="1:14" x14ac:dyDescent="0.2">
      <c r="A49" s="1" t="s">
        <v>6</v>
      </c>
      <c r="B49" s="1">
        <v>856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854</v>
      </c>
      <c r="I49" s="1">
        <v>0</v>
      </c>
      <c r="J49" s="1">
        <v>0</v>
      </c>
      <c r="K49" s="1">
        <v>1</v>
      </c>
      <c r="L49" s="1">
        <v>0</v>
      </c>
      <c r="M49" s="1">
        <v>0</v>
      </c>
      <c r="N49" s="1">
        <v>1</v>
      </c>
    </row>
    <row r="50" spans="1:14" x14ac:dyDescent="0.2">
      <c r="A50" s="1" t="s">
        <v>397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</row>
    <row r="51" spans="1:14" x14ac:dyDescent="0.2">
      <c r="A51" s="1" t="s">
        <v>7</v>
      </c>
      <c r="B51" s="1">
        <v>1567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1</v>
      </c>
      <c r="I51" s="1">
        <v>1553</v>
      </c>
      <c r="J51" s="1">
        <v>8</v>
      </c>
      <c r="K51" s="1">
        <v>1</v>
      </c>
      <c r="L51" s="1">
        <v>0</v>
      </c>
      <c r="M51" s="1">
        <v>0</v>
      </c>
      <c r="N51" s="1">
        <v>3</v>
      </c>
    </row>
    <row r="52" spans="1:14" x14ac:dyDescent="0.2">
      <c r="A52" s="1" t="s">
        <v>398</v>
      </c>
      <c r="B52" s="1">
        <v>162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160</v>
      </c>
      <c r="J52" s="1">
        <v>2</v>
      </c>
      <c r="K52" s="1">
        <v>0</v>
      </c>
      <c r="L52" s="1">
        <v>0</v>
      </c>
      <c r="M52" s="1">
        <v>0</v>
      </c>
      <c r="N52" s="1">
        <v>0</v>
      </c>
    </row>
    <row r="53" spans="1:14" x14ac:dyDescent="0.2">
      <c r="A53" s="1" t="s">
        <v>399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</row>
    <row r="54" spans="1:14" x14ac:dyDescent="0.2">
      <c r="A54" s="1" t="s">
        <v>400</v>
      </c>
      <c r="B54" s="1">
        <v>912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906</v>
      </c>
      <c r="K54" s="1">
        <v>0</v>
      </c>
      <c r="L54" s="1">
        <v>0</v>
      </c>
      <c r="M54" s="1">
        <v>0</v>
      </c>
      <c r="N54" s="1">
        <v>5</v>
      </c>
    </row>
    <row r="55" spans="1:14" x14ac:dyDescent="0.2">
      <c r="A55" s="1" t="s">
        <v>285</v>
      </c>
      <c r="B55" s="1">
        <v>139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139</v>
      </c>
      <c r="K55" s="1">
        <v>0</v>
      </c>
      <c r="L55" s="1">
        <v>0</v>
      </c>
      <c r="M55" s="1">
        <v>0</v>
      </c>
      <c r="N55" s="1">
        <v>0</v>
      </c>
    </row>
    <row r="56" spans="1:14" x14ac:dyDescent="0.2">
      <c r="A56" s="1" t="s">
        <v>286</v>
      </c>
      <c r="B56" s="1">
        <v>44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44</v>
      </c>
      <c r="K56" s="1">
        <v>0</v>
      </c>
      <c r="L56" s="1">
        <v>0</v>
      </c>
      <c r="M56" s="1">
        <v>0</v>
      </c>
      <c r="N56" s="1">
        <v>0</v>
      </c>
    </row>
    <row r="57" spans="1:14" x14ac:dyDescent="0.2">
      <c r="A57" s="1" t="s">
        <v>287</v>
      </c>
      <c r="B57" s="1">
        <v>281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278</v>
      </c>
      <c r="K57" s="1">
        <v>1</v>
      </c>
      <c r="L57" s="1">
        <v>0</v>
      </c>
      <c r="M57" s="1">
        <v>0</v>
      </c>
      <c r="N57" s="1">
        <v>2</v>
      </c>
    </row>
    <row r="58" spans="1:14" x14ac:dyDescent="0.2">
      <c r="A58" s="1" t="s">
        <v>401</v>
      </c>
      <c r="B58" s="1">
        <v>73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68</v>
      </c>
      <c r="K58" s="1">
        <v>0</v>
      </c>
      <c r="L58" s="1">
        <v>0</v>
      </c>
      <c r="M58" s="1">
        <v>0</v>
      </c>
      <c r="N58" s="1">
        <v>5</v>
      </c>
    </row>
    <row r="59" spans="1:14" x14ac:dyDescent="0.2">
      <c r="A59" s="1" t="s">
        <v>289</v>
      </c>
      <c r="B59" s="1">
        <v>33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33</v>
      </c>
      <c r="K59" s="1">
        <v>0</v>
      </c>
      <c r="L59" s="1">
        <v>0</v>
      </c>
      <c r="M59" s="1">
        <v>0</v>
      </c>
      <c r="N59" s="1">
        <v>0</v>
      </c>
    </row>
    <row r="60" spans="1:14" x14ac:dyDescent="0.2">
      <c r="A60" s="1" t="s">
        <v>9</v>
      </c>
      <c r="B60" s="1">
        <v>10958</v>
      </c>
      <c r="C60" s="1">
        <v>4</v>
      </c>
      <c r="D60" s="1">
        <v>3</v>
      </c>
      <c r="E60" s="1">
        <v>11</v>
      </c>
      <c r="F60" s="1">
        <v>13</v>
      </c>
      <c r="G60" s="1">
        <v>6</v>
      </c>
      <c r="H60" s="1">
        <v>3</v>
      </c>
      <c r="I60" s="1">
        <v>3</v>
      </c>
      <c r="J60" s="1">
        <v>13</v>
      </c>
      <c r="K60" s="1">
        <v>3564</v>
      </c>
      <c r="L60" s="1">
        <v>31</v>
      </c>
      <c r="M60" s="1">
        <v>8</v>
      </c>
      <c r="N60" s="1">
        <v>7299</v>
      </c>
    </row>
    <row r="61" spans="1:14" x14ac:dyDescent="0.2">
      <c r="A61" s="1" t="s">
        <v>402</v>
      </c>
      <c r="B61" s="1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138</v>
      </c>
      <c r="L61" s="1">
        <v>0</v>
      </c>
      <c r="M61" s="1">
        <v>1</v>
      </c>
      <c r="N61" s="1">
        <v>1</v>
      </c>
    </row>
    <row r="62" spans="1:14" x14ac:dyDescent="0.2">
      <c r="A62" s="1" t="s">
        <v>403</v>
      </c>
      <c r="B62" s="1">
        <v>59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58</v>
      </c>
      <c r="L62" s="1">
        <v>0</v>
      </c>
      <c r="M62" s="1">
        <v>0</v>
      </c>
      <c r="N62" s="1">
        <v>0</v>
      </c>
    </row>
    <row r="63" spans="1:14" x14ac:dyDescent="0.2">
      <c r="A63" s="1" t="s">
        <v>404</v>
      </c>
      <c r="B63" s="1">
        <v>290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288</v>
      </c>
      <c r="L63" s="1">
        <v>0</v>
      </c>
      <c r="M63" s="1">
        <v>0</v>
      </c>
      <c r="N63" s="1">
        <v>2</v>
      </c>
    </row>
    <row r="64" spans="1:14" x14ac:dyDescent="0.2">
      <c r="A64" s="1" t="s">
        <v>405</v>
      </c>
      <c r="B64" s="1">
        <v>78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78</v>
      </c>
      <c r="L64" s="1">
        <v>0</v>
      </c>
      <c r="M64" s="1">
        <v>0</v>
      </c>
      <c r="N64" s="1">
        <v>0</v>
      </c>
    </row>
    <row r="65" spans="1:14" x14ac:dyDescent="0.2">
      <c r="A65" s="1" t="s">
        <v>406</v>
      </c>
      <c r="B65" s="1">
        <v>99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99</v>
      </c>
      <c r="L65" s="1">
        <v>0</v>
      </c>
      <c r="M65" s="1">
        <v>0</v>
      </c>
      <c r="N65" s="1">
        <v>0</v>
      </c>
    </row>
    <row r="66" spans="1:14" x14ac:dyDescent="0.2">
      <c r="A66" s="1" t="s">
        <v>296</v>
      </c>
      <c r="B66" s="1">
        <v>79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79</v>
      </c>
      <c r="L66" s="1">
        <v>0</v>
      </c>
      <c r="M66" s="1">
        <v>0</v>
      </c>
      <c r="N66" s="1">
        <v>0</v>
      </c>
    </row>
    <row r="67" spans="1:14" x14ac:dyDescent="0.2">
      <c r="A67" s="1" t="s">
        <v>294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</row>
    <row r="68" spans="1:14" x14ac:dyDescent="0.2">
      <c r="A68" s="1" t="s">
        <v>407</v>
      </c>
      <c r="B68" s="1">
        <v>440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436</v>
      </c>
      <c r="M68" s="1">
        <v>0</v>
      </c>
      <c r="N68" s="1">
        <v>4</v>
      </c>
    </row>
    <row r="69" spans="1:14" x14ac:dyDescent="0.2">
      <c r="A69" s="1" t="s">
        <v>408</v>
      </c>
      <c r="B69" s="1">
        <v>7364</v>
      </c>
      <c r="C69" s="1">
        <v>0</v>
      </c>
      <c r="D69" s="1">
        <v>1</v>
      </c>
      <c r="E69" s="1">
        <v>1</v>
      </c>
      <c r="F69" s="1">
        <v>1</v>
      </c>
      <c r="G69" s="1">
        <v>1</v>
      </c>
      <c r="H69" s="1">
        <v>0</v>
      </c>
      <c r="I69" s="1">
        <v>6</v>
      </c>
      <c r="J69" s="1">
        <v>0</v>
      </c>
      <c r="K69" s="1">
        <v>3</v>
      </c>
      <c r="L69" s="1">
        <v>7342</v>
      </c>
      <c r="M69" s="1">
        <v>0</v>
      </c>
      <c r="N69" s="1">
        <v>9</v>
      </c>
    </row>
    <row r="70" spans="1:14" x14ac:dyDescent="0.2">
      <c r="A70" s="1" t="s">
        <v>306</v>
      </c>
      <c r="B70" s="1">
        <v>136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135</v>
      </c>
      <c r="M70" s="1">
        <v>0</v>
      </c>
      <c r="N70" s="1">
        <v>1</v>
      </c>
    </row>
    <row r="71" spans="1:14" x14ac:dyDescent="0.2">
      <c r="A71" s="1" t="s">
        <v>301</v>
      </c>
      <c r="B71" s="1">
        <v>133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133</v>
      </c>
      <c r="M71" s="1">
        <v>0</v>
      </c>
      <c r="N71" s="1">
        <v>0</v>
      </c>
    </row>
    <row r="72" spans="1:14" x14ac:dyDescent="0.2">
      <c r="A72" s="1" t="s">
        <v>307</v>
      </c>
      <c r="B72" s="1">
        <v>226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226</v>
      </c>
      <c r="M72" s="1">
        <v>0</v>
      </c>
      <c r="N72" s="1">
        <v>0</v>
      </c>
    </row>
    <row r="73" spans="1:14" x14ac:dyDescent="0.2">
      <c r="A73" s="1" t="s">
        <v>409</v>
      </c>
      <c r="B73" s="1">
        <v>15</v>
      </c>
      <c r="C73" s="1">
        <v>0</v>
      </c>
      <c r="D73" s="1">
        <v>15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</row>
    <row r="74" spans="1:14" x14ac:dyDescent="0.2">
      <c r="A74" s="1" t="s">
        <v>410</v>
      </c>
      <c r="B74" s="1">
        <v>2</v>
      </c>
      <c r="C74" s="1">
        <v>0</v>
      </c>
      <c r="D74" s="1">
        <v>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2">
      <c r="A75" s="1" t="s">
        <v>411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2">
      <c r="A76" s="1" t="s">
        <v>371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</row>
    <row r="77" spans="1:14" x14ac:dyDescent="0.2">
      <c r="A77" s="1" t="s">
        <v>412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2">
      <c r="A78" s="1" t="s">
        <v>413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</row>
    <row r="79" spans="1:14" x14ac:dyDescent="0.2">
      <c r="A79" s="1" t="s">
        <v>414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</row>
    <row r="80" spans="1:14" x14ac:dyDescent="0.2">
      <c r="A80" s="1" t="s">
        <v>415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</row>
    <row r="81" spans="1:14" x14ac:dyDescent="0.2">
      <c r="A81" s="1" t="s">
        <v>416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</row>
    <row r="82" spans="1:14" x14ac:dyDescent="0.2">
      <c r="A82" s="1" t="s">
        <v>417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</row>
    <row r="83" spans="1:14" x14ac:dyDescent="0.2">
      <c r="A83" s="1" t="s">
        <v>418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</row>
    <row r="84" spans="1:14" x14ac:dyDescent="0.2">
      <c r="A84" s="1" t="s">
        <v>16</v>
      </c>
      <c r="B84" s="1">
        <v>361</v>
      </c>
      <c r="C84" s="1">
        <v>22</v>
      </c>
      <c r="D84" s="1">
        <v>70</v>
      </c>
      <c r="E84" s="1">
        <v>0</v>
      </c>
      <c r="F84" s="1">
        <v>2</v>
      </c>
      <c r="G84" s="1">
        <v>122</v>
      </c>
      <c r="H84" s="1">
        <v>0</v>
      </c>
      <c r="I84" s="1">
        <v>0</v>
      </c>
      <c r="J84" s="1">
        <v>0</v>
      </c>
      <c r="K84" s="1">
        <v>26</v>
      </c>
      <c r="L84" s="1">
        <v>3</v>
      </c>
      <c r="M84" s="1">
        <v>101</v>
      </c>
      <c r="N84" s="1">
        <v>15</v>
      </c>
    </row>
    <row r="85" spans="1:14" x14ac:dyDescent="0.2">
      <c r="A85" s="4" t="s">
        <v>694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">
      <c r="A86" s="3" t="s">
        <v>695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28BA7-1476-4356-838C-BC039046341A}">
  <dimension ref="A1:V143"/>
  <sheetViews>
    <sheetView view="pageBreakPreview" topLeftCell="A101" zoomScale="125" zoomScaleNormal="100" zoomScaleSheetLayoutView="125" workbookViewId="0">
      <selection activeCell="A120" sqref="A120:XFD120"/>
    </sheetView>
  </sheetViews>
  <sheetFormatPr defaultRowHeight="10.199999999999999" x14ac:dyDescent="0.2"/>
  <cols>
    <col min="1" max="1" width="8.88671875" style="1"/>
    <col min="2" max="2" width="5.44140625" style="1" customWidth="1"/>
    <col min="3" max="3" width="6.109375" style="1" customWidth="1"/>
    <col min="4" max="9" width="5.44140625" style="1" customWidth="1"/>
    <col min="10" max="10" width="1.6640625" style="1" customWidth="1"/>
    <col min="11" max="17" width="5.44140625" style="1" customWidth="1"/>
    <col min="18" max="20" width="7.6640625" style="1" customWidth="1"/>
    <col min="21" max="21" width="7.44140625" style="1" customWidth="1"/>
    <col min="22" max="22" width="5.44140625" style="1" customWidth="1"/>
    <col min="23" max="16384" width="8.88671875" style="1"/>
  </cols>
  <sheetData>
    <row r="1" spans="1:22" x14ac:dyDescent="0.2">
      <c r="A1" s="1" t="s">
        <v>789</v>
      </c>
      <c r="K1" s="1" t="s">
        <v>790</v>
      </c>
    </row>
    <row r="2" spans="1:22" x14ac:dyDescent="0.2">
      <c r="A2" s="16" t="s">
        <v>787</v>
      </c>
      <c r="B2" s="19" t="s">
        <v>709</v>
      </c>
      <c r="C2" s="19" t="s">
        <v>780</v>
      </c>
      <c r="D2" s="19" t="s">
        <v>781</v>
      </c>
      <c r="E2" s="19" t="s">
        <v>782</v>
      </c>
      <c r="F2" s="19" t="s">
        <v>783</v>
      </c>
      <c r="G2" s="19" t="s">
        <v>784</v>
      </c>
      <c r="H2" s="19" t="s">
        <v>785</v>
      </c>
      <c r="I2" s="20" t="s">
        <v>786</v>
      </c>
      <c r="J2" s="38"/>
      <c r="K2" s="16" t="s">
        <v>787</v>
      </c>
      <c r="L2" s="19" t="s">
        <v>0</v>
      </c>
      <c r="M2" s="37">
        <v>1989</v>
      </c>
      <c r="N2" s="37">
        <v>1988</v>
      </c>
      <c r="O2" s="37">
        <v>1987</v>
      </c>
      <c r="P2" s="37">
        <v>1986</v>
      </c>
      <c r="Q2" s="37">
        <v>1985</v>
      </c>
      <c r="R2" s="19" t="s">
        <v>691</v>
      </c>
      <c r="S2" s="19" t="s">
        <v>692</v>
      </c>
      <c r="T2" s="19" t="s">
        <v>693</v>
      </c>
      <c r="U2" s="19" t="s">
        <v>788</v>
      </c>
      <c r="V2" s="20" t="s">
        <v>16</v>
      </c>
    </row>
    <row r="3" spans="1:22" x14ac:dyDescent="0.2">
      <c r="A3" s="1" t="s">
        <v>0</v>
      </c>
      <c r="B3" s="1">
        <v>30569</v>
      </c>
      <c r="C3" s="1">
        <v>101605</v>
      </c>
      <c r="D3" s="1">
        <v>94956</v>
      </c>
      <c r="E3" s="1">
        <v>4785</v>
      </c>
      <c r="F3" s="5">
        <f>C3/B3</f>
        <v>3.3237920769406917</v>
      </c>
      <c r="G3" s="5">
        <f>D3/B3</f>
        <v>3.1062841440675193</v>
      </c>
      <c r="H3" s="14">
        <f>D3*100/C3</f>
        <v>93.456030707150234</v>
      </c>
      <c r="I3" s="1">
        <f>E3/B3*1000</f>
        <v>156.53112630442607</v>
      </c>
      <c r="K3" s="1" t="s">
        <v>0</v>
      </c>
      <c r="L3" s="1">
        <v>61243</v>
      </c>
      <c r="M3" s="1">
        <v>1610</v>
      </c>
      <c r="N3" s="1">
        <v>4785</v>
      </c>
      <c r="O3" s="1">
        <v>3707</v>
      </c>
      <c r="P3" s="1">
        <v>2054</v>
      </c>
      <c r="Q3" s="1">
        <v>1254</v>
      </c>
      <c r="R3" s="1">
        <v>2984</v>
      </c>
      <c r="S3" s="1">
        <v>2389</v>
      </c>
      <c r="T3" s="1">
        <v>388</v>
      </c>
      <c r="U3" s="1">
        <v>41546</v>
      </c>
      <c r="V3" s="1">
        <v>526</v>
      </c>
    </row>
    <row r="4" spans="1:22" x14ac:dyDescent="0.2">
      <c r="A4" s="1" t="s">
        <v>219</v>
      </c>
      <c r="B4" s="1">
        <v>6301</v>
      </c>
      <c r="C4" s="1">
        <v>12539</v>
      </c>
      <c r="D4" s="1">
        <v>12490</v>
      </c>
      <c r="E4" s="1">
        <v>318</v>
      </c>
      <c r="F4" s="5">
        <f t="shared" ref="F4:F10" si="0">C4/B4</f>
        <v>1.9900015870496746</v>
      </c>
      <c r="G4" s="5">
        <f t="shared" ref="G4:G10" si="1">D4/B4</f>
        <v>1.982225043643866</v>
      </c>
      <c r="H4" s="14">
        <f t="shared" ref="H4:H10" si="2">D4*100/C4</f>
        <v>99.60921923598373</v>
      </c>
      <c r="I4" s="1">
        <f t="shared" ref="I4:I10" si="3">E4/B4*1000</f>
        <v>50.468179654023174</v>
      </c>
      <c r="K4" s="1" t="s">
        <v>219</v>
      </c>
      <c r="L4" s="1">
        <v>12743</v>
      </c>
      <c r="M4" s="1">
        <v>151</v>
      </c>
      <c r="N4" s="1">
        <v>318</v>
      </c>
      <c r="O4" s="1">
        <v>123</v>
      </c>
      <c r="P4" s="1">
        <v>29</v>
      </c>
      <c r="Q4" s="1">
        <v>10</v>
      </c>
      <c r="R4" s="1">
        <v>7</v>
      </c>
      <c r="S4" s="1">
        <v>0</v>
      </c>
      <c r="T4" s="1">
        <v>0</v>
      </c>
      <c r="U4" s="1">
        <v>11981</v>
      </c>
      <c r="V4" s="1">
        <v>124</v>
      </c>
    </row>
    <row r="5" spans="1:22" x14ac:dyDescent="0.2">
      <c r="A5" s="1" t="s">
        <v>220</v>
      </c>
      <c r="B5" s="1">
        <v>6012</v>
      </c>
      <c r="C5" s="1">
        <v>12835</v>
      </c>
      <c r="D5" s="1">
        <v>12476</v>
      </c>
      <c r="E5" s="1">
        <v>1316</v>
      </c>
      <c r="F5" s="5">
        <f t="shared" si="0"/>
        <v>2.1348968729208249</v>
      </c>
      <c r="G5" s="5">
        <f t="shared" si="1"/>
        <v>2.0751829673985362</v>
      </c>
      <c r="H5" s="14">
        <f t="shared" si="2"/>
        <v>97.202960654460455</v>
      </c>
      <c r="I5" s="1">
        <f t="shared" si="3"/>
        <v>218.89554224883568</v>
      </c>
      <c r="K5" s="1" t="s">
        <v>220</v>
      </c>
      <c r="L5" s="1">
        <v>11694</v>
      </c>
      <c r="M5" s="1">
        <v>474</v>
      </c>
      <c r="N5" s="1">
        <v>1316</v>
      </c>
      <c r="O5" s="1">
        <v>883</v>
      </c>
      <c r="P5" s="1">
        <v>385</v>
      </c>
      <c r="Q5" s="1">
        <v>146</v>
      </c>
      <c r="R5" s="1">
        <v>163</v>
      </c>
      <c r="S5" s="1">
        <v>5</v>
      </c>
      <c r="T5" s="1">
        <v>0</v>
      </c>
      <c r="U5" s="1">
        <v>8232</v>
      </c>
      <c r="V5" s="1">
        <v>90</v>
      </c>
    </row>
    <row r="6" spans="1:22" x14ac:dyDescent="0.2">
      <c r="A6" s="1" t="s">
        <v>221</v>
      </c>
      <c r="B6" s="1">
        <v>5513</v>
      </c>
      <c r="C6" s="1">
        <v>15070</v>
      </c>
      <c r="D6" s="1">
        <v>14360</v>
      </c>
      <c r="E6" s="1">
        <v>1403</v>
      </c>
      <c r="F6" s="5">
        <f t="shared" si="0"/>
        <v>2.7335389080355523</v>
      </c>
      <c r="G6" s="5">
        <f t="shared" si="1"/>
        <v>2.6047524034101217</v>
      </c>
      <c r="H6" s="14">
        <f t="shared" si="2"/>
        <v>95.288652952886522</v>
      </c>
      <c r="I6" s="1">
        <f t="shared" si="3"/>
        <v>254.48938871757665</v>
      </c>
      <c r="K6" s="1" t="s">
        <v>221</v>
      </c>
      <c r="L6" s="1">
        <v>10673</v>
      </c>
      <c r="M6" s="1">
        <v>470</v>
      </c>
      <c r="N6" s="1">
        <v>1403</v>
      </c>
      <c r="O6" s="1">
        <v>1128</v>
      </c>
      <c r="P6" s="1">
        <v>591</v>
      </c>
      <c r="Q6" s="1">
        <v>308</v>
      </c>
      <c r="R6" s="1">
        <v>504</v>
      </c>
      <c r="S6" s="1">
        <v>90</v>
      </c>
      <c r="T6" s="1">
        <v>2</v>
      </c>
      <c r="U6" s="1">
        <v>6112</v>
      </c>
      <c r="V6" s="1">
        <v>65</v>
      </c>
    </row>
    <row r="7" spans="1:22" x14ac:dyDescent="0.2">
      <c r="A7" s="1" t="s">
        <v>222</v>
      </c>
      <c r="B7" s="1">
        <v>4404</v>
      </c>
      <c r="C7" s="1">
        <v>16884</v>
      </c>
      <c r="D7" s="1">
        <v>15714</v>
      </c>
      <c r="E7" s="1">
        <v>907</v>
      </c>
      <c r="F7" s="5">
        <f t="shared" si="0"/>
        <v>3.8337874659400546</v>
      </c>
      <c r="G7" s="5">
        <f t="shared" si="1"/>
        <v>3.5681198910081742</v>
      </c>
      <c r="H7" s="14">
        <f t="shared" si="2"/>
        <v>93.070362473347544</v>
      </c>
      <c r="I7" s="1">
        <f t="shared" si="3"/>
        <v>205.94913714804721</v>
      </c>
      <c r="K7" s="1" t="s">
        <v>222</v>
      </c>
      <c r="L7" s="1">
        <v>8414</v>
      </c>
      <c r="M7" s="1">
        <v>285</v>
      </c>
      <c r="N7" s="1">
        <v>907</v>
      </c>
      <c r="O7" s="1">
        <v>787</v>
      </c>
      <c r="P7" s="1">
        <v>446</v>
      </c>
      <c r="Q7" s="1">
        <v>289</v>
      </c>
      <c r="R7" s="1">
        <v>566</v>
      </c>
      <c r="S7" s="1">
        <v>263</v>
      </c>
      <c r="T7" s="1">
        <v>4</v>
      </c>
      <c r="U7" s="1">
        <v>4803</v>
      </c>
      <c r="V7" s="1">
        <v>64</v>
      </c>
    </row>
    <row r="8" spans="1:22" x14ac:dyDescent="0.2">
      <c r="A8" s="1" t="s">
        <v>223</v>
      </c>
      <c r="B8" s="1">
        <v>3571</v>
      </c>
      <c r="C8" s="1">
        <v>16424</v>
      </c>
      <c r="D8" s="1">
        <v>15057</v>
      </c>
      <c r="E8" s="1">
        <v>563</v>
      </c>
      <c r="F8" s="5">
        <f t="shared" si="0"/>
        <v>4.5992719126295158</v>
      </c>
      <c r="G8" s="5">
        <f t="shared" si="1"/>
        <v>4.2164659759171101</v>
      </c>
      <c r="H8" s="14">
        <f t="shared" si="2"/>
        <v>91.676814417924987</v>
      </c>
      <c r="I8" s="1">
        <f t="shared" si="3"/>
        <v>157.65891907028842</v>
      </c>
      <c r="K8" s="1" t="s">
        <v>223</v>
      </c>
      <c r="L8" s="1">
        <v>7451</v>
      </c>
      <c r="M8" s="1">
        <v>159</v>
      </c>
      <c r="N8" s="1">
        <v>563</v>
      </c>
      <c r="O8" s="1">
        <v>490</v>
      </c>
      <c r="P8" s="1">
        <v>343</v>
      </c>
      <c r="Q8" s="1">
        <v>275</v>
      </c>
      <c r="R8" s="1">
        <v>696</v>
      </c>
      <c r="S8" s="1">
        <v>474</v>
      </c>
      <c r="T8" s="1">
        <v>34</v>
      </c>
      <c r="U8" s="1">
        <v>4359</v>
      </c>
      <c r="V8" s="1">
        <v>58</v>
      </c>
    </row>
    <row r="9" spans="1:22" x14ac:dyDescent="0.2">
      <c r="A9" s="1" t="s">
        <v>224</v>
      </c>
      <c r="B9" s="1">
        <v>2628</v>
      </c>
      <c r="C9" s="1">
        <v>14718</v>
      </c>
      <c r="D9" s="1">
        <v>13227</v>
      </c>
      <c r="E9" s="1">
        <v>211</v>
      </c>
      <c r="F9" s="5">
        <f t="shared" si="0"/>
        <v>5.6004566210045663</v>
      </c>
      <c r="G9" s="5">
        <f t="shared" si="1"/>
        <v>5.0331050228310499</v>
      </c>
      <c r="H9" s="14">
        <f t="shared" si="2"/>
        <v>89.869547492865877</v>
      </c>
      <c r="I9" s="1">
        <f t="shared" si="3"/>
        <v>80.289193302891931</v>
      </c>
      <c r="K9" s="1" t="s">
        <v>224</v>
      </c>
      <c r="L9" s="1">
        <v>5412</v>
      </c>
      <c r="M9" s="1">
        <v>57</v>
      </c>
      <c r="N9" s="1">
        <v>211</v>
      </c>
      <c r="O9" s="1">
        <v>218</v>
      </c>
      <c r="P9" s="1">
        <v>174</v>
      </c>
      <c r="Q9" s="1">
        <v>140</v>
      </c>
      <c r="R9" s="1">
        <v>606</v>
      </c>
      <c r="S9" s="1">
        <v>724</v>
      </c>
      <c r="T9" s="1">
        <v>109</v>
      </c>
      <c r="U9" s="1">
        <v>3121</v>
      </c>
      <c r="V9" s="1">
        <v>52</v>
      </c>
    </row>
    <row r="10" spans="1:22" x14ac:dyDescent="0.2">
      <c r="A10" s="1" t="s">
        <v>225</v>
      </c>
      <c r="B10" s="1">
        <v>2140</v>
      </c>
      <c r="C10" s="1">
        <v>13135</v>
      </c>
      <c r="D10" s="1">
        <v>11632</v>
      </c>
      <c r="E10" s="1">
        <v>67</v>
      </c>
      <c r="F10" s="5">
        <f t="shared" si="0"/>
        <v>6.1378504672897201</v>
      </c>
      <c r="G10" s="5">
        <f t="shared" si="1"/>
        <v>5.4355140186915891</v>
      </c>
      <c r="H10" s="14">
        <f t="shared" si="2"/>
        <v>88.557289684050247</v>
      </c>
      <c r="I10" s="1">
        <f t="shared" si="3"/>
        <v>31.308411214953271</v>
      </c>
      <c r="K10" s="1" t="s">
        <v>225</v>
      </c>
      <c r="L10" s="1">
        <v>4856</v>
      </c>
      <c r="M10" s="1">
        <v>14</v>
      </c>
      <c r="N10" s="1">
        <v>67</v>
      </c>
      <c r="O10" s="1">
        <v>78</v>
      </c>
      <c r="P10" s="1">
        <v>86</v>
      </c>
      <c r="Q10" s="1">
        <v>86</v>
      </c>
      <c r="R10" s="1">
        <v>442</v>
      </c>
      <c r="S10" s="1">
        <v>833</v>
      </c>
      <c r="T10" s="1">
        <v>239</v>
      </c>
      <c r="U10" s="1">
        <v>2938</v>
      </c>
      <c r="V10" s="1">
        <v>73</v>
      </c>
    </row>
    <row r="11" spans="1:22" x14ac:dyDescent="0.2">
      <c r="I11" s="1">
        <f>SUM(I3:I10)*5</f>
        <v>5777.949488305213</v>
      </c>
    </row>
    <row r="12" spans="1:22" x14ac:dyDescent="0.2">
      <c r="A12" s="1" t="s">
        <v>227</v>
      </c>
      <c r="K12" s="1" t="s">
        <v>227</v>
      </c>
    </row>
    <row r="13" spans="1:22" x14ac:dyDescent="0.2">
      <c r="A13" s="1" t="s">
        <v>0</v>
      </c>
      <c r="B13" s="1">
        <v>1320</v>
      </c>
      <c r="C13" s="1">
        <v>4003</v>
      </c>
      <c r="D13" s="1">
        <v>3547</v>
      </c>
      <c r="E13" s="1">
        <v>264</v>
      </c>
      <c r="F13" s="5">
        <f>C13/B13</f>
        <v>3.0325757575757577</v>
      </c>
      <c r="G13" s="5">
        <f>D13/B13</f>
        <v>2.687121212121212</v>
      </c>
      <c r="H13" s="14">
        <f>D13*100/C13</f>
        <v>88.608543592305764</v>
      </c>
      <c r="I13" s="1">
        <f>E13/B13*1000</f>
        <v>200</v>
      </c>
      <c r="K13" s="1" t="s">
        <v>0</v>
      </c>
      <c r="L13" s="1">
        <v>2549</v>
      </c>
      <c r="M13" s="1">
        <v>73</v>
      </c>
      <c r="N13" s="1">
        <v>264</v>
      </c>
      <c r="O13" s="1">
        <v>179</v>
      </c>
      <c r="P13" s="1">
        <v>90</v>
      </c>
      <c r="Q13" s="1">
        <v>57</v>
      </c>
      <c r="R13" s="1">
        <v>113</v>
      </c>
      <c r="S13" s="1">
        <v>81</v>
      </c>
      <c r="T13" s="1">
        <v>8</v>
      </c>
      <c r="U13" s="1">
        <v>1670</v>
      </c>
      <c r="V13" s="1">
        <v>14</v>
      </c>
    </row>
    <row r="14" spans="1:22" x14ac:dyDescent="0.2">
      <c r="A14" s="1" t="s">
        <v>219</v>
      </c>
      <c r="B14" s="1">
        <v>332</v>
      </c>
      <c r="C14" s="1">
        <v>37</v>
      </c>
      <c r="D14" s="1">
        <v>34</v>
      </c>
      <c r="E14" s="1">
        <v>22</v>
      </c>
      <c r="F14" s="5">
        <f t="shared" ref="F14:F20" si="4">C14/B14</f>
        <v>0.11144578313253012</v>
      </c>
      <c r="G14" s="5">
        <f t="shared" ref="G14:G20" si="5">D14/B14</f>
        <v>0.10240963855421686</v>
      </c>
      <c r="H14" s="14">
        <f t="shared" ref="H14:H20" si="6">D14*100/C14</f>
        <v>91.891891891891888</v>
      </c>
      <c r="I14" s="1">
        <f t="shared" ref="I14:I20" si="7">E14/B14*1000</f>
        <v>66.265060240963862</v>
      </c>
      <c r="K14" s="1" t="s">
        <v>219</v>
      </c>
      <c r="L14" s="1">
        <v>665</v>
      </c>
      <c r="M14" s="1">
        <v>4</v>
      </c>
      <c r="N14" s="1">
        <v>22</v>
      </c>
      <c r="O14" s="1">
        <v>3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636</v>
      </c>
      <c r="V14" s="1">
        <v>0</v>
      </c>
    </row>
    <row r="15" spans="1:22" x14ac:dyDescent="0.2">
      <c r="A15" s="1" t="s">
        <v>220</v>
      </c>
      <c r="B15" s="1">
        <v>270</v>
      </c>
      <c r="C15" s="1">
        <v>400</v>
      </c>
      <c r="D15" s="1">
        <v>372</v>
      </c>
      <c r="E15" s="1">
        <v>87</v>
      </c>
      <c r="F15" s="5">
        <f t="shared" si="4"/>
        <v>1.4814814814814814</v>
      </c>
      <c r="G15" s="5">
        <f t="shared" si="5"/>
        <v>1.3777777777777778</v>
      </c>
      <c r="H15" s="14">
        <f t="shared" si="6"/>
        <v>93</v>
      </c>
      <c r="I15" s="1">
        <f t="shared" si="7"/>
        <v>322.22222222222223</v>
      </c>
      <c r="K15" s="1" t="s">
        <v>220</v>
      </c>
      <c r="L15" s="1">
        <v>504</v>
      </c>
      <c r="M15" s="1">
        <v>19</v>
      </c>
      <c r="N15" s="1">
        <v>87</v>
      </c>
      <c r="O15" s="1">
        <v>47</v>
      </c>
      <c r="P15" s="1">
        <v>14</v>
      </c>
      <c r="Q15" s="1">
        <v>9</v>
      </c>
      <c r="R15" s="1">
        <v>8</v>
      </c>
      <c r="S15" s="1">
        <v>0</v>
      </c>
      <c r="T15" s="1">
        <v>0</v>
      </c>
      <c r="U15" s="1">
        <v>320</v>
      </c>
      <c r="V15" s="1">
        <v>0</v>
      </c>
    </row>
    <row r="16" spans="1:22" x14ac:dyDescent="0.2">
      <c r="A16" s="1" t="s">
        <v>221</v>
      </c>
      <c r="B16" s="1">
        <v>201</v>
      </c>
      <c r="C16" s="1">
        <v>578</v>
      </c>
      <c r="D16" s="1">
        <v>522</v>
      </c>
      <c r="E16" s="1">
        <v>66</v>
      </c>
      <c r="F16" s="5">
        <f t="shared" si="4"/>
        <v>2.8756218905472637</v>
      </c>
      <c r="G16" s="5">
        <f t="shared" si="5"/>
        <v>2.5970149253731343</v>
      </c>
      <c r="H16" s="14">
        <f t="shared" si="6"/>
        <v>90.311418685121112</v>
      </c>
      <c r="I16" s="1">
        <f t="shared" si="7"/>
        <v>328.35820895522386</v>
      </c>
      <c r="K16" s="1" t="s">
        <v>221</v>
      </c>
      <c r="L16" s="1">
        <v>377</v>
      </c>
      <c r="M16" s="1">
        <v>19</v>
      </c>
      <c r="N16" s="1">
        <v>66</v>
      </c>
      <c r="O16" s="1">
        <v>40</v>
      </c>
      <c r="P16" s="1">
        <v>24</v>
      </c>
      <c r="Q16" s="1">
        <v>8</v>
      </c>
      <c r="R16" s="1">
        <v>18</v>
      </c>
      <c r="S16" s="1">
        <v>2</v>
      </c>
      <c r="T16" s="1">
        <v>0</v>
      </c>
      <c r="U16" s="1">
        <v>200</v>
      </c>
      <c r="V16" s="1">
        <v>0</v>
      </c>
    </row>
    <row r="17" spans="1:22" x14ac:dyDescent="0.2">
      <c r="A17" s="1" t="s">
        <v>222</v>
      </c>
      <c r="B17" s="1">
        <v>155</v>
      </c>
      <c r="C17" s="1">
        <v>736</v>
      </c>
      <c r="D17" s="1">
        <v>665</v>
      </c>
      <c r="E17" s="1">
        <v>41</v>
      </c>
      <c r="F17" s="5">
        <f t="shared" si="4"/>
        <v>4.7483870967741932</v>
      </c>
      <c r="G17" s="5">
        <f t="shared" si="5"/>
        <v>4.290322580645161</v>
      </c>
      <c r="H17" s="14">
        <f t="shared" si="6"/>
        <v>90.353260869565219</v>
      </c>
      <c r="I17" s="1">
        <f t="shared" si="7"/>
        <v>264.51612903225805</v>
      </c>
      <c r="K17" s="1" t="s">
        <v>222</v>
      </c>
      <c r="L17" s="1">
        <v>312</v>
      </c>
      <c r="M17" s="1">
        <v>14</v>
      </c>
      <c r="N17" s="1">
        <v>41</v>
      </c>
      <c r="O17" s="1">
        <v>31</v>
      </c>
      <c r="P17" s="1">
        <v>15</v>
      </c>
      <c r="Q17" s="1">
        <v>11</v>
      </c>
      <c r="R17" s="1">
        <v>20</v>
      </c>
      <c r="S17" s="1">
        <v>9</v>
      </c>
      <c r="T17" s="1">
        <v>0</v>
      </c>
      <c r="U17" s="1">
        <v>165</v>
      </c>
      <c r="V17" s="1">
        <v>6</v>
      </c>
    </row>
    <row r="18" spans="1:22" x14ac:dyDescent="0.2">
      <c r="A18" s="1" t="s">
        <v>223</v>
      </c>
      <c r="B18" s="1">
        <v>155</v>
      </c>
      <c r="C18" s="1">
        <v>866</v>
      </c>
      <c r="D18" s="1">
        <v>773</v>
      </c>
      <c r="E18" s="1">
        <v>28</v>
      </c>
      <c r="F18" s="5">
        <f t="shared" si="4"/>
        <v>5.5870967741935482</v>
      </c>
      <c r="G18" s="5">
        <f t="shared" si="5"/>
        <v>4.9870967741935486</v>
      </c>
      <c r="H18" s="14">
        <f t="shared" si="6"/>
        <v>89.260969976905315</v>
      </c>
      <c r="I18" s="1">
        <f t="shared" si="7"/>
        <v>180.64516129032256</v>
      </c>
      <c r="K18" s="1" t="s">
        <v>223</v>
      </c>
      <c r="L18" s="1">
        <v>269</v>
      </c>
      <c r="M18" s="1">
        <v>13</v>
      </c>
      <c r="N18" s="1">
        <v>28</v>
      </c>
      <c r="O18" s="1">
        <v>32</v>
      </c>
      <c r="P18" s="1">
        <v>21</v>
      </c>
      <c r="Q18" s="1">
        <v>19</v>
      </c>
      <c r="R18" s="1">
        <v>19</v>
      </c>
      <c r="S18" s="1">
        <v>11</v>
      </c>
      <c r="T18" s="1">
        <v>0</v>
      </c>
      <c r="U18" s="1">
        <v>124</v>
      </c>
      <c r="V18" s="1">
        <v>2</v>
      </c>
    </row>
    <row r="19" spans="1:22" x14ac:dyDescent="0.2">
      <c r="A19" s="1" t="s">
        <v>224</v>
      </c>
      <c r="B19" s="1">
        <v>104</v>
      </c>
      <c r="C19" s="1">
        <v>709</v>
      </c>
      <c r="D19" s="1">
        <v>602</v>
      </c>
      <c r="E19" s="1">
        <v>15</v>
      </c>
      <c r="F19" s="5">
        <f t="shared" si="4"/>
        <v>6.8173076923076925</v>
      </c>
      <c r="G19" s="5">
        <f t="shared" si="5"/>
        <v>5.7884615384615383</v>
      </c>
      <c r="H19" s="14">
        <f t="shared" si="6"/>
        <v>84.908321579689698</v>
      </c>
      <c r="I19" s="1">
        <f t="shared" si="7"/>
        <v>144.23076923076923</v>
      </c>
      <c r="K19" s="1" t="s">
        <v>224</v>
      </c>
      <c r="L19" s="1">
        <v>197</v>
      </c>
      <c r="M19" s="1">
        <v>3</v>
      </c>
      <c r="N19" s="1">
        <v>15</v>
      </c>
      <c r="O19" s="1">
        <v>18</v>
      </c>
      <c r="P19" s="1">
        <v>10</v>
      </c>
      <c r="Q19" s="1">
        <v>5</v>
      </c>
      <c r="R19" s="1">
        <v>19</v>
      </c>
      <c r="S19" s="1">
        <v>25</v>
      </c>
      <c r="T19" s="1">
        <v>3</v>
      </c>
      <c r="U19" s="1">
        <v>98</v>
      </c>
      <c r="V19" s="1">
        <v>1</v>
      </c>
    </row>
    <row r="20" spans="1:22" x14ac:dyDescent="0.2">
      <c r="A20" s="1" t="s">
        <v>225</v>
      </c>
      <c r="B20" s="1">
        <v>103</v>
      </c>
      <c r="C20" s="1">
        <v>677</v>
      </c>
      <c r="D20" s="1">
        <v>579</v>
      </c>
      <c r="E20" s="1">
        <v>5</v>
      </c>
      <c r="F20" s="5">
        <f t="shared" si="4"/>
        <v>6.5728155339805827</v>
      </c>
      <c r="G20" s="5">
        <f t="shared" si="5"/>
        <v>5.6213592233009706</v>
      </c>
      <c r="H20" s="14">
        <f t="shared" si="6"/>
        <v>85.524372230428355</v>
      </c>
      <c r="I20" s="1">
        <f t="shared" si="7"/>
        <v>48.543689320388346</v>
      </c>
      <c r="K20" s="1" t="s">
        <v>225</v>
      </c>
      <c r="L20" s="1">
        <v>225</v>
      </c>
      <c r="M20" s="1">
        <v>1</v>
      </c>
      <c r="N20" s="1">
        <v>5</v>
      </c>
      <c r="O20" s="1">
        <v>8</v>
      </c>
      <c r="P20" s="1">
        <v>6</v>
      </c>
      <c r="Q20" s="1">
        <v>5</v>
      </c>
      <c r="R20" s="1">
        <v>29</v>
      </c>
      <c r="S20" s="1">
        <v>34</v>
      </c>
      <c r="T20" s="1">
        <v>5</v>
      </c>
      <c r="U20" s="1">
        <v>127</v>
      </c>
      <c r="V20" s="1">
        <v>5</v>
      </c>
    </row>
    <row r="21" spans="1:22" x14ac:dyDescent="0.2">
      <c r="I21" s="1">
        <f>SUM(I13:I20)*5</f>
        <v>7773.9062014607398</v>
      </c>
    </row>
    <row r="22" spans="1:22" x14ac:dyDescent="0.2">
      <c r="A22" s="1" t="s">
        <v>228</v>
      </c>
      <c r="K22" s="1" t="s">
        <v>228</v>
      </c>
    </row>
    <row r="23" spans="1:22" x14ac:dyDescent="0.2">
      <c r="A23" s="1" t="s">
        <v>0</v>
      </c>
      <c r="B23" s="1">
        <v>4047</v>
      </c>
      <c r="C23" s="1">
        <v>12266</v>
      </c>
      <c r="D23" s="1">
        <v>10901</v>
      </c>
      <c r="E23" s="1">
        <v>729</v>
      </c>
      <c r="F23" s="5">
        <f>C23/B23</f>
        <v>3.0308870768470473</v>
      </c>
      <c r="G23" s="5">
        <f>D23/B23</f>
        <v>2.6936001976772919</v>
      </c>
      <c r="H23" s="14">
        <f>D23*100/C23</f>
        <v>88.87167780857655</v>
      </c>
      <c r="I23" s="1">
        <f>E23/B23*1000</f>
        <v>180.13343217197925</v>
      </c>
      <c r="K23" s="1" t="s">
        <v>0</v>
      </c>
      <c r="L23" s="1">
        <v>8417</v>
      </c>
      <c r="M23" s="1">
        <v>244</v>
      </c>
      <c r="N23" s="1">
        <v>729</v>
      </c>
      <c r="O23" s="1">
        <v>471</v>
      </c>
      <c r="P23" s="1">
        <v>232</v>
      </c>
      <c r="Q23" s="1">
        <v>143</v>
      </c>
      <c r="R23" s="1">
        <v>369</v>
      </c>
      <c r="S23" s="1">
        <v>246</v>
      </c>
      <c r="T23" s="1">
        <v>50</v>
      </c>
      <c r="U23" s="1">
        <v>5888</v>
      </c>
      <c r="V23" s="1">
        <v>45</v>
      </c>
    </row>
    <row r="24" spans="1:22" x14ac:dyDescent="0.2">
      <c r="A24" s="1" t="s">
        <v>219</v>
      </c>
      <c r="B24" s="1">
        <v>866</v>
      </c>
      <c r="C24" s="1">
        <v>962</v>
      </c>
      <c r="D24" s="1">
        <v>943</v>
      </c>
      <c r="E24" s="1">
        <v>58</v>
      </c>
      <c r="F24" s="5">
        <f t="shared" ref="F24:F30" si="8">C24/B24</f>
        <v>1.1108545034642032</v>
      </c>
      <c r="G24" s="5">
        <f t="shared" ref="G24:G30" si="9">D24/B24</f>
        <v>1.0889145496535797</v>
      </c>
      <c r="H24" s="14">
        <f t="shared" ref="H24:H30" si="10">D24*100/C24</f>
        <v>98.024948024948031</v>
      </c>
      <c r="I24" s="1">
        <f t="shared" ref="I24:I30" si="11">E24/B24*1000</f>
        <v>66.97459584295612</v>
      </c>
      <c r="K24" s="1" t="s">
        <v>219</v>
      </c>
      <c r="L24" s="1">
        <v>1796</v>
      </c>
      <c r="M24" s="1">
        <v>27</v>
      </c>
      <c r="N24" s="1">
        <v>58</v>
      </c>
      <c r="O24" s="1">
        <v>24</v>
      </c>
      <c r="P24" s="1">
        <v>8</v>
      </c>
      <c r="Q24" s="1">
        <v>0</v>
      </c>
      <c r="R24" s="1">
        <v>2</v>
      </c>
      <c r="S24" s="1">
        <v>0</v>
      </c>
      <c r="T24" s="1">
        <v>0</v>
      </c>
      <c r="U24" s="1">
        <v>1669</v>
      </c>
      <c r="V24" s="1">
        <v>8</v>
      </c>
    </row>
    <row r="25" spans="1:22" x14ac:dyDescent="0.2">
      <c r="A25" s="1" t="s">
        <v>220</v>
      </c>
      <c r="B25" s="1">
        <v>793</v>
      </c>
      <c r="C25" s="1">
        <v>1134</v>
      </c>
      <c r="D25" s="1">
        <v>1053</v>
      </c>
      <c r="E25" s="1">
        <v>189</v>
      </c>
      <c r="F25" s="5">
        <f t="shared" si="8"/>
        <v>1.4300126103404791</v>
      </c>
      <c r="G25" s="5">
        <f t="shared" si="9"/>
        <v>1.3278688524590163</v>
      </c>
      <c r="H25" s="14">
        <f t="shared" si="10"/>
        <v>92.857142857142861</v>
      </c>
      <c r="I25" s="1">
        <f t="shared" si="11"/>
        <v>238.33543505674655</v>
      </c>
      <c r="K25" s="1" t="s">
        <v>220</v>
      </c>
      <c r="L25" s="1">
        <v>1568</v>
      </c>
      <c r="M25" s="1">
        <v>78</v>
      </c>
      <c r="N25" s="1">
        <v>189</v>
      </c>
      <c r="O25" s="1">
        <v>108</v>
      </c>
      <c r="P25" s="1">
        <v>41</v>
      </c>
      <c r="Q25" s="1">
        <v>17</v>
      </c>
      <c r="R25" s="1">
        <v>25</v>
      </c>
      <c r="S25" s="1">
        <v>1</v>
      </c>
      <c r="T25" s="1">
        <v>0</v>
      </c>
      <c r="U25" s="1">
        <v>1102</v>
      </c>
      <c r="V25" s="1">
        <v>7</v>
      </c>
    </row>
    <row r="26" spans="1:22" x14ac:dyDescent="0.2">
      <c r="A26" s="1" t="s">
        <v>221</v>
      </c>
      <c r="B26" s="1">
        <v>661</v>
      </c>
      <c r="C26" s="1">
        <v>1907</v>
      </c>
      <c r="D26" s="1">
        <v>1767</v>
      </c>
      <c r="E26" s="1">
        <v>205</v>
      </c>
      <c r="F26" s="5">
        <f t="shared" si="8"/>
        <v>2.8850226928895615</v>
      </c>
      <c r="G26" s="5">
        <f t="shared" si="9"/>
        <v>2.6732223903177004</v>
      </c>
      <c r="H26" s="14">
        <f t="shared" si="10"/>
        <v>92.65862611431568</v>
      </c>
      <c r="I26" s="1">
        <f t="shared" si="11"/>
        <v>310.13615733736759</v>
      </c>
      <c r="K26" s="1" t="s">
        <v>221</v>
      </c>
      <c r="L26" s="1">
        <v>1320</v>
      </c>
      <c r="M26" s="1">
        <v>66</v>
      </c>
      <c r="N26" s="1">
        <v>205</v>
      </c>
      <c r="O26" s="1">
        <v>139</v>
      </c>
      <c r="P26" s="1">
        <v>61</v>
      </c>
      <c r="Q26" s="1">
        <v>31</v>
      </c>
      <c r="R26" s="1">
        <v>49</v>
      </c>
      <c r="S26" s="1">
        <v>8</v>
      </c>
      <c r="T26" s="1">
        <v>1</v>
      </c>
      <c r="U26" s="1">
        <v>753</v>
      </c>
      <c r="V26" s="1">
        <v>7</v>
      </c>
    </row>
    <row r="27" spans="1:22" x14ac:dyDescent="0.2">
      <c r="A27" s="1" t="s">
        <v>222</v>
      </c>
      <c r="B27" s="1">
        <v>605</v>
      </c>
      <c r="C27" s="1">
        <v>2240</v>
      </c>
      <c r="D27" s="1">
        <v>1991</v>
      </c>
      <c r="E27" s="1">
        <v>138</v>
      </c>
      <c r="F27" s="5">
        <f t="shared" si="8"/>
        <v>3.7024793388429753</v>
      </c>
      <c r="G27" s="5">
        <f t="shared" si="9"/>
        <v>3.290909090909091</v>
      </c>
      <c r="H27" s="14">
        <f t="shared" si="10"/>
        <v>88.883928571428569</v>
      </c>
      <c r="I27" s="1">
        <f t="shared" si="11"/>
        <v>228.099173553719</v>
      </c>
      <c r="K27" s="1" t="s">
        <v>222</v>
      </c>
      <c r="L27" s="1">
        <v>1156</v>
      </c>
      <c r="M27" s="1">
        <v>37</v>
      </c>
      <c r="N27" s="1">
        <v>138</v>
      </c>
      <c r="O27" s="1">
        <v>93</v>
      </c>
      <c r="P27" s="1">
        <v>47</v>
      </c>
      <c r="Q27" s="1">
        <v>28</v>
      </c>
      <c r="R27" s="1">
        <v>60</v>
      </c>
      <c r="S27" s="1">
        <v>23</v>
      </c>
      <c r="T27" s="1">
        <v>2</v>
      </c>
      <c r="U27" s="1">
        <v>722</v>
      </c>
      <c r="V27" s="1">
        <v>6</v>
      </c>
    </row>
    <row r="28" spans="1:22" x14ac:dyDescent="0.2">
      <c r="A28" s="1" t="s">
        <v>223</v>
      </c>
      <c r="B28" s="1">
        <v>474</v>
      </c>
      <c r="C28" s="1">
        <v>2242</v>
      </c>
      <c r="D28" s="1">
        <v>1967</v>
      </c>
      <c r="E28" s="1">
        <v>74</v>
      </c>
      <c r="F28" s="5">
        <f t="shared" si="8"/>
        <v>4.7299578059071727</v>
      </c>
      <c r="G28" s="5">
        <f t="shared" si="9"/>
        <v>4.1497890295358646</v>
      </c>
      <c r="H28" s="14">
        <f t="shared" si="10"/>
        <v>87.734165923282788</v>
      </c>
      <c r="I28" s="1">
        <f t="shared" si="11"/>
        <v>156.11814345991561</v>
      </c>
      <c r="K28" s="1" t="s">
        <v>223</v>
      </c>
      <c r="L28" s="1">
        <v>1083</v>
      </c>
      <c r="M28" s="1">
        <v>19</v>
      </c>
      <c r="N28" s="1">
        <v>74</v>
      </c>
      <c r="O28" s="1">
        <v>64</v>
      </c>
      <c r="P28" s="1">
        <v>48</v>
      </c>
      <c r="Q28" s="1">
        <v>34</v>
      </c>
      <c r="R28" s="1">
        <v>83</v>
      </c>
      <c r="S28" s="1">
        <v>44</v>
      </c>
      <c r="T28" s="1">
        <v>9</v>
      </c>
      <c r="U28" s="1">
        <v>700</v>
      </c>
      <c r="V28" s="1">
        <v>8</v>
      </c>
    </row>
    <row r="29" spans="1:22" x14ac:dyDescent="0.2">
      <c r="A29" s="1" t="s">
        <v>224</v>
      </c>
      <c r="B29" s="1">
        <v>395</v>
      </c>
      <c r="C29" s="1">
        <v>2200</v>
      </c>
      <c r="D29" s="1">
        <v>1888</v>
      </c>
      <c r="E29" s="1">
        <v>48</v>
      </c>
      <c r="F29" s="5">
        <f t="shared" si="8"/>
        <v>5.5696202531645573</v>
      </c>
      <c r="G29" s="5">
        <f t="shared" si="9"/>
        <v>4.7797468354430377</v>
      </c>
      <c r="H29" s="14">
        <f t="shared" si="10"/>
        <v>85.818181818181813</v>
      </c>
      <c r="I29" s="1">
        <f t="shared" si="11"/>
        <v>121.51898734177215</v>
      </c>
      <c r="K29" s="1" t="s">
        <v>224</v>
      </c>
      <c r="L29" s="1">
        <v>780</v>
      </c>
      <c r="M29" s="1">
        <v>16</v>
      </c>
      <c r="N29" s="1">
        <v>48</v>
      </c>
      <c r="O29" s="1">
        <v>30</v>
      </c>
      <c r="P29" s="1">
        <v>19</v>
      </c>
      <c r="Q29" s="1">
        <v>21</v>
      </c>
      <c r="R29" s="1">
        <v>82</v>
      </c>
      <c r="S29" s="1">
        <v>94</v>
      </c>
      <c r="T29" s="1">
        <v>15</v>
      </c>
      <c r="U29" s="1">
        <v>451</v>
      </c>
      <c r="V29" s="1">
        <v>4</v>
      </c>
    </row>
    <row r="30" spans="1:22" x14ac:dyDescent="0.2">
      <c r="A30" s="1" t="s">
        <v>225</v>
      </c>
      <c r="B30" s="1">
        <v>253</v>
      </c>
      <c r="C30" s="1">
        <v>1581</v>
      </c>
      <c r="D30" s="1">
        <v>1292</v>
      </c>
      <c r="E30" s="1">
        <v>17</v>
      </c>
      <c r="F30" s="5">
        <f t="shared" si="8"/>
        <v>6.2490118577075098</v>
      </c>
      <c r="G30" s="5">
        <f t="shared" si="9"/>
        <v>5.1067193675889326</v>
      </c>
      <c r="H30" s="14">
        <f t="shared" si="10"/>
        <v>81.72043010752688</v>
      </c>
      <c r="I30" s="1">
        <f t="shared" si="11"/>
        <v>67.193675889328063</v>
      </c>
      <c r="K30" s="1" t="s">
        <v>225</v>
      </c>
      <c r="L30" s="1">
        <v>714</v>
      </c>
      <c r="M30" s="1">
        <v>1</v>
      </c>
      <c r="N30" s="1">
        <v>17</v>
      </c>
      <c r="O30" s="1">
        <v>13</v>
      </c>
      <c r="P30" s="1">
        <v>8</v>
      </c>
      <c r="Q30" s="1">
        <v>12</v>
      </c>
      <c r="R30" s="1">
        <v>68</v>
      </c>
      <c r="S30" s="1">
        <v>76</v>
      </c>
      <c r="T30" s="1">
        <v>23</v>
      </c>
      <c r="U30" s="1">
        <v>491</v>
      </c>
      <c r="V30" s="1">
        <v>5</v>
      </c>
    </row>
    <row r="31" spans="1:22" x14ac:dyDescent="0.2">
      <c r="I31" s="1">
        <f>SUM(I23:I30)*5</f>
        <v>6842.5480032689211</v>
      </c>
    </row>
    <row r="32" spans="1:22" x14ac:dyDescent="0.2">
      <c r="A32" s="1" t="s">
        <v>229</v>
      </c>
      <c r="K32" s="1" t="s">
        <v>229</v>
      </c>
    </row>
    <row r="33" spans="1:22" x14ac:dyDescent="0.2">
      <c r="A33" s="1" t="s">
        <v>0</v>
      </c>
      <c r="B33" s="1">
        <v>2552</v>
      </c>
      <c r="C33" s="1">
        <v>7580</v>
      </c>
      <c r="D33" s="1">
        <v>6956</v>
      </c>
      <c r="E33" s="1">
        <v>422</v>
      </c>
      <c r="F33" s="5">
        <f>C33/B33</f>
        <v>2.9702194357366771</v>
      </c>
      <c r="G33" s="5">
        <f>D33/B33</f>
        <v>2.7257053291536049</v>
      </c>
      <c r="H33" s="14">
        <f>D33*100/C33</f>
        <v>91.76781002638522</v>
      </c>
      <c r="I33" s="1">
        <f>E33/B33*1000</f>
        <v>165.36050156739813</v>
      </c>
      <c r="K33" s="1" t="s">
        <v>0</v>
      </c>
      <c r="L33" s="1">
        <v>4805</v>
      </c>
      <c r="M33" s="1">
        <v>120</v>
      </c>
      <c r="N33" s="1">
        <v>422</v>
      </c>
      <c r="O33" s="1">
        <v>328</v>
      </c>
      <c r="P33" s="1">
        <v>173</v>
      </c>
      <c r="Q33" s="1">
        <v>107</v>
      </c>
      <c r="R33" s="1">
        <v>243</v>
      </c>
      <c r="S33" s="1">
        <v>164</v>
      </c>
      <c r="T33" s="1">
        <v>21</v>
      </c>
      <c r="U33" s="1">
        <v>3197</v>
      </c>
      <c r="V33" s="1">
        <v>30</v>
      </c>
    </row>
    <row r="34" spans="1:22" x14ac:dyDescent="0.2">
      <c r="A34" s="1" t="s">
        <v>219</v>
      </c>
      <c r="B34" s="1">
        <v>511</v>
      </c>
      <c r="C34" s="1">
        <v>737</v>
      </c>
      <c r="D34" s="1">
        <v>731</v>
      </c>
      <c r="E34" s="1">
        <v>14</v>
      </c>
      <c r="F34" s="5">
        <f t="shared" ref="F34:F40" si="12">C34/B34</f>
        <v>1.442270058708415</v>
      </c>
      <c r="G34" s="5">
        <f t="shared" ref="G34:G40" si="13">D34/B34</f>
        <v>1.4305283757338552</v>
      </c>
      <c r="H34" s="14">
        <f t="shared" ref="H34:H40" si="14">D34*100/C34</f>
        <v>99.185888738127545</v>
      </c>
      <c r="I34" s="1">
        <f t="shared" ref="I34:I40" si="15">E34/B34*1000</f>
        <v>27.397260273972602</v>
      </c>
      <c r="K34" s="1" t="s">
        <v>219</v>
      </c>
      <c r="L34" s="1">
        <v>1044</v>
      </c>
      <c r="M34" s="1">
        <v>9</v>
      </c>
      <c r="N34" s="1">
        <v>14</v>
      </c>
      <c r="O34" s="1">
        <v>5</v>
      </c>
      <c r="P34" s="1">
        <v>1</v>
      </c>
      <c r="Q34" s="1">
        <v>1</v>
      </c>
      <c r="R34" s="1">
        <v>0</v>
      </c>
      <c r="S34" s="1">
        <v>0</v>
      </c>
      <c r="T34" s="1">
        <v>0</v>
      </c>
      <c r="U34" s="1">
        <v>1007</v>
      </c>
      <c r="V34" s="1">
        <v>7</v>
      </c>
    </row>
    <row r="35" spans="1:22" x14ac:dyDescent="0.2">
      <c r="A35" s="1" t="s">
        <v>220</v>
      </c>
      <c r="B35" s="1">
        <v>480</v>
      </c>
      <c r="C35" s="1">
        <v>387</v>
      </c>
      <c r="D35" s="1">
        <v>370</v>
      </c>
      <c r="E35" s="1">
        <v>92</v>
      </c>
      <c r="F35" s="5">
        <f t="shared" si="12"/>
        <v>0.80625000000000002</v>
      </c>
      <c r="G35" s="5">
        <f t="shared" si="13"/>
        <v>0.77083333333333337</v>
      </c>
      <c r="H35" s="14">
        <f t="shared" si="14"/>
        <v>95.607235142118867</v>
      </c>
      <c r="I35" s="1">
        <f t="shared" si="15"/>
        <v>191.66666666666669</v>
      </c>
      <c r="K35" s="1" t="s">
        <v>220</v>
      </c>
      <c r="L35" s="1">
        <v>855</v>
      </c>
      <c r="M35" s="1">
        <v>23</v>
      </c>
      <c r="N35" s="1">
        <v>92</v>
      </c>
      <c r="O35" s="1">
        <v>59</v>
      </c>
      <c r="P35" s="1">
        <v>30</v>
      </c>
      <c r="Q35" s="1">
        <v>10</v>
      </c>
      <c r="R35" s="1">
        <v>5</v>
      </c>
      <c r="S35" s="1">
        <v>0</v>
      </c>
      <c r="T35" s="1">
        <v>0</v>
      </c>
      <c r="U35" s="1">
        <v>635</v>
      </c>
      <c r="V35" s="1">
        <v>1</v>
      </c>
    </row>
    <row r="36" spans="1:22" x14ac:dyDescent="0.2">
      <c r="A36" s="1" t="s">
        <v>221</v>
      </c>
      <c r="B36" s="1">
        <v>435</v>
      </c>
      <c r="C36" s="1">
        <v>1016</v>
      </c>
      <c r="D36" s="1">
        <v>959</v>
      </c>
      <c r="E36" s="1">
        <v>116</v>
      </c>
      <c r="F36" s="5">
        <f t="shared" si="12"/>
        <v>2.3356321839080461</v>
      </c>
      <c r="G36" s="5">
        <f t="shared" si="13"/>
        <v>2.2045977011494253</v>
      </c>
      <c r="H36" s="14">
        <f t="shared" si="14"/>
        <v>94.389763779527556</v>
      </c>
      <c r="I36" s="1">
        <f t="shared" si="15"/>
        <v>266.66666666666669</v>
      </c>
      <c r="K36" s="1" t="s">
        <v>221</v>
      </c>
      <c r="L36" s="1">
        <v>776</v>
      </c>
      <c r="M36" s="1">
        <v>39</v>
      </c>
      <c r="N36" s="1">
        <v>116</v>
      </c>
      <c r="O36" s="1">
        <v>99</v>
      </c>
      <c r="P36" s="1">
        <v>43</v>
      </c>
      <c r="Q36" s="1">
        <v>24</v>
      </c>
      <c r="R36" s="1">
        <v>19</v>
      </c>
      <c r="S36" s="1">
        <v>4</v>
      </c>
      <c r="T36" s="1">
        <v>0</v>
      </c>
      <c r="U36" s="1">
        <v>431</v>
      </c>
      <c r="V36" s="1">
        <v>1</v>
      </c>
    </row>
    <row r="37" spans="1:22" x14ac:dyDescent="0.2">
      <c r="A37" s="1" t="s">
        <v>222</v>
      </c>
      <c r="B37" s="1">
        <v>346</v>
      </c>
      <c r="C37" s="1">
        <v>1424</v>
      </c>
      <c r="D37" s="1">
        <v>1312</v>
      </c>
      <c r="E37" s="1">
        <v>96</v>
      </c>
      <c r="F37" s="5">
        <f t="shared" si="12"/>
        <v>4.1156069364161851</v>
      </c>
      <c r="G37" s="5">
        <f t="shared" si="13"/>
        <v>3.7919075144508669</v>
      </c>
      <c r="H37" s="14">
        <f t="shared" si="14"/>
        <v>92.134831460674164</v>
      </c>
      <c r="I37" s="1">
        <f t="shared" si="15"/>
        <v>277.45664739884393</v>
      </c>
      <c r="K37" s="1" t="s">
        <v>222</v>
      </c>
      <c r="L37" s="1">
        <v>631</v>
      </c>
      <c r="M37" s="1">
        <v>29</v>
      </c>
      <c r="N37" s="1">
        <v>96</v>
      </c>
      <c r="O37" s="1">
        <v>86</v>
      </c>
      <c r="P37" s="1">
        <v>34</v>
      </c>
      <c r="Q37" s="1">
        <v>19</v>
      </c>
      <c r="R37" s="1">
        <v>39</v>
      </c>
      <c r="S37" s="1">
        <v>12</v>
      </c>
      <c r="T37" s="1">
        <v>0</v>
      </c>
      <c r="U37" s="1">
        <v>314</v>
      </c>
      <c r="V37" s="1">
        <v>2</v>
      </c>
    </row>
    <row r="38" spans="1:22" x14ac:dyDescent="0.2">
      <c r="A38" s="1" t="s">
        <v>223</v>
      </c>
      <c r="B38" s="1">
        <v>317</v>
      </c>
      <c r="C38" s="1">
        <v>1427</v>
      </c>
      <c r="D38" s="1">
        <v>1306</v>
      </c>
      <c r="E38" s="1">
        <v>69</v>
      </c>
      <c r="F38" s="5">
        <f t="shared" si="12"/>
        <v>4.5015772870662465</v>
      </c>
      <c r="G38" s="5">
        <f t="shared" si="13"/>
        <v>4.1198738170347005</v>
      </c>
      <c r="H38" s="14">
        <f t="shared" si="14"/>
        <v>91.520672740014021</v>
      </c>
      <c r="I38" s="1">
        <f t="shared" si="15"/>
        <v>217.66561514195584</v>
      </c>
      <c r="K38" s="1" t="s">
        <v>223</v>
      </c>
      <c r="L38" s="1">
        <v>572</v>
      </c>
      <c r="M38" s="1">
        <v>13</v>
      </c>
      <c r="N38" s="1">
        <v>69</v>
      </c>
      <c r="O38" s="1">
        <v>44</v>
      </c>
      <c r="P38" s="1">
        <v>40</v>
      </c>
      <c r="Q38" s="1">
        <v>23</v>
      </c>
      <c r="R38" s="1">
        <v>60</v>
      </c>
      <c r="S38" s="1">
        <v>24</v>
      </c>
      <c r="T38" s="1">
        <v>0</v>
      </c>
      <c r="U38" s="1">
        <v>295</v>
      </c>
      <c r="V38" s="1">
        <v>4</v>
      </c>
    </row>
    <row r="39" spans="1:22" x14ac:dyDescent="0.2">
      <c r="A39" s="1" t="s">
        <v>224</v>
      </c>
      <c r="B39" s="1">
        <v>234</v>
      </c>
      <c r="C39" s="1">
        <v>1194</v>
      </c>
      <c r="D39" s="1">
        <v>1046</v>
      </c>
      <c r="E39" s="1">
        <v>24</v>
      </c>
      <c r="F39" s="5">
        <f t="shared" si="12"/>
        <v>5.1025641025641022</v>
      </c>
      <c r="G39" s="5">
        <f t="shared" si="13"/>
        <v>4.4700854700854702</v>
      </c>
      <c r="H39" s="14">
        <f t="shared" si="14"/>
        <v>87.604690117252929</v>
      </c>
      <c r="I39" s="1">
        <f t="shared" si="15"/>
        <v>102.56410256410255</v>
      </c>
      <c r="K39" s="1" t="s">
        <v>224</v>
      </c>
      <c r="L39" s="1">
        <v>445</v>
      </c>
      <c r="M39" s="1">
        <v>7</v>
      </c>
      <c r="N39" s="1">
        <v>24</v>
      </c>
      <c r="O39" s="1">
        <v>19</v>
      </c>
      <c r="P39" s="1">
        <v>13</v>
      </c>
      <c r="Q39" s="1">
        <v>22</v>
      </c>
      <c r="R39" s="1">
        <v>68</v>
      </c>
      <c r="S39" s="1">
        <v>44</v>
      </c>
      <c r="T39" s="1">
        <v>4</v>
      </c>
      <c r="U39" s="1">
        <v>240</v>
      </c>
      <c r="V39" s="1">
        <v>4</v>
      </c>
    </row>
    <row r="40" spans="1:22" x14ac:dyDescent="0.2">
      <c r="A40" s="1" t="s">
        <v>225</v>
      </c>
      <c r="B40" s="1">
        <v>229</v>
      </c>
      <c r="C40" s="1">
        <v>1395</v>
      </c>
      <c r="D40" s="1">
        <v>1232</v>
      </c>
      <c r="E40" s="1">
        <v>11</v>
      </c>
      <c r="F40" s="5">
        <f t="shared" si="12"/>
        <v>6.0917030567685586</v>
      </c>
      <c r="G40" s="5">
        <f t="shared" si="13"/>
        <v>5.3799126637554586</v>
      </c>
      <c r="H40" s="14">
        <f t="shared" si="14"/>
        <v>88.31541218637993</v>
      </c>
      <c r="I40" s="1">
        <f t="shared" si="15"/>
        <v>48.034934497816593</v>
      </c>
      <c r="K40" s="1" t="s">
        <v>225</v>
      </c>
      <c r="L40" s="1">
        <v>482</v>
      </c>
      <c r="M40" s="1">
        <v>0</v>
      </c>
      <c r="N40" s="1">
        <v>11</v>
      </c>
      <c r="O40" s="1">
        <v>16</v>
      </c>
      <c r="P40" s="1">
        <v>12</v>
      </c>
      <c r="Q40" s="1">
        <v>8</v>
      </c>
      <c r="R40" s="1">
        <v>52</v>
      </c>
      <c r="S40" s="1">
        <v>80</v>
      </c>
      <c r="T40" s="1">
        <v>17</v>
      </c>
      <c r="U40" s="1">
        <v>275</v>
      </c>
      <c r="V40" s="1">
        <v>11</v>
      </c>
    </row>
    <row r="41" spans="1:22" x14ac:dyDescent="0.2">
      <c r="I41" s="1">
        <f>SUM(I33:I40)*5</f>
        <v>6484.0619738871146</v>
      </c>
    </row>
    <row r="42" spans="1:22" x14ac:dyDescent="0.2">
      <c r="A42" s="1" t="s">
        <v>230</v>
      </c>
      <c r="K42" s="1" t="s">
        <v>230</v>
      </c>
    </row>
    <row r="43" spans="1:22" x14ac:dyDescent="0.2">
      <c r="A43" s="1" t="s">
        <v>0</v>
      </c>
      <c r="B43" s="1">
        <v>4295</v>
      </c>
      <c r="C43" s="1">
        <v>15293</v>
      </c>
      <c r="D43" s="1">
        <v>14232</v>
      </c>
      <c r="E43" s="1">
        <v>720</v>
      </c>
      <c r="F43" s="5">
        <f>C43/B43</f>
        <v>3.5606519208381839</v>
      </c>
      <c r="G43" s="5">
        <f>D43/B43</f>
        <v>3.3136204889406287</v>
      </c>
      <c r="H43" s="14">
        <f>D43*100/C43</f>
        <v>93.062185313542145</v>
      </c>
      <c r="I43" s="1">
        <f>E43/B43*1000</f>
        <v>167.63678696158323</v>
      </c>
      <c r="K43" s="1" t="s">
        <v>0</v>
      </c>
      <c r="L43" s="1">
        <v>8445</v>
      </c>
      <c r="M43" s="1">
        <v>223</v>
      </c>
      <c r="N43" s="1">
        <v>720</v>
      </c>
      <c r="O43" s="1">
        <v>564</v>
      </c>
      <c r="P43" s="1">
        <v>302</v>
      </c>
      <c r="Q43" s="1">
        <v>200</v>
      </c>
      <c r="R43" s="1">
        <v>395</v>
      </c>
      <c r="S43" s="1">
        <v>298</v>
      </c>
      <c r="T43" s="1">
        <v>41</v>
      </c>
      <c r="U43" s="1">
        <v>5614</v>
      </c>
      <c r="V43" s="1">
        <v>88</v>
      </c>
    </row>
    <row r="44" spans="1:22" x14ac:dyDescent="0.2">
      <c r="A44" s="1" t="s">
        <v>219</v>
      </c>
      <c r="B44" s="1">
        <v>846</v>
      </c>
      <c r="C44" s="1">
        <v>1695</v>
      </c>
      <c r="D44" s="1">
        <v>1687</v>
      </c>
      <c r="E44" s="1">
        <v>34</v>
      </c>
      <c r="F44" s="5">
        <f t="shared" ref="F44:F50" si="16">C44/B44</f>
        <v>2.0035460992907801</v>
      </c>
      <c r="G44" s="5">
        <f t="shared" ref="G44:G50" si="17">D44/B44</f>
        <v>1.9940898345153664</v>
      </c>
      <c r="H44" s="14">
        <f t="shared" ref="H44:H50" si="18">D44*100/C44</f>
        <v>99.528023598820056</v>
      </c>
      <c r="I44" s="1">
        <f t="shared" ref="I44:I50" si="19">E44/B44*1000</f>
        <v>40.189125295508276</v>
      </c>
      <c r="K44" s="1" t="s">
        <v>219</v>
      </c>
      <c r="L44" s="1">
        <v>1718</v>
      </c>
      <c r="M44" s="1">
        <v>23</v>
      </c>
      <c r="N44" s="1">
        <v>34</v>
      </c>
      <c r="O44" s="1">
        <v>20</v>
      </c>
      <c r="P44" s="1">
        <v>6</v>
      </c>
      <c r="Q44" s="1">
        <v>1</v>
      </c>
      <c r="R44" s="1">
        <v>0</v>
      </c>
      <c r="S44" s="1">
        <v>0</v>
      </c>
      <c r="T44" s="1">
        <v>0</v>
      </c>
      <c r="U44" s="1">
        <v>1614</v>
      </c>
      <c r="V44" s="1">
        <v>20</v>
      </c>
    </row>
    <row r="45" spans="1:22" x14ac:dyDescent="0.2">
      <c r="A45" s="1" t="s">
        <v>220</v>
      </c>
      <c r="B45" s="1">
        <v>803</v>
      </c>
      <c r="C45" s="1">
        <v>1811</v>
      </c>
      <c r="D45" s="1">
        <v>1764</v>
      </c>
      <c r="E45" s="1">
        <v>186</v>
      </c>
      <c r="F45" s="5">
        <f t="shared" si="16"/>
        <v>2.2552926525529267</v>
      </c>
      <c r="G45" s="5">
        <f t="shared" si="17"/>
        <v>2.1967621419676213</v>
      </c>
      <c r="H45" s="14">
        <f t="shared" si="18"/>
        <v>97.404748757592486</v>
      </c>
      <c r="I45" s="1">
        <f t="shared" si="19"/>
        <v>231.63138231631385</v>
      </c>
      <c r="K45" s="1" t="s">
        <v>220</v>
      </c>
      <c r="L45" s="1">
        <v>1557</v>
      </c>
      <c r="M45" s="1">
        <v>50</v>
      </c>
      <c r="N45" s="1">
        <v>186</v>
      </c>
      <c r="O45" s="1">
        <v>117</v>
      </c>
      <c r="P45" s="1">
        <v>54</v>
      </c>
      <c r="Q45" s="1">
        <v>13</v>
      </c>
      <c r="R45" s="1">
        <v>16</v>
      </c>
      <c r="S45" s="1">
        <v>0</v>
      </c>
      <c r="T45" s="1">
        <v>0</v>
      </c>
      <c r="U45" s="1">
        <v>1109</v>
      </c>
      <c r="V45" s="1">
        <v>12</v>
      </c>
    </row>
    <row r="46" spans="1:22" x14ac:dyDescent="0.2">
      <c r="A46" s="1" t="s">
        <v>221</v>
      </c>
      <c r="B46" s="1">
        <v>807</v>
      </c>
      <c r="C46" s="1">
        <v>2502</v>
      </c>
      <c r="D46" s="1">
        <v>2405</v>
      </c>
      <c r="E46" s="1">
        <v>217</v>
      </c>
      <c r="F46" s="5">
        <f t="shared" si="16"/>
        <v>3.1003717472118959</v>
      </c>
      <c r="G46" s="5">
        <f t="shared" si="17"/>
        <v>2.9801734820322179</v>
      </c>
      <c r="H46" s="14">
        <f t="shared" si="18"/>
        <v>96.123101518784978</v>
      </c>
      <c r="I46" s="1">
        <f t="shared" si="19"/>
        <v>268.89714993804216</v>
      </c>
      <c r="K46" s="1" t="s">
        <v>221</v>
      </c>
      <c r="L46" s="1">
        <v>1508</v>
      </c>
      <c r="M46" s="1">
        <v>65</v>
      </c>
      <c r="N46" s="1">
        <v>217</v>
      </c>
      <c r="O46" s="1">
        <v>177</v>
      </c>
      <c r="P46" s="1">
        <v>80</v>
      </c>
      <c r="Q46" s="1">
        <v>46</v>
      </c>
      <c r="R46" s="1">
        <v>53</v>
      </c>
      <c r="S46" s="1">
        <v>10</v>
      </c>
      <c r="T46" s="1">
        <v>0</v>
      </c>
      <c r="U46" s="1">
        <v>843</v>
      </c>
      <c r="V46" s="1">
        <v>17</v>
      </c>
    </row>
    <row r="47" spans="1:22" x14ac:dyDescent="0.2">
      <c r="A47" s="1" t="s">
        <v>222</v>
      </c>
      <c r="B47" s="1">
        <v>586</v>
      </c>
      <c r="C47" s="1">
        <v>2448</v>
      </c>
      <c r="D47" s="1">
        <v>2276</v>
      </c>
      <c r="E47" s="1">
        <v>144</v>
      </c>
      <c r="F47" s="5">
        <f t="shared" si="16"/>
        <v>4.1774744027303754</v>
      </c>
      <c r="G47" s="5">
        <f t="shared" si="17"/>
        <v>3.8839590443686007</v>
      </c>
      <c r="H47" s="14">
        <f t="shared" si="18"/>
        <v>92.973856209150327</v>
      </c>
      <c r="I47" s="1">
        <f t="shared" si="19"/>
        <v>245.73378839590444</v>
      </c>
      <c r="K47" s="1" t="s">
        <v>222</v>
      </c>
      <c r="L47" s="1">
        <v>1159</v>
      </c>
      <c r="M47" s="1">
        <v>46</v>
      </c>
      <c r="N47" s="1">
        <v>144</v>
      </c>
      <c r="O47" s="1">
        <v>114</v>
      </c>
      <c r="P47" s="1">
        <v>74</v>
      </c>
      <c r="Q47" s="1">
        <v>49</v>
      </c>
      <c r="R47" s="1">
        <v>70</v>
      </c>
      <c r="S47" s="1">
        <v>30</v>
      </c>
      <c r="T47" s="1">
        <v>0</v>
      </c>
      <c r="U47" s="1">
        <v>623</v>
      </c>
      <c r="V47" s="1">
        <v>9</v>
      </c>
    </row>
    <row r="48" spans="1:22" x14ac:dyDescent="0.2">
      <c r="A48" s="1" t="s">
        <v>223</v>
      </c>
      <c r="B48" s="1">
        <v>573</v>
      </c>
      <c r="C48" s="1">
        <v>2674</v>
      </c>
      <c r="D48" s="1">
        <v>2455</v>
      </c>
      <c r="E48" s="1">
        <v>101</v>
      </c>
      <c r="F48" s="5">
        <f t="shared" si="16"/>
        <v>4.666666666666667</v>
      </c>
      <c r="G48" s="5">
        <f t="shared" si="17"/>
        <v>4.2844677137870857</v>
      </c>
      <c r="H48" s="14">
        <f t="shared" si="18"/>
        <v>91.810022438294695</v>
      </c>
      <c r="I48" s="1">
        <f t="shared" si="19"/>
        <v>176.26527050610821</v>
      </c>
      <c r="K48" s="1" t="s">
        <v>223</v>
      </c>
      <c r="L48" s="1">
        <v>1009</v>
      </c>
      <c r="M48" s="1">
        <v>34</v>
      </c>
      <c r="N48" s="1">
        <v>101</v>
      </c>
      <c r="O48" s="1">
        <v>86</v>
      </c>
      <c r="P48" s="1">
        <v>46</v>
      </c>
      <c r="Q48" s="1">
        <v>49</v>
      </c>
      <c r="R48" s="1">
        <v>89</v>
      </c>
      <c r="S48" s="1">
        <v>48</v>
      </c>
      <c r="T48" s="1">
        <v>2</v>
      </c>
      <c r="U48" s="1">
        <v>544</v>
      </c>
      <c r="V48" s="1">
        <v>10</v>
      </c>
    </row>
    <row r="49" spans="1:22" x14ac:dyDescent="0.2">
      <c r="A49" s="1" t="s">
        <v>224</v>
      </c>
      <c r="B49" s="1">
        <v>380</v>
      </c>
      <c r="C49" s="1">
        <v>2226</v>
      </c>
      <c r="D49" s="1">
        <v>1987</v>
      </c>
      <c r="E49" s="1">
        <v>27</v>
      </c>
      <c r="F49" s="5">
        <f t="shared" si="16"/>
        <v>5.8578947368421055</v>
      </c>
      <c r="G49" s="5">
        <f t="shared" si="17"/>
        <v>5.2289473684210526</v>
      </c>
      <c r="H49" s="14">
        <f t="shared" si="18"/>
        <v>89.263252470799642</v>
      </c>
      <c r="I49" s="1">
        <f t="shared" si="19"/>
        <v>71.05263157894737</v>
      </c>
      <c r="K49" s="1" t="s">
        <v>224</v>
      </c>
      <c r="L49" s="1">
        <v>855</v>
      </c>
      <c r="M49" s="1">
        <v>4</v>
      </c>
      <c r="N49" s="1">
        <v>27</v>
      </c>
      <c r="O49" s="1">
        <v>38</v>
      </c>
      <c r="P49" s="1">
        <v>29</v>
      </c>
      <c r="Q49" s="1">
        <v>27</v>
      </c>
      <c r="R49" s="1">
        <v>102</v>
      </c>
      <c r="S49" s="1">
        <v>85</v>
      </c>
      <c r="T49" s="1">
        <v>9</v>
      </c>
      <c r="U49" s="1">
        <v>528</v>
      </c>
      <c r="V49" s="1">
        <v>6</v>
      </c>
    </row>
    <row r="50" spans="1:22" x14ac:dyDescent="0.2">
      <c r="A50" s="1" t="s">
        <v>225</v>
      </c>
      <c r="B50" s="1">
        <v>300</v>
      </c>
      <c r="C50" s="1">
        <v>1937</v>
      </c>
      <c r="D50" s="1">
        <v>1658</v>
      </c>
      <c r="E50" s="1">
        <v>11</v>
      </c>
      <c r="F50" s="5">
        <f t="shared" si="16"/>
        <v>6.456666666666667</v>
      </c>
      <c r="G50" s="5">
        <f t="shared" si="17"/>
        <v>5.5266666666666664</v>
      </c>
      <c r="H50" s="14">
        <f t="shared" si="18"/>
        <v>85.596282911719157</v>
      </c>
      <c r="I50" s="1">
        <f t="shared" si="19"/>
        <v>36.666666666666664</v>
      </c>
      <c r="K50" s="1" t="s">
        <v>225</v>
      </c>
      <c r="L50" s="1">
        <v>639</v>
      </c>
      <c r="M50" s="1">
        <v>1</v>
      </c>
      <c r="N50" s="1">
        <v>11</v>
      </c>
      <c r="O50" s="1">
        <v>12</v>
      </c>
      <c r="P50" s="1">
        <v>13</v>
      </c>
      <c r="Q50" s="1">
        <v>15</v>
      </c>
      <c r="R50" s="1">
        <v>65</v>
      </c>
      <c r="S50" s="1">
        <v>125</v>
      </c>
      <c r="T50" s="1">
        <v>30</v>
      </c>
      <c r="U50" s="1">
        <v>353</v>
      </c>
      <c r="V50" s="1">
        <v>14</v>
      </c>
    </row>
    <row r="51" spans="1:22" x14ac:dyDescent="0.2">
      <c r="I51" s="1">
        <f>SUM(I43:I50)*5</f>
        <v>6190.3640082953716</v>
      </c>
    </row>
    <row r="52" spans="1:22" x14ac:dyDescent="0.2">
      <c r="A52" s="1" t="s">
        <v>231</v>
      </c>
      <c r="K52" s="1" t="s">
        <v>231</v>
      </c>
    </row>
    <row r="53" spans="1:22" x14ac:dyDescent="0.2">
      <c r="A53" s="1" t="s">
        <v>0</v>
      </c>
      <c r="B53" s="1">
        <v>1596</v>
      </c>
      <c r="C53" s="1">
        <v>7021</v>
      </c>
      <c r="D53" s="1">
        <v>6690</v>
      </c>
      <c r="E53" s="1">
        <v>240</v>
      </c>
      <c r="F53" s="5">
        <f>C53/B53</f>
        <v>4.3991228070175437</v>
      </c>
      <c r="G53" s="5">
        <f>D53/B53</f>
        <v>4.1917293233082704</v>
      </c>
      <c r="H53" s="14">
        <f>D53*100/C53</f>
        <v>95.285571855860994</v>
      </c>
      <c r="I53" s="1">
        <f>E53/B53*1000</f>
        <v>150.37593984962405</v>
      </c>
      <c r="K53" s="1" t="s">
        <v>0</v>
      </c>
      <c r="L53" s="1">
        <v>3122</v>
      </c>
      <c r="M53" s="1">
        <v>69</v>
      </c>
      <c r="N53" s="1">
        <v>240</v>
      </c>
      <c r="O53" s="1">
        <v>165</v>
      </c>
      <c r="P53" s="1">
        <v>107</v>
      </c>
      <c r="Q53" s="1">
        <v>76</v>
      </c>
      <c r="R53" s="1">
        <v>156</v>
      </c>
      <c r="S53" s="1">
        <v>134</v>
      </c>
      <c r="T53" s="1">
        <v>20</v>
      </c>
      <c r="U53" s="1">
        <v>2106</v>
      </c>
      <c r="V53" s="1">
        <v>49</v>
      </c>
    </row>
    <row r="54" spans="1:22" x14ac:dyDescent="0.2">
      <c r="A54" s="1" t="s">
        <v>219</v>
      </c>
      <c r="B54" s="1">
        <v>315</v>
      </c>
      <c r="C54" s="1">
        <v>528</v>
      </c>
      <c r="D54" s="1">
        <v>527</v>
      </c>
      <c r="E54" s="1">
        <v>10</v>
      </c>
      <c r="F54" s="5">
        <f t="shared" ref="F54:F60" si="20">C54/B54</f>
        <v>1.6761904761904762</v>
      </c>
      <c r="G54" s="5">
        <f t="shared" ref="G54:G60" si="21">D54/B54</f>
        <v>1.6730158730158731</v>
      </c>
      <c r="H54" s="14">
        <f t="shared" ref="H54:H60" si="22">D54*100/C54</f>
        <v>99.810606060606062</v>
      </c>
      <c r="I54" s="1">
        <f t="shared" ref="I54:I60" si="23">E54/B54*1000</f>
        <v>31.746031746031743</v>
      </c>
      <c r="K54" s="1" t="s">
        <v>219</v>
      </c>
      <c r="L54" s="1">
        <v>655</v>
      </c>
      <c r="M54" s="1">
        <v>6</v>
      </c>
      <c r="N54" s="1">
        <v>10</v>
      </c>
      <c r="O54" s="1">
        <v>0</v>
      </c>
      <c r="P54" s="1">
        <v>2</v>
      </c>
      <c r="Q54" s="1">
        <v>1</v>
      </c>
      <c r="R54" s="1">
        <v>0</v>
      </c>
      <c r="S54" s="1">
        <v>0</v>
      </c>
      <c r="T54" s="1">
        <v>0</v>
      </c>
      <c r="U54" s="1">
        <v>631</v>
      </c>
      <c r="V54" s="1">
        <v>5</v>
      </c>
    </row>
    <row r="55" spans="1:22" x14ac:dyDescent="0.2">
      <c r="A55" s="1" t="s">
        <v>220</v>
      </c>
      <c r="B55" s="1">
        <v>351</v>
      </c>
      <c r="C55" s="1">
        <v>1128</v>
      </c>
      <c r="D55" s="1">
        <v>1110</v>
      </c>
      <c r="E55" s="1">
        <v>76</v>
      </c>
      <c r="F55" s="5">
        <f t="shared" si="20"/>
        <v>3.2136752136752138</v>
      </c>
      <c r="G55" s="5">
        <f t="shared" si="21"/>
        <v>3.1623931623931623</v>
      </c>
      <c r="H55" s="14">
        <f t="shared" si="22"/>
        <v>98.40425531914893</v>
      </c>
      <c r="I55" s="1">
        <f t="shared" si="23"/>
        <v>216.52421652421651</v>
      </c>
      <c r="K55" s="1" t="s">
        <v>220</v>
      </c>
      <c r="L55" s="1">
        <v>657</v>
      </c>
      <c r="M55" s="1">
        <v>23</v>
      </c>
      <c r="N55" s="1">
        <v>76</v>
      </c>
      <c r="O55" s="1">
        <v>51</v>
      </c>
      <c r="P55" s="1">
        <v>23</v>
      </c>
      <c r="Q55" s="1">
        <v>7</v>
      </c>
      <c r="R55" s="1">
        <v>5</v>
      </c>
      <c r="S55" s="1">
        <v>0</v>
      </c>
      <c r="T55" s="1">
        <v>0</v>
      </c>
      <c r="U55" s="1">
        <v>461</v>
      </c>
      <c r="V55" s="1">
        <v>11</v>
      </c>
    </row>
    <row r="56" spans="1:22" x14ac:dyDescent="0.2">
      <c r="A56" s="1" t="s">
        <v>221</v>
      </c>
      <c r="B56" s="1">
        <v>259</v>
      </c>
      <c r="C56" s="1">
        <v>1048</v>
      </c>
      <c r="D56" s="1">
        <v>1026</v>
      </c>
      <c r="E56" s="1">
        <v>67</v>
      </c>
      <c r="F56" s="5">
        <f t="shared" si="20"/>
        <v>4.0463320463320462</v>
      </c>
      <c r="G56" s="5">
        <f t="shared" si="21"/>
        <v>3.9613899613899615</v>
      </c>
      <c r="H56" s="14">
        <f t="shared" si="22"/>
        <v>97.900763358778633</v>
      </c>
      <c r="I56" s="1">
        <f t="shared" si="23"/>
        <v>258.68725868725869</v>
      </c>
      <c r="K56" s="1" t="s">
        <v>221</v>
      </c>
      <c r="L56" s="1">
        <v>490</v>
      </c>
      <c r="M56" s="1">
        <v>21</v>
      </c>
      <c r="N56" s="1">
        <v>67</v>
      </c>
      <c r="O56" s="1">
        <v>44</v>
      </c>
      <c r="P56" s="1">
        <v>30</v>
      </c>
      <c r="Q56" s="1">
        <v>14</v>
      </c>
      <c r="R56" s="1">
        <v>16</v>
      </c>
      <c r="S56" s="1">
        <v>2</v>
      </c>
      <c r="T56" s="1">
        <v>0</v>
      </c>
      <c r="U56" s="1">
        <v>291</v>
      </c>
      <c r="V56" s="1">
        <v>5</v>
      </c>
    </row>
    <row r="57" spans="1:22" x14ac:dyDescent="0.2">
      <c r="A57" s="1" t="s">
        <v>222</v>
      </c>
      <c r="B57" s="1">
        <v>196</v>
      </c>
      <c r="C57" s="1">
        <v>1104</v>
      </c>
      <c r="D57" s="1">
        <v>1053</v>
      </c>
      <c r="E57" s="1">
        <v>42</v>
      </c>
      <c r="F57" s="5">
        <f t="shared" si="20"/>
        <v>5.6326530612244898</v>
      </c>
      <c r="G57" s="5">
        <f t="shared" si="21"/>
        <v>5.3724489795918364</v>
      </c>
      <c r="H57" s="14">
        <f t="shared" si="22"/>
        <v>95.380434782608702</v>
      </c>
      <c r="I57" s="1">
        <f t="shared" si="23"/>
        <v>214.28571428571428</v>
      </c>
      <c r="K57" s="1" t="s">
        <v>222</v>
      </c>
      <c r="L57" s="1">
        <v>391</v>
      </c>
      <c r="M57" s="1">
        <v>14</v>
      </c>
      <c r="N57" s="1">
        <v>42</v>
      </c>
      <c r="O57" s="1">
        <v>36</v>
      </c>
      <c r="P57" s="1">
        <v>19</v>
      </c>
      <c r="Q57" s="1">
        <v>19</v>
      </c>
      <c r="R57" s="1">
        <v>35</v>
      </c>
      <c r="S57" s="1">
        <v>12</v>
      </c>
      <c r="T57" s="1">
        <v>0</v>
      </c>
      <c r="U57" s="1">
        <v>211</v>
      </c>
      <c r="V57" s="1">
        <v>3</v>
      </c>
    </row>
    <row r="58" spans="1:22" x14ac:dyDescent="0.2">
      <c r="A58" s="1" t="s">
        <v>223</v>
      </c>
      <c r="B58" s="1">
        <v>194</v>
      </c>
      <c r="C58" s="1">
        <v>1069</v>
      </c>
      <c r="D58" s="1">
        <v>994</v>
      </c>
      <c r="E58" s="1">
        <v>32</v>
      </c>
      <c r="F58" s="5">
        <f t="shared" si="20"/>
        <v>5.5103092783505154</v>
      </c>
      <c r="G58" s="5">
        <f t="shared" si="21"/>
        <v>5.1237113402061851</v>
      </c>
      <c r="H58" s="14">
        <f t="shared" si="22"/>
        <v>92.984097287184284</v>
      </c>
      <c r="I58" s="1">
        <f t="shared" si="23"/>
        <v>164.94845360824743</v>
      </c>
      <c r="K58" s="1" t="s">
        <v>223</v>
      </c>
      <c r="L58" s="1">
        <v>359</v>
      </c>
      <c r="M58" s="1">
        <v>3</v>
      </c>
      <c r="N58" s="1">
        <v>32</v>
      </c>
      <c r="O58" s="1">
        <v>25</v>
      </c>
      <c r="P58" s="1">
        <v>17</v>
      </c>
      <c r="Q58" s="1">
        <v>19</v>
      </c>
      <c r="R58" s="1">
        <v>42</v>
      </c>
      <c r="S58" s="1">
        <v>23</v>
      </c>
      <c r="T58" s="1">
        <v>2</v>
      </c>
      <c r="U58" s="1">
        <v>191</v>
      </c>
      <c r="V58" s="1">
        <v>5</v>
      </c>
    </row>
    <row r="59" spans="1:22" x14ac:dyDescent="0.2">
      <c r="A59" s="1" t="s">
        <v>224</v>
      </c>
      <c r="B59" s="1">
        <v>142</v>
      </c>
      <c r="C59" s="1">
        <v>1036</v>
      </c>
      <c r="D59" s="1">
        <v>953</v>
      </c>
      <c r="E59" s="1">
        <v>10</v>
      </c>
      <c r="F59" s="5">
        <f t="shared" si="20"/>
        <v>7.295774647887324</v>
      </c>
      <c r="G59" s="5">
        <f t="shared" si="21"/>
        <v>6.711267605633803</v>
      </c>
      <c r="H59" s="14">
        <f t="shared" si="22"/>
        <v>91.988416988416986</v>
      </c>
      <c r="I59" s="1">
        <f t="shared" si="23"/>
        <v>70.422535211267615</v>
      </c>
      <c r="K59" s="1" t="s">
        <v>224</v>
      </c>
      <c r="L59" s="1">
        <v>308</v>
      </c>
      <c r="M59" s="1">
        <v>2</v>
      </c>
      <c r="N59" s="1">
        <v>10</v>
      </c>
      <c r="O59" s="1">
        <v>7</v>
      </c>
      <c r="P59" s="1">
        <v>8</v>
      </c>
      <c r="Q59" s="1">
        <v>11</v>
      </c>
      <c r="R59" s="1">
        <v>35</v>
      </c>
      <c r="S59" s="1">
        <v>41</v>
      </c>
      <c r="T59" s="1">
        <v>7</v>
      </c>
      <c r="U59" s="1">
        <v>176</v>
      </c>
      <c r="V59" s="1">
        <v>11</v>
      </c>
    </row>
    <row r="60" spans="1:22" x14ac:dyDescent="0.2">
      <c r="A60" s="1" t="s">
        <v>225</v>
      </c>
      <c r="B60" s="1">
        <v>139</v>
      </c>
      <c r="C60" s="1">
        <v>1108</v>
      </c>
      <c r="D60" s="1">
        <v>1027</v>
      </c>
      <c r="E60" s="1">
        <v>3</v>
      </c>
      <c r="F60" s="5">
        <f t="shared" si="20"/>
        <v>7.971223021582734</v>
      </c>
      <c r="G60" s="5">
        <f t="shared" si="21"/>
        <v>7.3884892086330938</v>
      </c>
      <c r="H60" s="14">
        <f t="shared" si="22"/>
        <v>92.689530685920573</v>
      </c>
      <c r="I60" s="1">
        <f t="shared" si="23"/>
        <v>21.582733812949641</v>
      </c>
      <c r="K60" s="1" t="s">
        <v>225</v>
      </c>
      <c r="L60" s="1">
        <v>262</v>
      </c>
      <c r="M60" s="1">
        <v>0</v>
      </c>
      <c r="N60" s="1">
        <v>3</v>
      </c>
      <c r="O60" s="1">
        <v>2</v>
      </c>
      <c r="P60" s="1">
        <v>8</v>
      </c>
      <c r="Q60" s="1">
        <v>5</v>
      </c>
      <c r="R60" s="1">
        <v>23</v>
      </c>
      <c r="S60" s="1">
        <v>56</v>
      </c>
      <c r="T60" s="1">
        <v>11</v>
      </c>
      <c r="U60" s="1">
        <v>145</v>
      </c>
      <c r="V60" s="1">
        <v>9</v>
      </c>
    </row>
    <row r="61" spans="1:22" x14ac:dyDescent="0.2">
      <c r="I61" s="1">
        <f>SUM(I53:I60)*5</f>
        <v>5642.8644186265501</v>
      </c>
    </row>
    <row r="62" spans="1:22" x14ac:dyDescent="0.2">
      <c r="A62" s="4" t="s">
        <v>694</v>
      </c>
      <c r="B62" s="2"/>
      <c r="C62" s="2"/>
      <c r="D62" s="2"/>
      <c r="E62" s="2"/>
      <c r="F62" s="2"/>
      <c r="G62" s="2"/>
      <c r="H62" s="2"/>
      <c r="I62" s="2"/>
      <c r="J62" s="2"/>
      <c r="K62" s="4" t="s">
        <v>694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">
      <c r="A63" s="3" t="s">
        <v>695</v>
      </c>
      <c r="K63" s="3" t="s">
        <v>695</v>
      </c>
    </row>
    <row r="65" spans="1:22" x14ac:dyDescent="0.2">
      <c r="A65" s="1" t="s">
        <v>789</v>
      </c>
      <c r="K65" s="1" t="s">
        <v>790</v>
      </c>
    </row>
    <row r="66" spans="1:22" x14ac:dyDescent="0.2">
      <c r="A66" s="16" t="s">
        <v>787</v>
      </c>
      <c r="B66" s="19" t="s">
        <v>709</v>
      </c>
      <c r="C66" s="19" t="s">
        <v>780</v>
      </c>
      <c r="D66" s="19" t="s">
        <v>781</v>
      </c>
      <c r="E66" s="19" t="s">
        <v>782</v>
      </c>
      <c r="F66" s="19" t="s">
        <v>783</v>
      </c>
      <c r="G66" s="19" t="s">
        <v>784</v>
      </c>
      <c r="H66" s="19" t="s">
        <v>785</v>
      </c>
      <c r="I66" s="20" t="s">
        <v>786</v>
      </c>
      <c r="J66" s="38"/>
      <c r="K66" s="16" t="s">
        <v>787</v>
      </c>
      <c r="L66" s="19" t="s">
        <v>0</v>
      </c>
      <c r="M66" s="37">
        <v>1989</v>
      </c>
      <c r="N66" s="37">
        <v>1988</v>
      </c>
      <c r="O66" s="37">
        <v>1987</v>
      </c>
      <c r="P66" s="37">
        <v>1986</v>
      </c>
      <c r="Q66" s="37">
        <v>1985</v>
      </c>
      <c r="R66" s="19" t="s">
        <v>691</v>
      </c>
      <c r="S66" s="19" t="s">
        <v>692</v>
      </c>
      <c r="T66" s="19" t="s">
        <v>693</v>
      </c>
      <c r="U66" s="19" t="s">
        <v>788</v>
      </c>
      <c r="V66" s="20" t="s">
        <v>16</v>
      </c>
    </row>
    <row r="67" spans="1:22" x14ac:dyDescent="0.2">
      <c r="A67" s="1" t="s">
        <v>232</v>
      </c>
      <c r="K67" s="1" t="s">
        <v>232</v>
      </c>
    </row>
    <row r="68" spans="1:22" x14ac:dyDescent="0.2">
      <c r="A68" s="1" t="s">
        <v>0</v>
      </c>
      <c r="B68" s="1">
        <v>358</v>
      </c>
      <c r="C68" s="1">
        <v>903</v>
      </c>
      <c r="D68" s="1">
        <v>819</v>
      </c>
      <c r="E68" s="1">
        <v>54</v>
      </c>
      <c r="F68" s="5">
        <f>C68/B68</f>
        <v>2.522346368715084</v>
      </c>
      <c r="G68" s="5">
        <f>D68/B68</f>
        <v>2.2877094972067038</v>
      </c>
      <c r="H68" s="14">
        <f>D68*100/C68</f>
        <v>90.697674418604649</v>
      </c>
      <c r="I68" s="1">
        <f>E68/B68*1000</f>
        <v>150.83798882681566</v>
      </c>
      <c r="K68" s="1" t="s">
        <v>0</v>
      </c>
      <c r="L68" s="1">
        <v>644</v>
      </c>
      <c r="M68" s="1">
        <v>15</v>
      </c>
      <c r="N68" s="1">
        <v>54</v>
      </c>
      <c r="O68" s="1">
        <v>41</v>
      </c>
      <c r="P68" s="1">
        <v>23</v>
      </c>
      <c r="Q68" s="1">
        <v>21</v>
      </c>
      <c r="R68" s="1">
        <v>36</v>
      </c>
      <c r="S68" s="1">
        <v>41</v>
      </c>
      <c r="T68" s="1">
        <v>6</v>
      </c>
      <c r="U68" s="1">
        <v>406</v>
      </c>
      <c r="V68" s="1">
        <v>1</v>
      </c>
    </row>
    <row r="69" spans="1:22" x14ac:dyDescent="0.2">
      <c r="A69" s="1" t="s">
        <v>219</v>
      </c>
      <c r="B69" s="1">
        <v>91</v>
      </c>
      <c r="C69" s="1">
        <v>14</v>
      </c>
      <c r="D69" s="1">
        <v>14</v>
      </c>
      <c r="E69" s="1">
        <v>10</v>
      </c>
      <c r="F69" s="5">
        <f t="shared" ref="F69:F75" si="24">C69/B69</f>
        <v>0.15384615384615385</v>
      </c>
      <c r="G69" s="5">
        <f t="shared" ref="G69:G75" si="25">D69/B69</f>
        <v>0.15384615384615385</v>
      </c>
      <c r="H69" s="14">
        <f t="shared" ref="H69:H75" si="26">D69*100/C69</f>
        <v>100</v>
      </c>
      <c r="I69" s="1">
        <f t="shared" ref="I69:I75" si="27">E69/B69*1000</f>
        <v>109.89010989010988</v>
      </c>
      <c r="K69" s="1" t="s">
        <v>219</v>
      </c>
      <c r="L69" s="1">
        <v>162</v>
      </c>
      <c r="M69" s="1">
        <v>1</v>
      </c>
      <c r="N69" s="1">
        <v>10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150</v>
      </c>
      <c r="V69" s="1">
        <v>0</v>
      </c>
    </row>
    <row r="70" spans="1:22" x14ac:dyDescent="0.2">
      <c r="A70" s="1" t="s">
        <v>220</v>
      </c>
      <c r="B70" s="1">
        <v>58</v>
      </c>
      <c r="C70" s="1">
        <v>51</v>
      </c>
      <c r="D70" s="1">
        <v>47</v>
      </c>
      <c r="E70" s="1">
        <v>9</v>
      </c>
      <c r="F70" s="5">
        <f t="shared" si="24"/>
        <v>0.87931034482758619</v>
      </c>
      <c r="G70" s="5">
        <f t="shared" si="25"/>
        <v>0.81034482758620685</v>
      </c>
      <c r="H70" s="14">
        <f t="shared" si="26"/>
        <v>92.156862745098039</v>
      </c>
      <c r="I70" s="1">
        <f t="shared" si="27"/>
        <v>155.17241379310346</v>
      </c>
      <c r="K70" s="1" t="s">
        <v>220</v>
      </c>
      <c r="L70" s="1">
        <v>114</v>
      </c>
      <c r="M70" s="1">
        <v>6</v>
      </c>
      <c r="N70" s="1">
        <v>9</v>
      </c>
      <c r="O70" s="1">
        <v>8</v>
      </c>
      <c r="P70" s="1">
        <v>4</v>
      </c>
      <c r="Q70" s="1">
        <v>1</v>
      </c>
      <c r="R70" s="1">
        <v>1</v>
      </c>
      <c r="S70" s="1">
        <v>0</v>
      </c>
      <c r="T70" s="1">
        <v>0</v>
      </c>
      <c r="U70" s="1">
        <v>85</v>
      </c>
      <c r="V70" s="1">
        <v>0</v>
      </c>
    </row>
    <row r="71" spans="1:22" x14ac:dyDescent="0.2">
      <c r="A71" s="1" t="s">
        <v>221</v>
      </c>
      <c r="B71" s="1">
        <v>61</v>
      </c>
      <c r="C71" s="1">
        <v>149</v>
      </c>
      <c r="D71" s="1">
        <v>143</v>
      </c>
      <c r="E71" s="1">
        <v>22</v>
      </c>
      <c r="F71" s="5">
        <f t="shared" si="24"/>
        <v>2.442622950819672</v>
      </c>
      <c r="G71" s="5">
        <f t="shared" si="25"/>
        <v>2.3442622950819674</v>
      </c>
      <c r="H71" s="14">
        <f t="shared" si="26"/>
        <v>95.973154362416111</v>
      </c>
      <c r="I71" s="1">
        <f t="shared" si="27"/>
        <v>360.65573770491807</v>
      </c>
      <c r="K71" s="1" t="s">
        <v>221</v>
      </c>
      <c r="L71" s="1">
        <v>108</v>
      </c>
      <c r="M71" s="1">
        <v>4</v>
      </c>
      <c r="N71" s="1">
        <v>22</v>
      </c>
      <c r="O71" s="1">
        <v>15</v>
      </c>
      <c r="P71" s="1">
        <v>7</v>
      </c>
      <c r="Q71" s="1">
        <v>5</v>
      </c>
      <c r="R71" s="1">
        <v>3</v>
      </c>
      <c r="S71" s="1">
        <v>0</v>
      </c>
      <c r="T71" s="1">
        <v>0</v>
      </c>
      <c r="U71" s="1">
        <v>52</v>
      </c>
      <c r="V71" s="1">
        <v>0</v>
      </c>
    </row>
    <row r="72" spans="1:22" x14ac:dyDescent="0.2">
      <c r="A72" s="1" t="s">
        <v>222</v>
      </c>
      <c r="B72" s="1">
        <v>32</v>
      </c>
      <c r="C72" s="1">
        <v>132</v>
      </c>
      <c r="D72" s="1">
        <v>121</v>
      </c>
      <c r="E72" s="1">
        <v>6</v>
      </c>
      <c r="F72" s="5">
        <f t="shared" si="24"/>
        <v>4.125</v>
      </c>
      <c r="G72" s="5">
        <f t="shared" si="25"/>
        <v>3.78125</v>
      </c>
      <c r="H72" s="14">
        <f t="shared" si="26"/>
        <v>91.666666666666671</v>
      </c>
      <c r="I72" s="1">
        <f t="shared" si="27"/>
        <v>187.5</v>
      </c>
      <c r="K72" s="1" t="s">
        <v>222</v>
      </c>
      <c r="L72" s="1">
        <v>64</v>
      </c>
      <c r="M72" s="1">
        <v>1</v>
      </c>
      <c r="N72" s="1">
        <v>6</v>
      </c>
      <c r="O72" s="1">
        <v>10</v>
      </c>
      <c r="P72" s="1">
        <v>3</v>
      </c>
      <c r="Q72" s="1">
        <v>5</v>
      </c>
      <c r="R72" s="1">
        <v>3</v>
      </c>
      <c r="S72" s="1">
        <v>2</v>
      </c>
      <c r="T72" s="1">
        <v>0</v>
      </c>
      <c r="U72" s="1">
        <v>34</v>
      </c>
      <c r="V72" s="1">
        <v>0</v>
      </c>
    </row>
    <row r="73" spans="1:22" x14ac:dyDescent="0.2">
      <c r="A73" s="1" t="s">
        <v>223</v>
      </c>
      <c r="B73" s="1">
        <v>32</v>
      </c>
      <c r="C73" s="1">
        <v>162</v>
      </c>
      <c r="D73" s="1">
        <v>148</v>
      </c>
      <c r="E73" s="1">
        <v>2</v>
      </c>
      <c r="F73" s="5">
        <f t="shared" si="24"/>
        <v>5.0625</v>
      </c>
      <c r="G73" s="5">
        <f t="shared" si="25"/>
        <v>4.625</v>
      </c>
      <c r="H73" s="14">
        <f t="shared" si="26"/>
        <v>91.358024691358025</v>
      </c>
      <c r="I73" s="1">
        <f t="shared" si="27"/>
        <v>62.5</v>
      </c>
      <c r="K73" s="1" t="s">
        <v>223</v>
      </c>
      <c r="L73" s="1">
        <v>58</v>
      </c>
      <c r="M73" s="1">
        <v>3</v>
      </c>
      <c r="N73" s="1">
        <v>2</v>
      </c>
      <c r="O73" s="1">
        <v>4</v>
      </c>
      <c r="P73" s="1">
        <v>6</v>
      </c>
      <c r="Q73" s="1">
        <v>4</v>
      </c>
      <c r="R73" s="1">
        <v>9</v>
      </c>
      <c r="S73" s="1">
        <v>4</v>
      </c>
      <c r="T73" s="1">
        <v>0</v>
      </c>
      <c r="U73" s="1">
        <v>26</v>
      </c>
      <c r="V73" s="1">
        <v>0</v>
      </c>
    </row>
    <row r="74" spans="1:22" x14ac:dyDescent="0.2">
      <c r="A74" s="1" t="s">
        <v>224</v>
      </c>
      <c r="B74" s="1">
        <v>42</v>
      </c>
      <c r="C74" s="1">
        <v>200</v>
      </c>
      <c r="D74" s="1">
        <v>179</v>
      </c>
      <c r="E74" s="1">
        <v>4</v>
      </c>
      <c r="F74" s="5">
        <f t="shared" si="24"/>
        <v>4.7619047619047619</v>
      </c>
      <c r="G74" s="5">
        <f t="shared" si="25"/>
        <v>4.2619047619047619</v>
      </c>
      <c r="H74" s="14">
        <f t="shared" si="26"/>
        <v>89.5</v>
      </c>
      <c r="I74" s="1">
        <f t="shared" si="27"/>
        <v>95.238095238095227</v>
      </c>
      <c r="K74" s="1" t="s">
        <v>224</v>
      </c>
      <c r="L74" s="1">
        <v>66</v>
      </c>
      <c r="M74" s="1">
        <v>0</v>
      </c>
      <c r="N74" s="1">
        <v>4</v>
      </c>
      <c r="O74" s="1">
        <v>3</v>
      </c>
      <c r="P74" s="1">
        <v>2</v>
      </c>
      <c r="Q74" s="1">
        <v>3</v>
      </c>
      <c r="R74" s="1">
        <v>12</v>
      </c>
      <c r="S74" s="1">
        <v>15</v>
      </c>
      <c r="T74" s="1">
        <v>1</v>
      </c>
      <c r="U74" s="1">
        <v>25</v>
      </c>
      <c r="V74" s="1">
        <v>1</v>
      </c>
    </row>
    <row r="75" spans="1:22" x14ac:dyDescent="0.2">
      <c r="A75" s="1" t="s">
        <v>225</v>
      </c>
      <c r="B75" s="1">
        <v>42</v>
      </c>
      <c r="C75" s="1">
        <v>195</v>
      </c>
      <c r="D75" s="1">
        <v>167</v>
      </c>
      <c r="E75" s="1">
        <v>1</v>
      </c>
      <c r="F75" s="5">
        <f t="shared" si="24"/>
        <v>4.6428571428571432</v>
      </c>
      <c r="G75" s="5">
        <f t="shared" si="25"/>
        <v>3.9761904761904763</v>
      </c>
      <c r="H75" s="14">
        <f t="shared" si="26"/>
        <v>85.641025641025635</v>
      </c>
      <c r="I75" s="1">
        <f t="shared" si="27"/>
        <v>23.809523809523807</v>
      </c>
      <c r="K75" s="1" t="s">
        <v>225</v>
      </c>
      <c r="L75" s="1">
        <v>72</v>
      </c>
      <c r="M75" s="1">
        <v>0</v>
      </c>
      <c r="N75" s="1">
        <v>1</v>
      </c>
      <c r="O75" s="1">
        <v>0</v>
      </c>
      <c r="P75" s="1">
        <v>1</v>
      </c>
      <c r="Q75" s="1">
        <v>3</v>
      </c>
      <c r="R75" s="1">
        <v>8</v>
      </c>
      <c r="S75" s="1">
        <v>20</v>
      </c>
      <c r="T75" s="1">
        <v>5</v>
      </c>
      <c r="U75" s="1">
        <v>34</v>
      </c>
      <c r="V75" s="1">
        <v>0</v>
      </c>
    </row>
    <row r="76" spans="1:22" x14ac:dyDescent="0.2">
      <c r="I76" s="1">
        <f>SUM(I68:I75)*5</f>
        <v>5728.0193463128307</v>
      </c>
    </row>
    <row r="77" spans="1:22" x14ac:dyDescent="0.2">
      <c r="A77" s="1" t="s">
        <v>233</v>
      </c>
      <c r="K77" s="1" t="s">
        <v>233</v>
      </c>
    </row>
    <row r="78" spans="1:22" x14ac:dyDescent="0.2">
      <c r="A78" s="1" t="s">
        <v>0</v>
      </c>
      <c r="B78" s="1">
        <v>884</v>
      </c>
      <c r="C78" s="1">
        <v>2686</v>
      </c>
      <c r="D78" s="1">
        <v>2494</v>
      </c>
      <c r="E78" s="1">
        <v>122</v>
      </c>
      <c r="F78" s="5">
        <f>C78/B78</f>
        <v>3.0384615384615383</v>
      </c>
      <c r="G78" s="5">
        <f>D78/B78</f>
        <v>2.821266968325792</v>
      </c>
      <c r="H78" s="14">
        <f>D78*100/C78</f>
        <v>92.85182427401341</v>
      </c>
      <c r="I78" s="1">
        <f>E78/B78*1000</f>
        <v>138.00904977375566</v>
      </c>
      <c r="K78" s="1" t="s">
        <v>0</v>
      </c>
      <c r="L78" s="1">
        <v>1739</v>
      </c>
      <c r="M78" s="1">
        <v>35</v>
      </c>
      <c r="N78" s="1">
        <v>122</v>
      </c>
      <c r="O78" s="1">
        <v>115</v>
      </c>
      <c r="P78" s="1">
        <v>62</v>
      </c>
      <c r="Q78" s="1">
        <v>28</v>
      </c>
      <c r="R78" s="1">
        <v>80</v>
      </c>
      <c r="S78" s="1">
        <v>94</v>
      </c>
      <c r="T78" s="1">
        <v>12</v>
      </c>
      <c r="U78" s="1">
        <v>1181</v>
      </c>
      <c r="V78" s="1">
        <v>10</v>
      </c>
    </row>
    <row r="79" spans="1:22" x14ac:dyDescent="0.2">
      <c r="A79" s="1" t="s">
        <v>219</v>
      </c>
      <c r="B79" s="1">
        <v>188</v>
      </c>
      <c r="C79" s="1">
        <v>227</v>
      </c>
      <c r="D79" s="1">
        <v>225</v>
      </c>
      <c r="E79" s="1">
        <v>9</v>
      </c>
      <c r="F79" s="5">
        <f t="shared" ref="F79:F85" si="28">C79/B79</f>
        <v>1.2074468085106382</v>
      </c>
      <c r="G79" s="5">
        <f t="shared" ref="G79:G85" si="29">D79/B79</f>
        <v>1.196808510638298</v>
      </c>
      <c r="H79" s="14">
        <f t="shared" ref="H79:H85" si="30">D79*100/C79</f>
        <v>99.118942731277528</v>
      </c>
      <c r="I79" s="1">
        <f t="shared" ref="I79:I85" si="31">E79/B79*1000</f>
        <v>47.872340425531917</v>
      </c>
      <c r="K79" s="1" t="s">
        <v>219</v>
      </c>
      <c r="L79" s="1">
        <v>402</v>
      </c>
      <c r="M79" s="1">
        <v>2</v>
      </c>
      <c r="N79" s="1">
        <v>9</v>
      </c>
      <c r="O79" s="1">
        <v>8</v>
      </c>
      <c r="P79" s="1">
        <v>0</v>
      </c>
      <c r="Q79" s="1">
        <v>1</v>
      </c>
      <c r="R79" s="1">
        <v>0</v>
      </c>
      <c r="S79" s="1">
        <v>0</v>
      </c>
      <c r="T79" s="1">
        <v>0</v>
      </c>
      <c r="U79" s="1">
        <v>380</v>
      </c>
      <c r="V79" s="1">
        <v>2</v>
      </c>
    </row>
    <row r="80" spans="1:22" x14ac:dyDescent="0.2">
      <c r="A80" s="1" t="s">
        <v>220</v>
      </c>
      <c r="B80" s="1">
        <v>187</v>
      </c>
      <c r="C80" s="1">
        <v>271</v>
      </c>
      <c r="D80" s="1">
        <v>263</v>
      </c>
      <c r="E80" s="1">
        <v>37</v>
      </c>
      <c r="F80" s="5">
        <f t="shared" si="28"/>
        <v>1.4491978609625669</v>
      </c>
      <c r="G80" s="5">
        <f t="shared" si="29"/>
        <v>1.4064171122994653</v>
      </c>
      <c r="H80" s="14">
        <f t="shared" si="30"/>
        <v>97.047970479704802</v>
      </c>
      <c r="I80" s="1">
        <f t="shared" si="31"/>
        <v>197.86096256684493</v>
      </c>
      <c r="K80" s="1" t="s">
        <v>220</v>
      </c>
      <c r="L80" s="1">
        <v>341</v>
      </c>
      <c r="M80" s="1">
        <v>10</v>
      </c>
      <c r="N80" s="1">
        <v>37</v>
      </c>
      <c r="O80" s="1">
        <v>27</v>
      </c>
      <c r="P80" s="1">
        <v>8</v>
      </c>
      <c r="Q80" s="1">
        <v>8</v>
      </c>
      <c r="R80" s="1">
        <v>0</v>
      </c>
      <c r="S80" s="1">
        <v>0</v>
      </c>
      <c r="T80" s="1">
        <v>0</v>
      </c>
      <c r="U80" s="1">
        <v>249</v>
      </c>
      <c r="V80" s="1">
        <v>2</v>
      </c>
    </row>
    <row r="81" spans="1:22" x14ac:dyDescent="0.2">
      <c r="A81" s="1" t="s">
        <v>221</v>
      </c>
      <c r="B81" s="1">
        <v>141</v>
      </c>
      <c r="C81" s="1">
        <v>442</v>
      </c>
      <c r="D81" s="1">
        <v>417</v>
      </c>
      <c r="E81" s="1">
        <v>36</v>
      </c>
      <c r="F81" s="5">
        <f t="shared" si="28"/>
        <v>3.1347517730496453</v>
      </c>
      <c r="G81" s="5">
        <f t="shared" si="29"/>
        <v>2.9574468085106385</v>
      </c>
      <c r="H81" s="14">
        <f t="shared" si="30"/>
        <v>94.343891402714931</v>
      </c>
      <c r="I81" s="1">
        <f t="shared" si="31"/>
        <v>255.31914893617019</v>
      </c>
      <c r="K81" s="1" t="s">
        <v>221</v>
      </c>
      <c r="L81" s="1">
        <v>268</v>
      </c>
      <c r="M81" s="1">
        <v>12</v>
      </c>
      <c r="N81" s="1">
        <v>36</v>
      </c>
      <c r="O81" s="1">
        <v>34</v>
      </c>
      <c r="P81" s="1">
        <v>16</v>
      </c>
      <c r="Q81" s="1">
        <v>4</v>
      </c>
      <c r="R81" s="1">
        <v>11</v>
      </c>
      <c r="S81" s="1">
        <v>3</v>
      </c>
      <c r="T81" s="1">
        <v>0</v>
      </c>
      <c r="U81" s="1">
        <v>151</v>
      </c>
      <c r="V81" s="1">
        <v>1</v>
      </c>
    </row>
    <row r="82" spans="1:22" x14ac:dyDescent="0.2">
      <c r="A82" s="1" t="s">
        <v>222</v>
      </c>
      <c r="B82" s="1">
        <v>102</v>
      </c>
      <c r="C82" s="1">
        <v>394</v>
      </c>
      <c r="D82" s="1">
        <v>367</v>
      </c>
      <c r="E82" s="1">
        <v>19</v>
      </c>
      <c r="F82" s="5">
        <f t="shared" si="28"/>
        <v>3.8627450980392157</v>
      </c>
      <c r="G82" s="5">
        <f t="shared" si="29"/>
        <v>3.5980392156862746</v>
      </c>
      <c r="H82" s="14">
        <f t="shared" si="30"/>
        <v>93.147208121827404</v>
      </c>
      <c r="I82" s="1">
        <f t="shared" si="31"/>
        <v>186.27450980392157</v>
      </c>
      <c r="K82" s="1" t="s">
        <v>222</v>
      </c>
      <c r="L82" s="1">
        <v>185</v>
      </c>
      <c r="M82" s="1">
        <v>7</v>
      </c>
      <c r="N82" s="1">
        <v>19</v>
      </c>
      <c r="O82" s="1">
        <v>22</v>
      </c>
      <c r="P82" s="1">
        <v>9</v>
      </c>
      <c r="Q82" s="1">
        <v>7</v>
      </c>
      <c r="R82" s="1">
        <v>18</v>
      </c>
      <c r="S82" s="1">
        <v>9</v>
      </c>
      <c r="T82" s="1">
        <v>0</v>
      </c>
      <c r="U82" s="1">
        <v>92</v>
      </c>
      <c r="V82" s="1">
        <v>2</v>
      </c>
    </row>
    <row r="83" spans="1:22" x14ac:dyDescent="0.2">
      <c r="A83" s="1" t="s">
        <v>223</v>
      </c>
      <c r="B83" s="1">
        <v>114</v>
      </c>
      <c r="C83" s="1">
        <v>574</v>
      </c>
      <c r="D83" s="1">
        <v>529</v>
      </c>
      <c r="E83" s="1">
        <v>18</v>
      </c>
      <c r="F83" s="5">
        <f t="shared" si="28"/>
        <v>5.0350877192982457</v>
      </c>
      <c r="G83" s="5">
        <f t="shared" si="29"/>
        <v>4.6403508771929829</v>
      </c>
      <c r="H83" s="14">
        <f t="shared" si="30"/>
        <v>92.160278745644604</v>
      </c>
      <c r="I83" s="1">
        <f t="shared" si="31"/>
        <v>157.89473684210526</v>
      </c>
      <c r="K83" s="1" t="s">
        <v>223</v>
      </c>
      <c r="L83" s="1">
        <v>228</v>
      </c>
      <c r="M83" s="1">
        <v>3</v>
      </c>
      <c r="N83" s="1">
        <v>18</v>
      </c>
      <c r="O83" s="1">
        <v>15</v>
      </c>
      <c r="P83" s="1">
        <v>15</v>
      </c>
      <c r="Q83" s="1">
        <v>4</v>
      </c>
      <c r="R83" s="1">
        <v>16</v>
      </c>
      <c r="S83" s="1">
        <v>25</v>
      </c>
      <c r="T83" s="1">
        <v>1</v>
      </c>
      <c r="U83" s="1">
        <v>130</v>
      </c>
      <c r="V83" s="1">
        <v>1</v>
      </c>
    </row>
    <row r="84" spans="1:22" x14ac:dyDescent="0.2">
      <c r="A84" s="1" t="s">
        <v>224</v>
      </c>
      <c r="B84" s="1">
        <v>84</v>
      </c>
      <c r="C84" s="1">
        <v>439</v>
      </c>
      <c r="D84" s="1">
        <v>395</v>
      </c>
      <c r="E84" s="1">
        <v>2</v>
      </c>
      <c r="F84" s="5">
        <f t="shared" si="28"/>
        <v>5.2261904761904763</v>
      </c>
      <c r="G84" s="5">
        <f t="shared" si="29"/>
        <v>4.7023809523809526</v>
      </c>
      <c r="H84" s="14">
        <f t="shared" si="30"/>
        <v>89.977220956719819</v>
      </c>
      <c r="I84" s="1">
        <f t="shared" si="31"/>
        <v>23.809523809523807</v>
      </c>
      <c r="K84" s="1" t="s">
        <v>224</v>
      </c>
      <c r="L84" s="1">
        <v>154</v>
      </c>
      <c r="M84" s="1">
        <v>1</v>
      </c>
      <c r="N84" s="1">
        <v>2</v>
      </c>
      <c r="O84" s="1">
        <v>8</v>
      </c>
      <c r="P84" s="1">
        <v>11</v>
      </c>
      <c r="Q84" s="1">
        <v>1</v>
      </c>
      <c r="R84" s="1">
        <v>21</v>
      </c>
      <c r="S84" s="1">
        <v>30</v>
      </c>
      <c r="T84" s="1">
        <v>2</v>
      </c>
      <c r="U84" s="1">
        <v>76</v>
      </c>
      <c r="V84" s="1">
        <v>2</v>
      </c>
    </row>
    <row r="85" spans="1:22" x14ac:dyDescent="0.2">
      <c r="A85" s="1" t="s">
        <v>225</v>
      </c>
      <c r="B85" s="1">
        <v>68</v>
      </c>
      <c r="C85" s="1">
        <v>339</v>
      </c>
      <c r="D85" s="1">
        <v>298</v>
      </c>
      <c r="E85" s="1">
        <v>1</v>
      </c>
      <c r="F85" s="5">
        <f t="shared" si="28"/>
        <v>4.9852941176470589</v>
      </c>
      <c r="G85" s="5">
        <f t="shared" si="29"/>
        <v>4.382352941176471</v>
      </c>
      <c r="H85" s="14">
        <f t="shared" si="30"/>
        <v>87.905604719764014</v>
      </c>
      <c r="I85" s="1">
        <f t="shared" si="31"/>
        <v>14.705882352941176</v>
      </c>
      <c r="K85" s="1" t="s">
        <v>225</v>
      </c>
      <c r="L85" s="1">
        <v>161</v>
      </c>
      <c r="M85" s="1">
        <v>0</v>
      </c>
      <c r="N85" s="1">
        <v>1</v>
      </c>
      <c r="O85" s="1">
        <v>1</v>
      </c>
      <c r="P85" s="1">
        <v>3</v>
      </c>
      <c r="Q85" s="1">
        <v>3</v>
      </c>
      <c r="R85" s="1">
        <v>14</v>
      </c>
      <c r="S85" s="1">
        <v>27</v>
      </c>
      <c r="T85" s="1">
        <v>9</v>
      </c>
      <c r="U85" s="1">
        <v>103</v>
      </c>
      <c r="V85" s="1">
        <v>0</v>
      </c>
    </row>
    <row r="86" spans="1:22" x14ac:dyDescent="0.2">
      <c r="I86" s="1">
        <f>SUM(I78:I85)*5</f>
        <v>5108.7307725539731</v>
      </c>
    </row>
    <row r="87" spans="1:22" x14ac:dyDescent="0.2">
      <c r="A87" s="1" t="s">
        <v>234</v>
      </c>
      <c r="K87" s="1" t="s">
        <v>234</v>
      </c>
    </row>
    <row r="88" spans="1:22" x14ac:dyDescent="0.2">
      <c r="A88" s="1" t="s">
        <v>0</v>
      </c>
      <c r="B88" s="1">
        <v>873</v>
      </c>
      <c r="C88" s="1">
        <v>4007</v>
      </c>
      <c r="D88" s="1">
        <v>3847</v>
      </c>
      <c r="E88" s="1">
        <v>141</v>
      </c>
      <c r="F88" s="5">
        <f>C88/B88</f>
        <v>4.5899198167239401</v>
      </c>
      <c r="G88" s="5">
        <f>D88/B88</f>
        <v>4.4066437571592214</v>
      </c>
      <c r="H88" s="14">
        <f>D88*100/C88</f>
        <v>96.006987771400048</v>
      </c>
      <c r="I88" s="1">
        <f>E88/B88*1000</f>
        <v>161.51202749140896</v>
      </c>
      <c r="K88" s="1" t="s">
        <v>0</v>
      </c>
      <c r="L88" s="1">
        <v>1573</v>
      </c>
      <c r="M88" s="1">
        <v>40</v>
      </c>
      <c r="N88" s="1">
        <v>141</v>
      </c>
      <c r="O88" s="1">
        <v>120</v>
      </c>
      <c r="P88" s="1">
        <v>64</v>
      </c>
      <c r="Q88" s="1">
        <v>35</v>
      </c>
      <c r="R88" s="1">
        <v>90</v>
      </c>
      <c r="S88" s="1">
        <v>87</v>
      </c>
      <c r="T88" s="1">
        <v>11</v>
      </c>
      <c r="U88" s="1">
        <v>966</v>
      </c>
      <c r="V88" s="1">
        <v>19</v>
      </c>
    </row>
    <row r="89" spans="1:22" x14ac:dyDescent="0.2">
      <c r="A89" s="1" t="s">
        <v>219</v>
      </c>
      <c r="B89" s="1">
        <v>192</v>
      </c>
      <c r="C89" s="1">
        <v>624</v>
      </c>
      <c r="D89" s="1">
        <v>622</v>
      </c>
      <c r="E89" s="1">
        <v>18</v>
      </c>
      <c r="F89" s="5">
        <f t="shared" ref="F89:F95" si="32">C89/B89</f>
        <v>3.25</v>
      </c>
      <c r="G89" s="5">
        <f t="shared" ref="G89:G95" si="33">D89/B89</f>
        <v>3.2395833333333335</v>
      </c>
      <c r="H89" s="14">
        <f t="shared" ref="H89:H95" si="34">D89*100/C89</f>
        <v>99.679487179487182</v>
      </c>
      <c r="I89" s="1">
        <f t="shared" ref="I89:I95" si="35">E89/B89*1000</f>
        <v>93.75</v>
      </c>
      <c r="K89" s="1" t="s">
        <v>219</v>
      </c>
      <c r="L89" s="1">
        <v>370</v>
      </c>
      <c r="M89" s="1">
        <v>4</v>
      </c>
      <c r="N89" s="1">
        <v>18</v>
      </c>
      <c r="O89" s="1">
        <v>5</v>
      </c>
      <c r="P89" s="1">
        <v>1</v>
      </c>
      <c r="Q89" s="1">
        <v>0</v>
      </c>
      <c r="R89" s="1">
        <v>0</v>
      </c>
      <c r="S89" s="1">
        <v>0</v>
      </c>
      <c r="T89" s="1">
        <v>0</v>
      </c>
      <c r="U89" s="1">
        <v>336</v>
      </c>
      <c r="V89" s="1">
        <v>6</v>
      </c>
    </row>
    <row r="90" spans="1:22" x14ac:dyDescent="0.2">
      <c r="A90" s="1" t="s">
        <v>220</v>
      </c>
      <c r="B90" s="1">
        <v>149</v>
      </c>
      <c r="C90" s="1">
        <v>637</v>
      </c>
      <c r="D90" s="1">
        <v>634</v>
      </c>
      <c r="E90" s="1">
        <v>30</v>
      </c>
      <c r="F90" s="5">
        <f t="shared" si="32"/>
        <v>4.275167785234899</v>
      </c>
      <c r="G90" s="5">
        <f t="shared" si="33"/>
        <v>4.2550335570469802</v>
      </c>
      <c r="H90" s="14">
        <f t="shared" si="34"/>
        <v>99.529042386185239</v>
      </c>
      <c r="I90" s="1">
        <f t="shared" si="35"/>
        <v>201.34228187919462</v>
      </c>
      <c r="K90" s="1" t="s">
        <v>220</v>
      </c>
      <c r="L90" s="1">
        <v>266</v>
      </c>
      <c r="M90" s="1">
        <v>15</v>
      </c>
      <c r="N90" s="1">
        <v>30</v>
      </c>
      <c r="O90" s="1">
        <v>25</v>
      </c>
      <c r="P90" s="1">
        <v>15</v>
      </c>
      <c r="Q90" s="1">
        <v>2</v>
      </c>
      <c r="R90" s="1">
        <v>3</v>
      </c>
      <c r="S90" s="1">
        <v>0</v>
      </c>
      <c r="T90" s="1">
        <v>0</v>
      </c>
      <c r="U90" s="1">
        <v>170</v>
      </c>
      <c r="V90" s="1">
        <v>6</v>
      </c>
    </row>
    <row r="91" spans="1:22" x14ac:dyDescent="0.2">
      <c r="A91" s="1" t="s">
        <v>221</v>
      </c>
      <c r="B91" s="1">
        <v>154</v>
      </c>
      <c r="C91" s="1">
        <v>560</v>
      </c>
      <c r="D91" s="1">
        <v>533</v>
      </c>
      <c r="E91" s="1">
        <v>40</v>
      </c>
      <c r="F91" s="5">
        <f t="shared" si="32"/>
        <v>3.6363636363636362</v>
      </c>
      <c r="G91" s="5">
        <f t="shared" si="33"/>
        <v>3.4610389610389611</v>
      </c>
      <c r="H91" s="14">
        <f t="shared" si="34"/>
        <v>95.178571428571431</v>
      </c>
      <c r="I91" s="1">
        <f t="shared" si="35"/>
        <v>259.74025974025972</v>
      </c>
      <c r="K91" s="1" t="s">
        <v>221</v>
      </c>
      <c r="L91" s="1">
        <v>262</v>
      </c>
      <c r="M91" s="1">
        <v>11</v>
      </c>
      <c r="N91" s="1">
        <v>40</v>
      </c>
      <c r="O91" s="1">
        <v>39</v>
      </c>
      <c r="P91" s="1">
        <v>15</v>
      </c>
      <c r="Q91" s="1">
        <v>9</v>
      </c>
      <c r="R91" s="1">
        <v>12</v>
      </c>
      <c r="S91" s="1">
        <v>1</v>
      </c>
      <c r="T91" s="1">
        <v>0</v>
      </c>
      <c r="U91" s="1">
        <v>133</v>
      </c>
      <c r="V91" s="1">
        <v>2</v>
      </c>
    </row>
    <row r="92" spans="1:22" x14ac:dyDescent="0.2">
      <c r="A92" s="1" t="s">
        <v>222</v>
      </c>
      <c r="B92" s="1">
        <v>97</v>
      </c>
      <c r="C92" s="1">
        <v>543</v>
      </c>
      <c r="D92" s="1">
        <v>515</v>
      </c>
      <c r="E92" s="1">
        <v>23</v>
      </c>
      <c r="F92" s="5">
        <f t="shared" si="32"/>
        <v>5.5979381443298966</v>
      </c>
      <c r="G92" s="5">
        <f t="shared" si="33"/>
        <v>5.3092783505154637</v>
      </c>
      <c r="H92" s="14">
        <f t="shared" si="34"/>
        <v>94.843462246777165</v>
      </c>
      <c r="I92" s="1">
        <f t="shared" si="35"/>
        <v>237.11340206185565</v>
      </c>
      <c r="K92" s="1" t="s">
        <v>222</v>
      </c>
      <c r="L92" s="1">
        <v>196</v>
      </c>
      <c r="M92" s="1">
        <v>4</v>
      </c>
      <c r="N92" s="1">
        <v>23</v>
      </c>
      <c r="O92" s="1">
        <v>29</v>
      </c>
      <c r="P92" s="1">
        <v>12</v>
      </c>
      <c r="Q92" s="1">
        <v>5</v>
      </c>
      <c r="R92" s="1">
        <v>11</v>
      </c>
      <c r="S92" s="1">
        <v>4</v>
      </c>
      <c r="T92" s="1">
        <v>0</v>
      </c>
      <c r="U92" s="1">
        <v>106</v>
      </c>
      <c r="V92" s="1">
        <v>2</v>
      </c>
    </row>
    <row r="93" spans="1:22" x14ac:dyDescent="0.2">
      <c r="A93" s="1" t="s">
        <v>223</v>
      </c>
      <c r="B93" s="1">
        <v>115</v>
      </c>
      <c r="C93" s="1">
        <v>514</v>
      </c>
      <c r="D93" s="1">
        <v>481</v>
      </c>
      <c r="E93" s="1">
        <v>26</v>
      </c>
      <c r="F93" s="5">
        <f t="shared" si="32"/>
        <v>4.4695652173913043</v>
      </c>
      <c r="G93" s="5">
        <f t="shared" si="33"/>
        <v>4.1826086956521742</v>
      </c>
      <c r="H93" s="14">
        <f t="shared" si="34"/>
        <v>93.579766536964982</v>
      </c>
      <c r="I93" s="1">
        <f t="shared" si="35"/>
        <v>226.08695652173913</v>
      </c>
      <c r="K93" s="1" t="s">
        <v>223</v>
      </c>
      <c r="L93" s="1">
        <v>188</v>
      </c>
      <c r="M93" s="1">
        <v>6</v>
      </c>
      <c r="N93" s="1">
        <v>26</v>
      </c>
      <c r="O93" s="1">
        <v>14</v>
      </c>
      <c r="P93" s="1">
        <v>9</v>
      </c>
      <c r="Q93" s="1">
        <v>12</v>
      </c>
      <c r="R93" s="1">
        <v>20</v>
      </c>
      <c r="S93" s="1">
        <v>19</v>
      </c>
      <c r="T93" s="1">
        <v>0</v>
      </c>
      <c r="U93" s="1">
        <v>82</v>
      </c>
      <c r="V93" s="1">
        <v>0</v>
      </c>
    </row>
    <row r="94" spans="1:22" x14ac:dyDescent="0.2">
      <c r="A94" s="1" t="s">
        <v>224</v>
      </c>
      <c r="B94" s="1">
        <v>83</v>
      </c>
      <c r="C94" s="1">
        <v>457</v>
      </c>
      <c r="D94" s="1">
        <v>412</v>
      </c>
      <c r="E94" s="1">
        <v>2</v>
      </c>
      <c r="F94" s="5">
        <f t="shared" si="32"/>
        <v>5.5060240963855422</v>
      </c>
      <c r="G94" s="5">
        <f t="shared" si="33"/>
        <v>4.9638554216867474</v>
      </c>
      <c r="H94" s="14">
        <f t="shared" si="34"/>
        <v>90.153172866520791</v>
      </c>
      <c r="I94" s="1">
        <f t="shared" si="35"/>
        <v>24.096385542168676</v>
      </c>
      <c r="K94" s="1" t="s">
        <v>224</v>
      </c>
      <c r="L94" s="1">
        <v>143</v>
      </c>
      <c r="M94" s="1">
        <v>0</v>
      </c>
      <c r="N94" s="1">
        <v>2</v>
      </c>
      <c r="O94" s="1">
        <v>7</v>
      </c>
      <c r="P94" s="1">
        <v>9</v>
      </c>
      <c r="Q94" s="1">
        <v>6</v>
      </c>
      <c r="R94" s="1">
        <v>24</v>
      </c>
      <c r="S94" s="1">
        <v>26</v>
      </c>
      <c r="T94" s="1">
        <v>4</v>
      </c>
      <c r="U94" s="1">
        <v>65</v>
      </c>
      <c r="V94" s="1">
        <v>0</v>
      </c>
    </row>
    <row r="95" spans="1:22" x14ac:dyDescent="0.2">
      <c r="A95" s="1" t="s">
        <v>225</v>
      </c>
      <c r="B95" s="1">
        <v>83</v>
      </c>
      <c r="C95" s="1">
        <v>672</v>
      </c>
      <c r="D95" s="1">
        <v>650</v>
      </c>
      <c r="E95" s="1">
        <v>2</v>
      </c>
      <c r="F95" s="5">
        <f t="shared" si="32"/>
        <v>8.0963855421686741</v>
      </c>
      <c r="G95" s="5">
        <f t="shared" si="33"/>
        <v>7.831325301204819</v>
      </c>
      <c r="H95" s="14">
        <f t="shared" si="34"/>
        <v>96.726190476190482</v>
      </c>
      <c r="I95" s="1">
        <f t="shared" si="35"/>
        <v>24.096385542168676</v>
      </c>
      <c r="K95" s="1" t="s">
        <v>225</v>
      </c>
      <c r="L95" s="1">
        <v>148</v>
      </c>
      <c r="M95" s="1">
        <v>0</v>
      </c>
      <c r="N95" s="1">
        <v>2</v>
      </c>
      <c r="O95" s="1">
        <v>1</v>
      </c>
      <c r="P95" s="1">
        <v>3</v>
      </c>
      <c r="Q95" s="1">
        <v>1</v>
      </c>
      <c r="R95" s="1">
        <v>20</v>
      </c>
      <c r="S95" s="1">
        <v>37</v>
      </c>
      <c r="T95" s="1">
        <v>7</v>
      </c>
      <c r="U95" s="1">
        <v>74</v>
      </c>
      <c r="V95" s="1">
        <v>3</v>
      </c>
    </row>
    <row r="96" spans="1:22" x14ac:dyDescent="0.2">
      <c r="I96" s="1">
        <f>SUM(I88:I95)*5</f>
        <v>6138.6884938939784</v>
      </c>
    </row>
    <row r="97" spans="1:22" x14ac:dyDescent="0.2">
      <c r="A97" s="1" t="s">
        <v>235</v>
      </c>
      <c r="K97" s="1" t="s">
        <v>235</v>
      </c>
    </row>
    <row r="98" spans="1:22" x14ac:dyDescent="0.2">
      <c r="A98" s="1" t="s">
        <v>0</v>
      </c>
      <c r="B98" s="1">
        <v>2686</v>
      </c>
      <c r="C98" s="1">
        <v>9463</v>
      </c>
      <c r="D98" s="1">
        <v>9128</v>
      </c>
      <c r="E98" s="1">
        <v>401</v>
      </c>
      <c r="F98" s="5">
        <f>C98/B98</f>
        <v>3.5230826507818316</v>
      </c>
      <c r="G98" s="5">
        <f>D98/B98</f>
        <v>3.3983618763961281</v>
      </c>
      <c r="H98" s="14">
        <f>D98*100/C98</f>
        <v>96.45989643876149</v>
      </c>
      <c r="I98" s="1">
        <f>E98/B98*1000</f>
        <v>149.29262844378258</v>
      </c>
      <c r="K98" s="1" t="s">
        <v>0</v>
      </c>
      <c r="L98" s="1">
        <v>5676</v>
      </c>
      <c r="M98" s="1">
        <v>125</v>
      </c>
      <c r="N98" s="1">
        <v>401</v>
      </c>
      <c r="O98" s="1">
        <v>313</v>
      </c>
      <c r="P98" s="1">
        <v>190</v>
      </c>
      <c r="Q98" s="1">
        <v>108</v>
      </c>
      <c r="R98" s="1">
        <v>299</v>
      </c>
      <c r="S98" s="1">
        <v>328</v>
      </c>
      <c r="T98" s="1">
        <v>39</v>
      </c>
      <c r="U98" s="1">
        <v>3820</v>
      </c>
      <c r="V98" s="1">
        <v>53</v>
      </c>
    </row>
    <row r="99" spans="1:22" x14ac:dyDescent="0.2">
      <c r="A99" s="1" t="s">
        <v>219</v>
      </c>
      <c r="B99" s="1">
        <v>582</v>
      </c>
      <c r="C99" s="1">
        <v>2659</v>
      </c>
      <c r="D99" s="1">
        <v>2656</v>
      </c>
      <c r="E99" s="1">
        <v>27</v>
      </c>
      <c r="F99" s="5">
        <f t="shared" ref="F99:F105" si="36">C99/B99</f>
        <v>4.5687285223367695</v>
      </c>
      <c r="G99" s="5">
        <f t="shared" ref="G99:G105" si="37">D99/B99</f>
        <v>4.5635738831615118</v>
      </c>
      <c r="H99" s="14">
        <f t="shared" ref="H99:H105" si="38">D99*100/C99</f>
        <v>99.887175629936067</v>
      </c>
      <c r="I99" s="1">
        <f t="shared" ref="I99:I105" si="39">E99/B99*1000</f>
        <v>46.391752577319586</v>
      </c>
      <c r="K99" s="1" t="s">
        <v>219</v>
      </c>
      <c r="L99" s="1">
        <v>1312</v>
      </c>
      <c r="M99" s="1">
        <v>14</v>
      </c>
      <c r="N99" s="1">
        <v>27</v>
      </c>
      <c r="O99" s="1">
        <v>21</v>
      </c>
      <c r="P99" s="1">
        <v>3</v>
      </c>
      <c r="Q99" s="1">
        <v>1</v>
      </c>
      <c r="R99" s="1">
        <v>0</v>
      </c>
      <c r="S99" s="1">
        <v>0</v>
      </c>
      <c r="T99" s="1">
        <v>0</v>
      </c>
      <c r="U99" s="1">
        <v>1219</v>
      </c>
      <c r="V99" s="1">
        <v>27</v>
      </c>
    </row>
    <row r="100" spans="1:22" x14ac:dyDescent="0.2">
      <c r="A100" s="1" t="s">
        <v>220</v>
      </c>
      <c r="B100" s="1">
        <v>532</v>
      </c>
      <c r="C100" s="1">
        <v>801</v>
      </c>
      <c r="D100" s="1">
        <v>779</v>
      </c>
      <c r="E100" s="1">
        <v>134</v>
      </c>
      <c r="F100" s="5">
        <f t="shared" si="36"/>
        <v>1.505639097744361</v>
      </c>
      <c r="G100" s="5">
        <f t="shared" si="37"/>
        <v>1.4642857142857142</v>
      </c>
      <c r="H100" s="14">
        <f t="shared" si="38"/>
        <v>97.253433208489383</v>
      </c>
      <c r="I100" s="1">
        <f t="shared" si="39"/>
        <v>251.87969924812032</v>
      </c>
      <c r="K100" s="1" t="s">
        <v>220</v>
      </c>
      <c r="L100" s="1">
        <v>1133</v>
      </c>
      <c r="M100" s="1">
        <v>50</v>
      </c>
      <c r="N100" s="1">
        <v>134</v>
      </c>
      <c r="O100" s="1">
        <v>86</v>
      </c>
      <c r="P100" s="1">
        <v>44</v>
      </c>
      <c r="Q100" s="1">
        <v>15</v>
      </c>
      <c r="R100" s="1">
        <v>13</v>
      </c>
      <c r="S100" s="1">
        <v>0</v>
      </c>
      <c r="T100" s="1">
        <v>0</v>
      </c>
      <c r="U100" s="1">
        <v>786</v>
      </c>
      <c r="V100" s="1">
        <v>5</v>
      </c>
    </row>
    <row r="101" spans="1:22" x14ac:dyDescent="0.2">
      <c r="A101" s="1" t="s">
        <v>221</v>
      </c>
      <c r="B101" s="1">
        <v>484</v>
      </c>
      <c r="C101" s="1">
        <v>1069</v>
      </c>
      <c r="D101" s="1">
        <v>1025</v>
      </c>
      <c r="E101" s="1">
        <v>118</v>
      </c>
      <c r="F101" s="5">
        <f t="shared" si="36"/>
        <v>2.2086776859504131</v>
      </c>
      <c r="G101" s="5">
        <f t="shared" si="37"/>
        <v>2.1177685950413223</v>
      </c>
      <c r="H101" s="14">
        <f t="shared" si="38"/>
        <v>95.88400374181478</v>
      </c>
      <c r="I101" s="1">
        <f t="shared" si="39"/>
        <v>243.80165289256198</v>
      </c>
      <c r="K101" s="1" t="s">
        <v>221</v>
      </c>
      <c r="L101" s="1">
        <v>967</v>
      </c>
      <c r="M101" s="1">
        <v>31</v>
      </c>
      <c r="N101" s="1">
        <v>118</v>
      </c>
      <c r="O101" s="1">
        <v>89</v>
      </c>
      <c r="P101" s="1">
        <v>64</v>
      </c>
      <c r="Q101" s="1">
        <v>32</v>
      </c>
      <c r="R101" s="1">
        <v>71</v>
      </c>
      <c r="S101" s="1">
        <v>12</v>
      </c>
      <c r="T101" s="1">
        <v>0</v>
      </c>
      <c r="U101" s="1">
        <v>546</v>
      </c>
      <c r="V101" s="1">
        <v>4</v>
      </c>
    </row>
    <row r="102" spans="1:22" x14ac:dyDescent="0.2">
      <c r="A102" s="1" t="s">
        <v>222</v>
      </c>
      <c r="B102" s="1">
        <v>330</v>
      </c>
      <c r="C102" s="1">
        <v>1269</v>
      </c>
      <c r="D102" s="1">
        <v>1213</v>
      </c>
      <c r="E102" s="1">
        <v>76</v>
      </c>
      <c r="F102" s="5">
        <f t="shared" si="36"/>
        <v>3.8454545454545452</v>
      </c>
      <c r="G102" s="5">
        <f t="shared" si="37"/>
        <v>3.6757575757575758</v>
      </c>
      <c r="H102" s="14">
        <f t="shared" si="38"/>
        <v>95.587076438140272</v>
      </c>
      <c r="I102" s="1">
        <f t="shared" si="39"/>
        <v>230.30303030303031</v>
      </c>
      <c r="K102" s="1" t="s">
        <v>222</v>
      </c>
      <c r="L102" s="1">
        <v>676</v>
      </c>
      <c r="M102" s="1">
        <v>16</v>
      </c>
      <c r="N102" s="1">
        <v>76</v>
      </c>
      <c r="O102" s="1">
        <v>55</v>
      </c>
      <c r="P102" s="1">
        <v>38</v>
      </c>
      <c r="Q102" s="1">
        <v>23</v>
      </c>
      <c r="R102" s="1">
        <v>59</v>
      </c>
      <c r="S102" s="1">
        <v>41</v>
      </c>
      <c r="T102" s="1">
        <v>0</v>
      </c>
      <c r="U102" s="1">
        <v>363</v>
      </c>
      <c r="V102" s="1">
        <v>5</v>
      </c>
    </row>
    <row r="103" spans="1:22" x14ac:dyDescent="0.2">
      <c r="A103" s="1" t="s">
        <v>223</v>
      </c>
      <c r="B103" s="1">
        <v>297</v>
      </c>
      <c r="C103" s="1">
        <v>1120</v>
      </c>
      <c r="D103" s="1">
        <v>1070</v>
      </c>
      <c r="E103" s="1">
        <v>31</v>
      </c>
      <c r="F103" s="5">
        <f t="shared" si="36"/>
        <v>3.7710437710437712</v>
      </c>
      <c r="G103" s="5">
        <f t="shared" si="37"/>
        <v>3.6026936026936025</v>
      </c>
      <c r="H103" s="14">
        <f t="shared" si="38"/>
        <v>95.535714285714292</v>
      </c>
      <c r="I103" s="1">
        <f t="shared" si="39"/>
        <v>104.37710437710437</v>
      </c>
      <c r="K103" s="1" t="s">
        <v>223</v>
      </c>
      <c r="L103" s="1">
        <v>617</v>
      </c>
      <c r="M103" s="1">
        <v>8</v>
      </c>
      <c r="N103" s="1">
        <v>31</v>
      </c>
      <c r="O103" s="1">
        <v>42</v>
      </c>
      <c r="P103" s="1">
        <v>16</v>
      </c>
      <c r="Q103" s="1">
        <v>19</v>
      </c>
      <c r="R103" s="1">
        <v>74</v>
      </c>
      <c r="S103" s="1">
        <v>70</v>
      </c>
      <c r="T103" s="1">
        <v>2</v>
      </c>
      <c r="U103" s="1">
        <v>352</v>
      </c>
      <c r="V103" s="1">
        <v>3</v>
      </c>
    </row>
    <row r="104" spans="1:22" x14ac:dyDescent="0.2">
      <c r="A104" s="1" t="s">
        <v>224</v>
      </c>
      <c r="B104" s="1">
        <v>247</v>
      </c>
      <c r="C104" s="1">
        <v>1295</v>
      </c>
      <c r="D104" s="1">
        <v>1223</v>
      </c>
      <c r="E104" s="1">
        <v>14</v>
      </c>
      <c r="F104" s="5">
        <f t="shared" si="36"/>
        <v>5.2429149797570851</v>
      </c>
      <c r="G104" s="5">
        <f t="shared" si="37"/>
        <v>4.951417004048583</v>
      </c>
      <c r="H104" s="14">
        <f t="shared" si="38"/>
        <v>94.440154440154444</v>
      </c>
      <c r="I104" s="1">
        <f t="shared" si="39"/>
        <v>56.680161943319838</v>
      </c>
      <c r="K104" s="1" t="s">
        <v>224</v>
      </c>
      <c r="L104" s="1">
        <v>511</v>
      </c>
      <c r="M104" s="1">
        <v>4</v>
      </c>
      <c r="N104" s="1">
        <v>14</v>
      </c>
      <c r="O104" s="1">
        <v>19</v>
      </c>
      <c r="P104" s="1">
        <v>16</v>
      </c>
      <c r="Q104" s="1">
        <v>8</v>
      </c>
      <c r="R104" s="1">
        <v>55</v>
      </c>
      <c r="S104" s="1">
        <v>92</v>
      </c>
      <c r="T104" s="1">
        <v>14</v>
      </c>
      <c r="U104" s="1">
        <v>285</v>
      </c>
      <c r="V104" s="1">
        <v>4</v>
      </c>
    </row>
    <row r="105" spans="1:22" x14ac:dyDescent="0.2">
      <c r="A105" s="1" t="s">
        <v>225</v>
      </c>
      <c r="B105" s="1">
        <v>214</v>
      </c>
      <c r="C105" s="1">
        <v>1250</v>
      </c>
      <c r="D105" s="1">
        <v>1162</v>
      </c>
      <c r="E105" s="1">
        <v>1</v>
      </c>
      <c r="F105" s="5">
        <f t="shared" si="36"/>
        <v>5.8411214953271031</v>
      </c>
      <c r="G105" s="5">
        <f t="shared" si="37"/>
        <v>5.4299065420560746</v>
      </c>
      <c r="H105" s="14">
        <f t="shared" si="38"/>
        <v>92.96</v>
      </c>
      <c r="I105" s="1">
        <f t="shared" si="39"/>
        <v>4.6728971962616823</v>
      </c>
      <c r="K105" s="1" t="s">
        <v>225</v>
      </c>
      <c r="L105" s="1">
        <v>460</v>
      </c>
      <c r="M105" s="1">
        <v>2</v>
      </c>
      <c r="N105" s="1">
        <v>1</v>
      </c>
      <c r="O105" s="1">
        <v>1</v>
      </c>
      <c r="P105" s="1">
        <v>9</v>
      </c>
      <c r="Q105" s="1">
        <v>10</v>
      </c>
      <c r="R105" s="1">
        <v>27</v>
      </c>
      <c r="S105" s="1">
        <v>113</v>
      </c>
      <c r="T105" s="1">
        <v>23</v>
      </c>
      <c r="U105" s="1">
        <v>269</v>
      </c>
      <c r="V105" s="1">
        <v>5</v>
      </c>
    </row>
    <row r="106" spans="1:22" x14ac:dyDescent="0.2">
      <c r="I106" s="1">
        <f>SUM(I98:I105)*5</f>
        <v>5436.9946349075035</v>
      </c>
    </row>
    <row r="107" spans="1:22" x14ac:dyDescent="0.2">
      <c r="A107" s="1" t="s">
        <v>236</v>
      </c>
      <c r="K107" s="1" t="s">
        <v>236</v>
      </c>
    </row>
    <row r="108" spans="1:22" x14ac:dyDescent="0.2">
      <c r="A108" s="1" t="s">
        <v>0</v>
      </c>
      <c r="B108" s="1">
        <v>4909</v>
      </c>
      <c r="C108" s="1">
        <v>14599</v>
      </c>
      <c r="D108" s="1">
        <v>13367</v>
      </c>
      <c r="E108" s="1">
        <v>778</v>
      </c>
      <c r="F108" s="5">
        <f>C108/B108</f>
        <v>2.9739254430637603</v>
      </c>
      <c r="G108" s="5">
        <f>D108/B108</f>
        <v>2.7229578325524546</v>
      </c>
      <c r="H108" s="14">
        <f>D108*100/C108</f>
        <v>91.561065826426471</v>
      </c>
      <c r="I108" s="1">
        <f>E108/B108*1000</f>
        <v>158.48441637808108</v>
      </c>
      <c r="K108" s="1" t="s">
        <v>0</v>
      </c>
      <c r="L108" s="1">
        <v>9314</v>
      </c>
      <c r="M108" s="1">
        <v>265</v>
      </c>
      <c r="N108" s="1">
        <v>778</v>
      </c>
      <c r="O108" s="1">
        <v>713</v>
      </c>
      <c r="P108" s="1">
        <v>390</v>
      </c>
      <c r="Q108" s="1">
        <v>212</v>
      </c>
      <c r="R108" s="1">
        <v>457</v>
      </c>
      <c r="S108" s="1">
        <v>279</v>
      </c>
      <c r="T108" s="1">
        <v>57</v>
      </c>
      <c r="U108" s="1">
        <v>6085</v>
      </c>
      <c r="V108" s="1">
        <v>78</v>
      </c>
    </row>
    <row r="109" spans="1:22" x14ac:dyDescent="0.2">
      <c r="A109" s="1" t="s">
        <v>219</v>
      </c>
      <c r="B109" s="1">
        <v>861</v>
      </c>
      <c r="C109" s="1">
        <v>438</v>
      </c>
      <c r="D109" s="1">
        <v>434</v>
      </c>
      <c r="E109" s="1">
        <v>53</v>
      </c>
      <c r="F109" s="5">
        <f t="shared" ref="F109:F115" si="40">C109/B109</f>
        <v>0.50871080139372826</v>
      </c>
      <c r="G109" s="5">
        <f t="shared" ref="G109:G115" si="41">D109/B109</f>
        <v>0.50406504065040647</v>
      </c>
      <c r="H109" s="14">
        <f t="shared" ref="H109:H115" si="42">D109*100/C109</f>
        <v>99.086757990867582</v>
      </c>
      <c r="I109" s="1">
        <f t="shared" ref="I109:I115" si="43">E109/B109*1000</f>
        <v>61.556329849012776</v>
      </c>
      <c r="K109" s="1" t="s">
        <v>219</v>
      </c>
      <c r="L109" s="1">
        <v>1663</v>
      </c>
      <c r="M109" s="1">
        <v>20</v>
      </c>
      <c r="N109" s="1">
        <v>53</v>
      </c>
      <c r="O109" s="1">
        <v>19</v>
      </c>
      <c r="P109" s="1">
        <v>4</v>
      </c>
      <c r="Q109" s="1">
        <v>4</v>
      </c>
      <c r="R109" s="1">
        <v>3</v>
      </c>
      <c r="S109" s="1">
        <v>0</v>
      </c>
      <c r="T109" s="1">
        <v>0</v>
      </c>
      <c r="U109" s="1">
        <v>1556</v>
      </c>
      <c r="V109" s="1">
        <v>4</v>
      </c>
    </row>
    <row r="110" spans="1:22" x14ac:dyDescent="0.2">
      <c r="A110" s="1" t="s">
        <v>220</v>
      </c>
      <c r="B110" s="1">
        <v>892</v>
      </c>
      <c r="C110" s="1">
        <v>1465</v>
      </c>
      <c r="D110" s="1">
        <v>1396</v>
      </c>
      <c r="E110" s="1">
        <v>207</v>
      </c>
      <c r="F110" s="5">
        <f t="shared" si="40"/>
        <v>1.6423766816143497</v>
      </c>
      <c r="G110" s="5">
        <f t="shared" si="41"/>
        <v>1.5650224215246638</v>
      </c>
      <c r="H110" s="14">
        <f t="shared" si="42"/>
        <v>95.290102389078498</v>
      </c>
      <c r="I110" s="1">
        <f t="shared" si="43"/>
        <v>232.06278026905829</v>
      </c>
      <c r="K110" s="1" t="s">
        <v>220</v>
      </c>
      <c r="L110" s="1">
        <v>1621</v>
      </c>
      <c r="M110" s="1">
        <v>70</v>
      </c>
      <c r="N110" s="1">
        <v>207</v>
      </c>
      <c r="O110" s="1">
        <v>154</v>
      </c>
      <c r="P110" s="1">
        <v>66</v>
      </c>
      <c r="Q110" s="1">
        <v>26</v>
      </c>
      <c r="R110" s="1">
        <v>13</v>
      </c>
      <c r="S110" s="1">
        <v>2</v>
      </c>
      <c r="T110" s="1">
        <v>0</v>
      </c>
      <c r="U110" s="1">
        <v>1074</v>
      </c>
      <c r="V110" s="1">
        <v>9</v>
      </c>
    </row>
    <row r="111" spans="1:22" x14ac:dyDescent="0.2">
      <c r="A111" s="1" t="s">
        <v>221</v>
      </c>
      <c r="B111" s="1">
        <v>889</v>
      </c>
      <c r="C111" s="1">
        <v>2261</v>
      </c>
      <c r="D111" s="1">
        <v>2135</v>
      </c>
      <c r="E111" s="1">
        <v>206</v>
      </c>
      <c r="F111" s="5">
        <f t="shared" si="40"/>
        <v>2.5433070866141732</v>
      </c>
      <c r="G111" s="5">
        <f t="shared" si="41"/>
        <v>2.4015748031496065</v>
      </c>
      <c r="H111" s="14">
        <f t="shared" si="42"/>
        <v>94.427244582043343</v>
      </c>
      <c r="I111" s="1">
        <f t="shared" si="43"/>
        <v>231.72103487064118</v>
      </c>
      <c r="K111" s="1" t="s">
        <v>221</v>
      </c>
      <c r="L111" s="1">
        <v>1639</v>
      </c>
      <c r="M111" s="1">
        <v>75</v>
      </c>
      <c r="N111" s="1">
        <v>206</v>
      </c>
      <c r="O111" s="1">
        <v>214</v>
      </c>
      <c r="P111" s="1">
        <v>114</v>
      </c>
      <c r="Q111" s="1">
        <v>47</v>
      </c>
      <c r="R111" s="1">
        <v>72</v>
      </c>
      <c r="S111" s="1">
        <v>13</v>
      </c>
      <c r="T111" s="1">
        <v>0</v>
      </c>
      <c r="U111" s="1">
        <v>886</v>
      </c>
      <c r="V111" s="1">
        <v>12</v>
      </c>
    </row>
    <row r="112" spans="1:22" x14ac:dyDescent="0.2">
      <c r="A112" s="1" t="s">
        <v>222</v>
      </c>
      <c r="B112" s="1">
        <v>839</v>
      </c>
      <c r="C112" s="1">
        <v>2750</v>
      </c>
      <c r="D112" s="1">
        <v>2524</v>
      </c>
      <c r="E112" s="1">
        <v>153</v>
      </c>
      <c r="F112" s="5">
        <f t="shared" si="40"/>
        <v>3.2777115613825982</v>
      </c>
      <c r="G112" s="5">
        <f t="shared" si="41"/>
        <v>3.0083432657926101</v>
      </c>
      <c r="H112" s="14">
        <f t="shared" si="42"/>
        <v>91.781818181818181</v>
      </c>
      <c r="I112" s="1">
        <f t="shared" si="43"/>
        <v>182.35995232419546</v>
      </c>
      <c r="K112" s="1" t="s">
        <v>222</v>
      </c>
      <c r="L112" s="1">
        <v>1401</v>
      </c>
      <c r="M112" s="1">
        <v>40</v>
      </c>
      <c r="N112" s="1">
        <v>153</v>
      </c>
      <c r="O112" s="1">
        <v>151</v>
      </c>
      <c r="P112" s="1">
        <v>84</v>
      </c>
      <c r="Q112" s="1">
        <v>51</v>
      </c>
      <c r="R112" s="1">
        <v>83</v>
      </c>
      <c r="S112" s="1">
        <v>33</v>
      </c>
      <c r="T112" s="1">
        <v>0</v>
      </c>
      <c r="U112" s="1">
        <v>793</v>
      </c>
      <c r="V112" s="1">
        <v>13</v>
      </c>
    </row>
    <row r="113" spans="1:22" x14ac:dyDescent="0.2">
      <c r="A113" s="1" t="s">
        <v>223</v>
      </c>
      <c r="B113" s="1">
        <v>575</v>
      </c>
      <c r="C113" s="1">
        <v>2769</v>
      </c>
      <c r="D113" s="1">
        <v>2504</v>
      </c>
      <c r="E113" s="1">
        <v>93</v>
      </c>
      <c r="F113" s="5">
        <f t="shared" si="40"/>
        <v>4.8156521739130431</v>
      </c>
      <c r="G113" s="5">
        <f t="shared" si="41"/>
        <v>4.3547826086956523</v>
      </c>
      <c r="H113" s="14">
        <f t="shared" si="42"/>
        <v>90.429758035391842</v>
      </c>
      <c r="I113" s="1">
        <f t="shared" si="43"/>
        <v>161.7391304347826</v>
      </c>
      <c r="K113" s="1" t="s">
        <v>223</v>
      </c>
      <c r="L113" s="1">
        <v>1309</v>
      </c>
      <c r="M113" s="1">
        <v>39</v>
      </c>
      <c r="N113" s="1">
        <v>93</v>
      </c>
      <c r="O113" s="1">
        <v>101</v>
      </c>
      <c r="P113" s="1">
        <v>70</v>
      </c>
      <c r="Q113" s="1">
        <v>44</v>
      </c>
      <c r="R113" s="1">
        <v>96</v>
      </c>
      <c r="S113" s="1">
        <v>44</v>
      </c>
      <c r="T113" s="1">
        <v>4</v>
      </c>
      <c r="U113" s="1">
        <v>803</v>
      </c>
      <c r="V113" s="1">
        <v>15</v>
      </c>
    </row>
    <row r="114" spans="1:22" x14ac:dyDescent="0.2">
      <c r="A114" s="1" t="s">
        <v>224</v>
      </c>
      <c r="B114" s="1">
        <v>473</v>
      </c>
      <c r="C114" s="1">
        <v>2696</v>
      </c>
      <c r="D114" s="1">
        <v>2424</v>
      </c>
      <c r="E114" s="1">
        <v>52</v>
      </c>
      <c r="F114" s="5">
        <f t="shared" si="40"/>
        <v>5.6997885835095135</v>
      </c>
      <c r="G114" s="5">
        <f t="shared" si="41"/>
        <v>5.1247357293868925</v>
      </c>
      <c r="H114" s="14">
        <f t="shared" si="42"/>
        <v>89.910979228486653</v>
      </c>
      <c r="I114" s="1">
        <f t="shared" si="43"/>
        <v>109.93657505285412</v>
      </c>
      <c r="K114" s="1" t="s">
        <v>224</v>
      </c>
      <c r="L114" s="1">
        <v>852</v>
      </c>
      <c r="M114" s="1">
        <v>14</v>
      </c>
      <c r="N114" s="1">
        <v>52</v>
      </c>
      <c r="O114" s="1">
        <v>55</v>
      </c>
      <c r="P114" s="1">
        <v>32</v>
      </c>
      <c r="Q114" s="1">
        <v>19</v>
      </c>
      <c r="R114" s="1">
        <v>97</v>
      </c>
      <c r="S114" s="1">
        <v>80</v>
      </c>
      <c r="T114" s="1">
        <v>19</v>
      </c>
      <c r="U114" s="1">
        <v>474</v>
      </c>
      <c r="V114" s="1">
        <v>10</v>
      </c>
    </row>
    <row r="115" spans="1:22" x14ac:dyDescent="0.2">
      <c r="A115" s="1" t="s">
        <v>225</v>
      </c>
      <c r="B115" s="1">
        <v>380</v>
      </c>
      <c r="C115" s="1">
        <v>2220</v>
      </c>
      <c r="D115" s="1">
        <v>1950</v>
      </c>
      <c r="E115" s="1">
        <v>14</v>
      </c>
      <c r="F115" s="5">
        <f t="shared" si="40"/>
        <v>5.8421052631578947</v>
      </c>
      <c r="G115" s="5">
        <f t="shared" si="41"/>
        <v>5.1315789473684212</v>
      </c>
      <c r="H115" s="14">
        <f t="shared" si="42"/>
        <v>87.837837837837839</v>
      </c>
      <c r="I115" s="1">
        <f t="shared" si="43"/>
        <v>36.84210526315789</v>
      </c>
      <c r="K115" s="1" t="s">
        <v>225</v>
      </c>
      <c r="L115" s="1">
        <v>829</v>
      </c>
      <c r="M115" s="1">
        <v>7</v>
      </c>
      <c r="N115" s="1">
        <v>14</v>
      </c>
      <c r="O115" s="1">
        <v>19</v>
      </c>
      <c r="P115" s="1">
        <v>20</v>
      </c>
      <c r="Q115" s="1">
        <v>21</v>
      </c>
      <c r="R115" s="1">
        <v>93</v>
      </c>
      <c r="S115" s="1">
        <v>107</v>
      </c>
      <c r="T115" s="1">
        <v>34</v>
      </c>
      <c r="U115" s="1">
        <v>499</v>
      </c>
      <c r="V115" s="1">
        <v>15</v>
      </c>
    </row>
    <row r="116" spans="1:22" x14ac:dyDescent="0.2">
      <c r="I116" s="1">
        <f>SUM(I108:I115)*5</f>
        <v>5873.5116222089164</v>
      </c>
    </row>
    <row r="117" spans="1:22" x14ac:dyDescent="0.2">
      <c r="A117" s="4" t="s">
        <v>694</v>
      </c>
      <c r="B117" s="2"/>
      <c r="C117" s="2"/>
      <c r="D117" s="2"/>
      <c r="E117" s="2"/>
      <c r="F117" s="2"/>
      <c r="G117" s="2"/>
      <c r="H117" s="2"/>
      <c r="I117" s="2"/>
      <c r="J117" s="2"/>
      <c r="K117" s="4" t="s">
        <v>694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">
      <c r="A118" s="3" t="s">
        <v>695</v>
      </c>
      <c r="K118" s="3" t="s">
        <v>695</v>
      </c>
    </row>
    <row r="120" spans="1:22" x14ac:dyDescent="0.2">
      <c r="A120" s="1" t="s">
        <v>789</v>
      </c>
      <c r="K120" s="1" t="s">
        <v>790</v>
      </c>
    </row>
    <row r="121" spans="1:22" x14ac:dyDescent="0.2">
      <c r="A121" s="16" t="s">
        <v>787</v>
      </c>
      <c r="B121" s="19" t="s">
        <v>709</v>
      </c>
      <c r="C121" s="19" t="s">
        <v>780</v>
      </c>
      <c r="D121" s="19" t="s">
        <v>781</v>
      </c>
      <c r="E121" s="19" t="s">
        <v>782</v>
      </c>
      <c r="F121" s="19" t="s">
        <v>783</v>
      </c>
      <c r="G121" s="19" t="s">
        <v>784</v>
      </c>
      <c r="H121" s="19" t="s">
        <v>785</v>
      </c>
      <c r="I121" s="20" t="s">
        <v>786</v>
      </c>
      <c r="J121" s="38"/>
      <c r="K121" s="16" t="s">
        <v>787</v>
      </c>
      <c r="L121" s="19" t="s">
        <v>0</v>
      </c>
      <c r="M121" s="37">
        <v>1989</v>
      </c>
      <c r="N121" s="37">
        <v>1988</v>
      </c>
      <c r="O121" s="37">
        <v>1987</v>
      </c>
      <c r="P121" s="37">
        <v>1986</v>
      </c>
      <c r="Q121" s="37">
        <v>1985</v>
      </c>
      <c r="R121" s="19" t="s">
        <v>691</v>
      </c>
      <c r="S121" s="19" t="s">
        <v>692</v>
      </c>
      <c r="T121" s="19" t="s">
        <v>693</v>
      </c>
      <c r="U121" s="19" t="s">
        <v>788</v>
      </c>
      <c r="V121" s="20" t="s">
        <v>16</v>
      </c>
    </row>
    <row r="122" spans="1:22" x14ac:dyDescent="0.2">
      <c r="A122" s="1" t="s">
        <v>237</v>
      </c>
      <c r="K122" s="1" t="s">
        <v>237</v>
      </c>
    </row>
    <row r="123" spans="1:22" x14ac:dyDescent="0.2">
      <c r="A123" s="1" t="s">
        <v>0</v>
      </c>
      <c r="B123" s="1">
        <v>1739</v>
      </c>
      <c r="C123" s="1">
        <v>4127</v>
      </c>
      <c r="D123" s="1">
        <v>3853</v>
      </c>
      <c r="E123" s="1">
        <v>257</v>
      </c>
      <c r="F123" s="5">
        <f>C123/B123</f>
        <v>2.3732029902242666</v>
      </c>
      <c r="G123" s="5">
        <f>D123/B123</f>
        <v>2.2156411730879815</v>
      </c>
      <c r="H123" s="14">
        <f>D123*100/C123</f>
        <v>93.360794766173981</v>
      </c>
      <c r="I123" s="1">
        <f>E123/B123*1000</f>
        <v>147.78608395629672</v>
      </c>
      <c r="K123" s="1" t="s">
        <v>0</v>
      </c>
      <c r="L123" s="1">
        <v>3615</v>
      </c>
      <c r="M123" s="1">
        <v>118</v>
      </c>
      <c r="N123" s="1">
        <v>257</v>
      </c>
      <c r="O123" s="1">
        <v>199</v>
      </c>
      <c r="P123" s="1">
        <v>98</v>
      </c>
      <c r="Q123" s="1">
        <v>75</v>
      </c>
      <c r="R123" s="1">
        <v>209</v>
      </c>
      <c r="S123" s="1">
        <v>132</v>
      </c>
      <c r="T123" s="1">
        <v>33</v>
      </c>
      <c r="U123" s="1">
        <v>2489</v>
      </c>
      <c r="V123" s="1">
        <v>5</v>
      </c>
    </row>
    <row r="124" spans="1:22" x14ac:dyDescent="0.2">
      <c r="A124" s="1" t="s">
        <v>219</v>
      </c>
      <c r="B124" s="1">
        <v>394</v>
      </c>
      <c r="C124" s="1">
        <v>44</v>
      </c>
      <c r="D124" s="1">
        <v>43</v>
      </c>
      <c r="E124" s="1">
        <v>13</v>
      </c>
      <c r="F124" s="5">
        <f t="shared" ref="F124:F130" si="44">C124/B124</f>
        <v>0.1116751269035533</v>
      </c>
      <c r="G124" s="5">
        <f t="shared" ref="G124:G130" si="45">D124/B124</f>
        <v>0.10913705583756345</v>
      </c>
      <c r="H124" s="14">
        <f t="shared" ref="H124:H130" si="46">D124*100/C124</f>
        <v>97.727272727272734</v>
      </c>
      <c r="I124" s="1">
        <f t="shared" ref="I124:I130" si="47">E124/B124*1000</f>
        <v>32.994923857868024</v>
      </c>
      <c r="K124" s="1" t="s">
        <v>219</v>
      </c>
      <c r="L124" s="1">
        <v>757</v>
      </c>
      <c r="M124" s="1">
        <v>12</v>
      </c>
      <c r="N124" s="1">
        <v>13</v>
      </c>
      <c r="O124" s="1">
        <v>9</v>
      </c>
      <c r="P124" s="1">
        <v>1</v>
      </c>
      <c r="Q124" s="1">
        <v>1</v>
      </c>
      <c r="R124" s="1">
        <v>0</v>
      </c>
      <c r="S124" s="1">
        <v>0</v>
      </c>
      <c r="T124" s="1">
        <v>0</v>
      </c>
      <c r="U124" s="1">
        <v>721</v>
      </c>
      <c r="V124" s="1">
        <v>0</v>
      </c>
    </row>
    <row r="125" spans="1:22" x14ac:dyDescent="0.2">
      <c r="A125" s="1" t="s">
        <v>220</v>
      </c>
      <c r="B125" s="1">
        <v>359</v>
      </c>
      <c r="C125" s="1">
        <v>412</v>
      </c>
      <c r="D125" s="1">
        <v>393</v>
      </c>
      <c r="E125" s="1">
        <v>68</v>
      </c>
      <c r="F125" s="5">
        <f t="shared" si="44"/>
        <v>1.1476323119777159</v>
      </c>
      <c r="G125" s="5">
        <f t="shared" si="45"/>
        <v>1.0947075208913648</v>
      </c>
      <c r="H125" s="14">
        <f t="shared" si="46"/>
        <v>95.388349514563103</v>
      </c>
      <c r="I125" s="1">
        <f t="shared" si="47"/>
        <v>189.41504178272982</v>
      </c>
      <c r="K125" s="1" t="s">
        <v>220</v>
      </c>
      <c r="L125" s="1">
        <v>743</v>
      </c>
      <c r="M125" s="1">
        <v>40</v>
      </c>
      <c r="N125" s="1">
        <v>68</v>
      </c>
      <c r="O125" s="1">
        <v>50</v>
      </c>
      <c r="P125" s="1">
        <v>25</v>
      </c>
      <c r="Q125" s="1">
        <v>8</v>
      </c>
      <c r="R125" s="1">
        <v>16</v>
      </c>
      <c r="S125" s="1">
        <v>0</v>
      </c>
      <c r="T125" s="1">
        <v>0</v>
      </c>
      <c r="U125" s="1">
        <v>536</v>
      </c>
      <c r="V125" s="1">
        <v>0</v>
      </c>
    </row>
    <row r="126" spans="1:22" x14ac:dyDescent="0.2">
      <c r="A126" s="1" t="s">
        <v>221</v>
      </c>
      <c r="B126" s="1">
        <v>348</v>
      </c>
      <c r="C126" s="1">
        <v>883</v>
      </c>
      <c r="D126" s="1">
        <v>848</v>
      </c>
      <c r="E126" s="1">
        <v>91</v>
      </c>
      <c r="F126" s="5">
        <f t="shared" si="44"/>
        <v>2.5373563218390807</v>
      </c>
      <c r="G126" s="5">
        <f t="shared" si="45"/>
        <v>2.4367816091954024</v>
      </c>
      <c r="H126" s="14">
        <f t="shared" si="46"/>
        <v>96.036240090600231</v>
      </c>
      <c r="I126" s="1">
        <f t="shared" si="47"/>
        <v>261.4942528735632</v>
      </c>
      <c r="K126" s="1" t="s">
        <v>221</v>
      </c>
      <c r="L126" s="1">
        <v>688</v>
      </c>
      <c r="M126" s="1">
        <v>34</v>
      </c>
      <c r="N126" s="1">
        <v>91</v>
      </c>
      <c r="O126" s="1">
        <v>70</v>
      </c>
      <c r="P126" s="1">
        <v>32</v>
      </c>
      <c r="Q126" s="1">
        <v>20</v>
      </c>
      <c r="R126" s="1">
        <v>47</v>
      </c>
      <c r="S126" s="1">
        <v>7</v>
      </c>
      <c r="T126" s="1">
        <v>0</v>
      </c>
      <c r="U126" s="1">
        <v>387</v>
      </c>
      <c r="V126" s="1">
        <v>0</v>
      </c>
    </row>
    <row r="127" spans="1:22" x14ac:dyDescent="0.2">
      <c r="A127" s="1" t="s">
        <v>222</v>
      </c>
      <c r="B127" s="1">
        <v>250</v>
      </c>
      <c r="C127" s="1">
        <v>886</v>
      </c>
      <c r="D127" s="1">
        <v>830</v>
      </c>
      <c r="E127" s="1">
        <v>44</v>
      </c>
      <c r="F127" s="5">
        <f t="shared" si="44"/>
        <v>3.544</v>
      </c>
      <c r="G127" s="5">
        <f t="shared" si="45"/>
        <v>3.32</v>
      </c>
      <c r="H127" s="14">
        <f t="shared" si="46"/>
        <v>93.67945823927765</v>
      </c>
      <c r="I127" s="1">
        <f t="shared" si="47"/>
        <v>176</v>
      </c>
      <c r="K127" s="1" t="s">
        <v>222</v>
      </c>
      <c r="L127" s="1">
        <v>536</v>
      </c>
      <c r="M127" s="1">
        <v>25</v>
      </c>
      <c r="N127" s="1">
        <v>44</v>
      </c>
      <c r="O127" s="1">
        <v>45</v>
      </c>
      <c r="P127" s="1">
        <v>20</v>
      </c>
      <c r="Q127" s="1">
        <v>25</v>
      </c>
      <c r="R127" s="1">
        <v>42</v>
      </c>
      <c r="S127" s="1">
        <v>18</v>
      </c>
      <c r="T127" s="1">
        <v>0</v>
      </c>
      <c r="U127" s="1">
        <v>317</v>
      </c>
      <c r="V127" s="1">
        <v>0</v>
      </c>
    </row>
    <row r="128" spans="1:22" x14ac:dyDescent="0.2">
      <c r="A128" s="1" t="s">
        <v>223</v>
      </c>
      <c r="B128" s="1">
        <v>192</v>
      </c>
      <c r="C128" s="1">
        <v>867</v>
      </c>
      <c r="D128" s="1">
        <v>814</v>
      </c>
      <c r="E128" s="1">
        <v>37</v>
      </c>
      <c r="F128" s="5">
        <f t="shared" si="44"/>
        <v>4.515625</v>
      </c>
      <c r="G128" s="5">
        <f t="shared" si="45"/>
        <v>4.239583333333333</v>
      </c>
      <c r="H128" s="14">
        <f t="shared" si="46"/>
        <v>93.88696655132641</v>
      </c>
      <c r="I128" s="1">
        <f t="shared" si="47"/>
        <v>192.70833333333334</v>
      </c>
      <c r="K128" s="1" t="s">
        <v>223</v>
      </c>
      <c r="L128" s="1">
        <v>410</v>
      </c>
      <c r="M128" s="1">
        <v>3</v>
      </c>
      <c r="N128" s="1">
        <v>37</v>
      </c>
      <c r="O128" s="1">
        <v>18</v>
      </c>
      <c r="P128" s="1">
        <v>12</v>
      </c>
      <c r="Q128" s="1">
        <v>16</v>
      </c>
      <c r="R128" s="1">
        <v>62</v>
      </c>
      <c r="S128" s="1">
        <v>25</v>
      </c>
      <c r="T128" s="1">
        <v>3</v>
      </c>
      <c r="U128" s="1">
        <v>231</v>
      </c>
      <c r="V128" s="1">
        <v>3</v>
      </c>
    </row>
    <row r="129" spans="1:22" x14ac:dyDescent="0.2">
      <c r="A129" s="1" t="s">
        <v>224</v>
      </c>
      <c r="B129" s="1">
        <v>107</v>
      </c>
      <c r="C129" s="1">
        <v>572</v>
      </c>
      <c r="D129" s="1">
        <v>516</v>
      </c>
      <c r="E129" s="1">
        <v>4</v>
      </c>
      <c r="F129" s="5">
        <f t="shared" si="44"/>
        <v>5.3457943925233646</v>
      </c>
      <c r="G129" s="5">
        <f t="shared" si="45"/>
        <v>4.8224299065420562</v>
      </c>
      <c r="H129" s="14">
        <f t="shared" si="46"/>
        <v>90.209790209790214</v>
      </c>
      <c r="I129" s="1">
        <f t="shared" si="47"/>
        <v>37.383177570093459</v>
      </c>
      <c r="K129" s="1" t="s">
        <v>224</v>
      </c>
      <c r="L129" s="1">
        <v>251</v>
      </c>
      <c r="M129" s="1">
        <v>2</v>
      </c>
      <c r="N129" s="1">
        <v>4</v>
      </c>
      <c r="O129" s="1">
        <v>5</v>
      </c>
      <c r="P129" s="1">
        <v>8</v>
      </c>
      <c r="Q129" s="1">
        <v>5</v>
      </c>
      <c r="R129" s="1">
        <v>27</v>
      </c>
      <c r="S129" s="1">
        <v>39</v>
      </c>
      <c r="T129" s="1">
        <v>9</v>
      </c>
      <c r="U129" s="1">
        <v>150</v>
      </c>
      <c r="V129" s="1">
        <v>2</v>
      </c>
    </row>
    <row r="130" spans="1:22" x14ac:dyDescent="0.2">
      <c r="A130" s="1" t="s">
        <v>225</v>
      </c>
      <c r="B130" s="1">
        <v>89</v>
      </c>
      <c r="C130" s="1">
        <v>463</v>
      </c>
      <c r="D130" s="1">
        <v>409</v>
      </c>
      <c r="E130" s="1">
        <v>0</v>
      </c>
      <c r="F130" s="5">
        <f t="shared" si="44"/>
        <v>5.202247191011236</v>
      </c>
      <c r="G130" s="5">
        <f t="shared" si="45"/>
        <v>4.595505617977528</v>
      </c>
      <c r="H130" s="14">
        <f t="shared" si="46"/>
        <v>88.336933045356375</v>
      </c>
      <c r="I130" s="1">
        <f t="shared" si="47"/>
        <v>0</v>
      </c>
      <c r="K130" s="1" t="s">
        <v>225</v>
      </c>
      <c r="L130" s="1">
        <v>230</v>
      </c>
      <c r="M130" s="1">
        <v>2</v>
      </c>
      <c r="N130" s="1">
        <v>0</v>
      </c>
      <c r="O130" s="1">
        <v>2</v>
      </c>
      <c r="P130" s="1">
        <v>0</v>
      </c>
      <c r="Q130" s="1">
        <v>0</v>
      </c>
      <c r="R130" s="1">
        <v>15</v>
      </c>
      <c r="S130" s="1">
        <v>43</v>
      </c>
      <c r="T130" s="1">
        <v>21</v>
      </c>
      <c r="U130" s="1">
        <v>147</v>
      </c>
      <c r="V130" s="1">
        <v>0</v>
      </c>
    </row>
    <row r="131" spans="1:22" x14ac:dyDescent="0.2">
      <c r="I131" s="1">
        <f>SUM(I123:I130)*5</f>
        <v>5188.9090668694225</v>
      </c>
    </row>
    <row r="132" spans="1:22" x14ac:dyDescent="0.2">
      <c r="A132" s="1" t="s">
        <v>238</v>
      </c>
      <c r="K132" s="1" t="s">
        <v>238</v>
      </c>
    </row>
    <row r="133" spans="1:22" x14ac:dyDescent="0.2">
      <c r="A133" s="1" t="s">
        <v>0</v>
      </c>
      <c r="B133" s="1">
        <v>5310</v>
      </c>
      <c r="C133" s="1">
        <v>19657</v>
      </c>
      <c r="D133" s="1">
        <v>19122</v>
      </c>
      <c r="E133" s="1">
        <v>657</v>
      </c>
      <c r="F133" s="5">
        <f>C133/B133</f>
        <v>3.7018832391713747</v>
      </c>
      <c r="G133" s="5">
        <f>D133/B133</f>
        <v>3.601129943502825</v>
      </c>
      <c r="H133" s="14">
        <f>D133*100/C133</f>
        <v>97.278323243628222</v>
      </c>
      <c r="I133" s="1">
        <f>E133/B133*1000</f>
        <v>123.72881355932203</v>
      </c>
      <c r="K133" s="1" t="s">
        <v>0</v>
      </c>
      <c r="L133" s="1">
        <v>11344</v>
      </c>
      <c r="M133" s="1">
        <v>283</v>
      </c>
      <c r="N133" s="1">
        <v>657</v>
      </c>
      <c r="O133" s="1">
        <v>499</v>
      </c>
      <c r="P133" s="1">
        <v>323</v>
      </c>
      <c r="Q133" s="1">
        <v>192</v>
      </c>
      <c r="R133" s="1">
        <v>537</v>
      </c>
      <c r="S133" s="1">
        <v>505</v>
      </c>
      <c r="T133" s="1">
        <v>90</v>
      </c>
      <c r="U133" s="1">
        <v>8124</v>
      </c>
      <c r="V133" s="1">
        <v>134</v>
      </c>
    </row>
    <row r="134" spans="1:22" x14ac:dyDescent="0.2">
      <c r="A134" s="1" t="s">
        <v>219</v>
      </c>
      <c r="B134" s="1">
        <v>1123</v>
      </c>
      <c r="C134" s="1">
        <v>4574</v>
      </c>
      <c r="D134" s="1">
        <v>4574</v>
      </c>
      <c r="E134" s="1">
        <v>50</v>
      </c>
      <c r="F134" s="5">
        <f t="shared" ref="F134:F140" si="48">C134/B134</f>
        <v>4.0730186999109526</v>
      </c>
      <c r="G134" s="5">
        <f t="shared" ref="G134:G140" si="49">D134/B134</f>
        <v>4.0730186999109526</v>
      </c>
      <c r="H134" s="14">
        <f t="shared" ref="H134:H140" si="50">D134*100/C134</f>
        <v>100</v>
      </c>
      <c r="I134" s="1">
        <f t="shared" ref="I134:I140" si="51">E134/B134*1000</f>
        <v>44.523597506678534</v>
      </c>
      <c r="K134" s="1" t="s">
        <v>219</v>
      </c>
      <c r="L134" s="1">
        <v>2199</v>
      </c>
      <c r="M134" s="1">
        <v>29</v>
      </c>
      <c r="N134" s="1">
        <v>50</v>
      </c>
      <c r="O134" s="1">
        <v>8</v>
      </c>
      <c r="P134" s="1">
        <v>3</v>
      </c>
      <c r="Q134" s="1">
        <v>0</v>
      </c>
      <c r="R134" s="1">
        <v>2</v>
      </c>
      <c r="S134" s="1">
        <v>0</v>
      </c>
      <c r="T134" s="1">
        <v>0</v>
      </c>
      <c r="U134" s="1">
        <v>2062</v>
      </c>
      <c r="V134" s="1">
        <v>45</v>
      </c>
    </row>
    <row r="135" spans="1:22" x14ac:dyDescent="0.2">
      <c r="A135" s="1" t="s">
        <v>220</v>
      </c>
      <c r="B135" s="1">
        <v>1138</v>
      </c>
      <c r="C135" s="1">
        <v>4338</v>
      </c>
      <c r="D135" s="1">
        <v>4295</v>
      </c>
      <c r="E135" s="1">
        <v>201</v>
      </c>
      <c r="F135" s="5">
        <f t="shared" si="48"/>
        <v>3.8119507908611601</v>
      </c>
      <c r="G135" s="5">
        <f t="shared" si="49"/>
        <v>3.7741652021089629</v>
      </c>
      <c r="H135" s="14">
        <f t="shared" si="50"/>
        <v>99.008759797141536</v>
      </c>
      <c r="I135" s="1">
        <f t="shared" si="51"/>
        <v>176.62565905096662</v>
      </c>
      <c r="K135" s="1" t="s">
        <v>220</v>
      </c>
      <c r="L135" s="1">
        <v>2335</v>
      </c>
      <c r="M135" s="1">
        <v>90</v>
      </c>
      <c r="N135" s="1">
        <v>201</v>
      </c>
      <c r="O135" s="1">
        <v>151</v>
      </c>
      <c r="P135" s="1">
        <v>61</v>
      </c>
      <c r="Q135" s="1">
        <v>30</v>
      </c>
      <c r="R135" s="1">
        <v>58</v>
      </c>
      <c r="S135" s="1">
        <v>2</v>
      </c>
      <c r="T135" s="1">
        <v>0</v>
      </c>
      <c r="U135" s="1">
        <v>1705</v>
      </c>
      <c r="V135" s="1">
        <v>37</v>
      </c>
    </row>
    <row r="136" spans="1:22" x14ac:dyDescent="0.2">
      <c r="A136" s="1" t="s">
        <v>221</v>
      </c>
      <c r="B136" s="1">
        <v>1073</v>
      </c>
      <c r="C136" s="1">
        <v>2655</v>
      </c>
      <c r="D136" s="1">
        <v>2580</v>
      </c>
      <c r="E136" s="1">
        <v>219</v>
      </c>
      <c r="F136" s="5">
        <f t="shared" si="48"/>
        <v>2.4743709226467847</v>
      </c>
      <c r="G136" s="5">
        <f t="shared" si="49"/>
        <v>2.4044734389561975</v>
      </c>
      <c r="H136" s="14">
        <f t="shared" si="50"/>
        <v>97.175141242937855</v>
      </c>
      <c r="I136" s="1">
        <f t="shared" si="51"/>
        <v>204.10065237651446</v>
      </c>
      <c r="K136" s="1" t="s">
        <v>221</v>
      </c>
      <c r="L136" s="1">
        <v>2270</v>
      </c>
      <c r="M136" s="1">
        <v>93</v>
      </c>
      <c r="N136" s="1">
        <v>219</v>
      </c>
      <c r="O136" s="1">
        <v>168</v>
      </c>
      <c r="P136" s="1">
        <v>105</v>
      </c>
      <c r="Q136" s="1">
        <v>68</v>
      </c>
      <c r="R136" s="1">
        <v>133</v>
      </c>
      <c r="S136" s="1">
        <v>28</v>
      </c>
      <c r="T136" s="1">
        <v>1</v>
      </c>
      <c r="U136" s="1">
        <v>1439</v>
      </c>
      <c r="V136" s="1">
        <v>16</v>
      </c>
    </row>
    <row r="137" spans="1:22" x14ac:dyDescent="0.2">
      <c r="A137" s="1" t="s">
        <v>222</v>
      </c>
      <c r="B137" s="1">
        <v>866</v>
      </c>
      <c r="C137" s="1">
        <v>2958</v>
      </c>
      <c r="D137" s="1">
        <v>2847</v>
      </c>
      <c r="E137" s="1">
        <v>125</v>
      </c>
      <c r="F137" s="5">
        <f t="shared" si="48"/>
        <v>3.415704387990762</v>
      </c>
      <c r="G137" s="5">
        <f t="shared" si="49"/>
        <v>3.287528868360277</v>
      </c>
      <c r="H137" s="14">
        <f t="shared" si="50"/>
        <v>96.247464503042593</v>
      </c>
      <c r="I137" s="1">
        <f t="shared" si="51"/>
        <v>144.34180138568129</v>
      </c>
      <c r="K137" s="1" t="s">
        <v>222</v>
      </c>
      <c r="L137" s="1">
        <v>1707</v>
      </c>
      <c r="M137" s="1">
        <v>52</v>
      </c>
      <c r="N137" s="1">
        <v>125</v>
      </c>
      <c r="O137" s="1">
        <v>115</v>
      </c>
      <c r="P137" s="1">
        <v>91</v>
      </c>
      <c r="Q137" s="1">
        <v>47</v>
      </c>
      <c r="R137" s="1">
        <v>126</v>
      </c>
      <c r="S137" s="1">
        <v>70</v>
      </c>
      <c r="T137" s="1">
        <v>2</v>
      </c>
      <c r="U137" s="1">
        <v>1063</v>
      </c>
      <c r="V137" s="1">
        <v>16</v>
      </c>
    </row>
    <row r="138" spans="1:22" x14ac:dyDescent="0.2">
      <c r="A138" s="1" t="s">
        <v>223</v>
      </c>
      <c r="B138" s="1">
        <v>533</v>
      </c>
      <c r="C138" s="1">
        <v>2140</v>
      </c>
      <c r="D138" s="1">
        <v>2016</v>
      </c>
      <c r="E138" s="1">
        <v>52</v>
      </c>
      <c r="F138" s="5">
        <f t="shared" si="48"/>
        <v>4.0150093808630398</v>
      </c>
      <c r="G138" s="5">
        <f t="shared" si="49"/>
        <v>3.7823639774859288</v>
      </c>
      <c r="H138" s="14">
        <f t="shared" si="50"/>
        <v>94.205607476635521</v>
      </c>
      <c r="I138" s="1">
        <f t="shared" si="51"/>
        <v>97.560975609756099</v>
      </c>
      <c r="K138" s="1" t="s">
        <v>223</v>
      </c>
      <c r="L138" s="1">
        <v>1349</v>
      </c>
      <c r="M138" s="1">
        <v>15</v>
      </c>
      <c r="N138" s="1">
        <v>52</v>
      </c>
      <c r="O138" s="1">
        <v>45</v>
      </c>
      <c r="P138" s="1">
        <v>43</v>
      </c>
      <c r="Q138" s="1">
        <v>32</v>
      </c>
      <c r="R138" s="1">
        <v>126</v>
      </c>
      <c r="S138" s="1">
        <v>137</v>
      </c>
      <c r="T138" s="1">
        <v>11</v>
      </c>
      <c r="U138" s="1">
        <v>881</v>
      </c>
      <c r="V138" s="1">
        <v>7</v>
      </c>
    </row>
    <row r="139" spans="1:22" x14ac:dyDescent="0.2">
      <c r="A139" s="1" t="s">
        <v>224</v>
      </c>
      <c r="B139" s="1">
        <v>337</v>
      </c>
      <c r="C139" s="1">
        <v>1694</v>
      </c>
      <c r="D139" s="1">
        <v>1602</v>
      </c>
      <c r="E139" s="1">
        <v>9</v>
      </c>
      <c r="F139" s="5">
        <f t="shared" si="48"/>
        <v>5.0267062314540061</v>
      </c>
      <c r="G139" s="5">
        <f t="shared" si="49"/>
        <v>4.7537091988130564</v>
      </c>
      <c r="H139" s="14">
        <f t="shared" si="50"/>
        <v>94.569067296340023</v>
      </c>
      <c r="I139" s="1">
        <f t="shared" si="51"/>
        <v>26.706231454005934</v>
      </c>
      <c r="K139" s="1" t="s">
        <v>224</v>
      </c>
      <c r="L139" s="1">
        <v>850</v>
      </c>
      <c r="M139" s="1">
        <v>4</v>
      </c>
      <c r="N139" s="1">
        <v>9</v>
      </c>
      <c r="O139" s="1">
        <v>9</v>
      </c>
      <c r="P139" s="1">
        <v>17</v>
      </c>
      <c r="Q139" s="1">
        <v>12</v>
      </c>
      <c r="R139" s="1">
        <v>64</v>
      </c>
      <c r="S139" s="1">
        <v>153</v>
      </c>
      <c r="T139" s="1">
        <v>22</v>
      </c>
      <c r="U139" s="1">
        <v>553</v>
      </c>
      <c r="V139" s="1">
        <v>7</v>
      </c>
    </row>
    <row r="140" spans="1:22" x14ac:dyDescent="0.2">
      <c r="A140" s="1" t="s">
        <v>225</v>
      </c>
      <c r="B140" s="1">
        <v>240</v>
      </c>
      <c r="C140" s="1">
        <v>1298</v>
      </c>
      <c r="D140" s="1">
        <v>1208</v>
      </c>
      <c r="E140" s="1">
        <v>1</v>
      </c>
      <c r="F140" s="5">
        <f t="shared" si="48"/>
        <v>5.4083333333333332</v>
      </c>
      <c r="G140" s="5">
        <f t="shared" si="49"/>
        <v>5.0333333333333332</v>
      </c>
      <c r="H140" s="14">
        <f t="shared" si="50"/>
        <v>93.06625577812018</v>
      </c>
      <c r="I140" s="1">
        <f t="shared" si="51"/>
        <v>4.166666666666667</v>
      </c>
      <c r="K140" s="1" t="s">
        <v>225</v>
      </c>
      <c r="L140" s="1">
        <v>634</v>
      </c>
      <c r="M140" s="1">
        <v>0</v>
      </c>
      <c r="N140" s="1">
        <v>1</v>
      </c>
      <c r="O140" s="1">
        <v>3</v>
      </c>
      <c r="P140" s="1">
        <v>3</v>
      </c>
      <c r="Q140" s="1">
        <v>3</v>
      </c>
      <c r="R140" s="1">
        <v>28</v>
      </c>
      <c r="S140" s="1">
        <v>115</v>
      </c>
      <c r="T140" s="1">
        <v>54</v>
      </c>
      <c r="U140" s="1">
        <v>421</v>
      </c>
      <c r="V140" s="1">
        <v>6</v>
      </c>
    </row>
    <row r="141" spans="1:22" x14ac:dyDescent="0.2">
      <c r="I141" s="1">
        <f>SUM(I133:I140)*5</f>
        <v>4108.7719880479572</v>
      </c>
    </row>
    <row r="142" spans="1:22" x14ac:dyDescent="0.2">
      <c r="A142" s="4" t="s">
        <v>694</v>
      </c>
      <c r="B142" s="2"/>
      <c r="C142" s="2"/>
      <c r="D142" s="2"/>
      <c r="E142" s="2"/>
      <c r="F142" s="2"/>
      <c r="G142" s="2"/>
      <c r="H142" s="2"/>
      <c r="I142" s="2"/>
      <c r="J142" s="2"/>
      <c r="K142" s="4" t="s">
        <v>694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2">
      <c r="A143" s="3" t="s">
        <v>695</v>
      </c>
      <c r="K143" s="3" t="s">
        <v>695</v>
      </c>
    </row>
  </sheetData>
  <pageMargins left="0.7" right="0.7" top="0.75" bottom="0.75" header="0.3" footer="0.3"/>
  <pageSetup orientation="portrait" r:id="rId1"/>
  <rowBreaks count="2" manualBreakCount="2">
    <brk id="64" max="16383" man="1"/>
    <brk id="119" max="16383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1A18-85C6-4287-A2C7-788597E3401D}">
  <dimension ref="A1:N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" style="1" customWidth="1"/>
    <col min="2" max="14" width="5.44140625" style="1" customWidth="1"/>
    <col min="15" max="16384" width="8.88671875" style="1"/>
  </cols>
  <sheetData>
    <row r="1" spans="1:14" x14ac:dyDescent="0.2">
      <c r="A1" s="1" t="s">
        <v>797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61</v>
      </c>
    </row>
    <row r="5" spans="1:14" x14ac:dyDescent="0.2">
      <c r="A5" s="1" t="s">
        <v>0</v>
      </c>
      <c r="B5" s="1">
        <v>26011</v>
      </c>
      <c r="C5" s="1">
        <v>1080</v>
      </c>
      <c r="D5" s="1">
        <v>3538</v>
      </c>
      <c r="E5" s="1">
        <v>2276</v>
      </c>
      <c r="F5" s="1">
        <v>3855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4412</v>
      </c>
      <c r="M5" s="1">
        <v>1400</v>
      </c>
      <c r="N5" s="1">
        <v>4080</v>
      </c>
    </row>
    <row r="6" spans="1:14" x14ac:dyDescent="0.2">
      <c r="A6" s="1" t="s">
        <v>57</v>
      </c>
      <c r="B6" s="1">
        <v>3797</v>
      </c>
      <c r="C6" s="1">
        <v>318</v>
      </c>
      <c r="D6" s="1">
        <v>380</v>
      </c>
      <c r="E6" s="1">
        <v>196</v>
      </c>
      <c r="F6" s="1">
        <v>1141</v>
      </c>
      <c r="G6" s="1">
        <v>137</v>
      </c>
      <c r="H6" s="1">
        <v>118</v>
      </c>
      <c r="I6" s="1">
        <v>213</v>
      </c>
      <c r="J6" s="1">
        <v>115</v>
      </c>
      <c r="K6" s="1">
        <v>480</v>
      </c>
      <c r="L6" s="1">
        <v>500</v>
      </c>
      <c r="M6" s="1">
        <v>77</v>
      </c>
      <c r="N6" s="1">
        <v>122</v>
      </c>
    </row>
    <row r="7" spans="1:14" x14ac:dyDescent="0.2">
      <c r="A7" s="1" t="s">
        <v>58</v>
      </c>
      <c r="B7" s="1">
        <v>328</v>
      </c>
      <c r="C7" s="1">
        <v>48</v>
      </c>
      <c r="D7" s="1">
        <v>46</v>
      </c>
      <c r="E7" s="1">
        <v>17</v>
      </c>
      <c r="F7" s="1">
        <v>42</v>
      </c>
      <c r="G7" s="1">
        <v>22</v>
      </c>
      <c r="H7" s="1">
        <v>19</v>
      </c>
      <c r="I7" s="1">
        <v>18</v>
      </c>
      <c r="J7" s="1">
        <v>14</v>
      </c>
      <c r="K7" s="1">
        <v>14</v>
      </c>
      <c r="L7" s="1">
        <v>74</v>
      </c>
      <c r="M7" s="1">
        <v>4</v>
      </c>
      <c r="N7" s="1">
        <v>10</v>
      </c>
    </row>
    <row r="8" spans="1:14" x14ac:dyDescent="0.2">
      <c r="A8" s="1" t="s">
        <v>59</v>
      </c>
      <c r="B8" s="1">
        <v>21487</v>
      </c>
      <c r="C8" s="1">
        <v>700</v>
      </c>
      <c r="D8" s="1">
        <v>3092</v>
      </c>
      <c r="E8" s="1">
        <v>2041</v>
      </c>
      <c r="F8" s="1">
        <v>2623</v>
      </c>
      <c r="G8" s="1">
        <v>1258</v>
      </c>
      <c r="H8" s="1">
        <v>313</v>
      </c>
      <c r="I8" s="1">
        <v>522</v>
      </c>
      <c r="J8" s="1">
        <v>538</v>
      </c>
      <c r="K8" s="1">
        <v>1526</v>
      </c>
      <c r="L8" s="1">
        <v>3762</v>
      </c>
      <c r="M8" s="1">
        <v>1312</v>
      </c>
      <c r="N8" s="1">
        <v>3800</v>
      </c>
    </row>
    <row r="9" spans="1:14" x14ac:dyDescent="0.2">
      <c r="A9" s="1" t="s">
        <v>16</v>
      </c>
      <c r="B9" s="1">
        <v>399</v>
      </c>
      <c r="C9" s="1">
        <v>14</v>
      </c>
      <c r="D9" s="1">
        <v>20</v>
      </c>
      <c r="E9" s="1">
        <v>22</v>
      </c>
      <c r="F9" s="1">
        <v>49</v>
      </c>
      <c r="G9" s="1">
        <v>23</v>
      </c>
      <c r="H9" s="1">
        <v>1</v>
      </c>
      <c r="I9" s="1">
        <v>7</v>
      </c>
      <c r="J9" s="1">
        <v>7</v>
      </c>
      <c r="K9" s="1">
        <v>25</v>
      </c>
      <c r="L9" s="1">
        <v>76</v>
      </c>
      <c r="M9" s="1">
        <v>7</v>
      </c>
      <c r="N9" s="1">
        <v>148</v>
      </c>
    </row>
    <row r="10" spans="1:14" x14ac:dyDescent="0.2">
      <c r="A10" s="1" t="s">
        <v>62</v>
      </c>
    </row>
    <row r="11" spans="1:14" x14ac:dyDescent="0.2">
      <c r="A11" s="1" t="s">
        <v>0</v>
      </c>
      <c r="B11" s="1">
        <v>26011</v>
      </c>
      <c r="C11" s="1">
        <v>1080</v>
      </c>
      <c r="D11" s="1">
        <v>3538</v>
      </c>
      <c r="E11" s="1">
        <v>2276</v>
      </c>
      <c r="F11" s="1">
        <v>3855</v>
      </c>
      <c r="G11" s="1">
        <v>1440</v>
      </c>
      <c r="H11" s="1">
        <v>451</v>
      </c>
      <c r="I11" s="1">
        <v>760</v>
      </c>
      <c r="J11" s="1">
        <v>674</v>
      </c>
      <c r="K11" s="1">
        <v>2045</v>
      </c>
      <c r="L11" s="1">
        <v>4412</v>
      </c>
      <c r="M11" s="1">
        <v>1400</v>
      </c>
      <c r="N11" s="1">
        <v>4080</v>
      </c>
    </row>
    <row r="12" spans="1:14" x14ac:dyDescent="0.2">
      <c r="A12" s="1" t="s">
        <v>57</v>
      </c>
      <c r="B12" s="1">
        <v>591</v>
      </c>
      <c r="C12" s="1">
        <v>23</v>
      </c>
      <c r="D12" s="1">
        <v>131</v>
      </c>
      <c r="E12" s="1">
        <v>40</v>
      </c>
      <c r="F12" s="1">
        <v>82</v>
      </c>
      <c r="G12" s="1">
        <v>16</v>
      </c>
      <c r="H12" s="1">
        <v>8</v>
      </c>
      <c r="I12" s="1">
        <v>26</v>
      </c>
      <c r="J12" s="1">
        <v>13</v>
      </c>
      <c r="K12" s="1">
        <v>74</v>
      </c>
      <c r="L12" s="1">
        <v>31</v>
      </c>
      <c r="M12" s="1">
        <v>50</v>
      </c>
      <c r="N12" s="1">
        <v>97</v>
      </c>
    </row>
    <row r="13" spans="1:14" x14ac:dyDescent="0.2">
      <c r="A13" s="1" t="s">
        <v>58</v>
      </c>
      <c r="B13" s="1">
        <v>334</v>
      </c>
      <c r="C13" s="1">
        <v>91</v>
      </c>
      <c r="D13" s="1">
        <v>55</v>
      </c>
      <c r="E13" s="1">
        <v>4</v>
      </c>
      <c r="F13" s="1">
        <v>55</v>
      </c>
      <c r="G13" s="1">
        <v>17</v>
      </c>
      <c r="H13" s="1">
        <v>6</v>
      </c>
      <c r="I13" s="1">
        <v>7</v>
      </c>
      <c r="J13" s="1">
        <v>10</v>
      </c>
      <c r="K13" s="1">
        <v>10</v>
      </c>
      <c r="L13" s="1">
        <v>64</v>
      </c>
      <c r="M13" s="1">
        <v>7</v>
      </c>
      <c r="N13" s="1">
        <v>8</v>
      </c>
    </row>
    <row r="14" spans="1:14" x14ac:dyDescent="0.2">
      <c r="A14" s="1" t="s">
        <v>59</v>
      </c>
      <c r="B14" s="1">
        <v>24625</v>
      </c>
      <c r="C14" s="1">
        <v>950</v>
      </c>
      <c r="D14" s="1">
        <v>3322</v>
      </c>
      <c r="E14" s="1">
        <v>2210</v>
      </c>
      <c r="F14" s="1">
        <v>3648</v>
      </c>
      <c r="G14" s="1">
        <v>1384</v>
      </c>
      <c r="H14" s="1">
        <v>436</v>
      </c>
      <c r="I14" s="1">
        <v>719</v>
      </c>
      <c r="J14" s="1">
        <v>642</v>
      </c>
      <c r="K14" s="1">
        <v>1922</v>
      </c>
      <c r="L14" s="1">
        <v>4236</v>
      </c>
      <c r="M14" s="1">
        <v>1334</v>
      </c>
      <c r="N14" s="1">
        <v>3822</v>
      </c>
    </row>
    <row r="15" spans="1:14" x14ac:dyDescent="0.2">
      <c r="A15" s="1" t="s">
        <v>16</v>
      </c>
      <c r="B15" s="1">
        <v>461</v>
      </c>
      <c r="C15" s="1">
        <v>16</v>
      </c>
      <c r="D15" s="1">
        <v>30</v>
      </c>
      <c r="E15" s="1">
        <v>22</v>
      </c>
      <c r="F15" s="1">
        <v>70</v>
      </c>
      <c r="G15" s="1">
        <v>23</v>
      </c>
      <c r="H15" s="1">
        <v>1</v>
      </c>
      <c r="I15" s="1">
        <v>8</v>
      </c>
      <c r="J15" s="1">
        <v>9</v>
      </c>
      <c r="K15" s="1">
        <v>39</v>
      </c>
      <c r="L15" s="1">
        <v>81</v>
      </c>
      <c r="M15" s="1">
        <v>9</v>
      </c>
      <c r="N15" s="1">
        <v>153</v>
      </c>
    </row>
    <row r="16" spans="1:14" x14ac:dyDescent="0.2">
      <c r="A16" s="1" t="s">
        <v>63</v>
      </c>
    </row>
    <row r="17" spans="1:14" x14ac:dyDescent="0.2">
      <c r="A17" s="1" t="s">
        <v>0</v>
      </c>
      <c r="B17" s="1">
        <v>26011</v>
      </c>
      <c r="C17" s="1">
        <v>1080</v>
      </c>
      <c r="D17" s="1">
        <v>3538</v>
      </c>
      <c r="E17" s="1">
        <v>2276</v>
      </c>
      <c r="F17" s="1">
        <v>3855</v>
      </c>
      <c r="G17" s="1">
        <v>1440</v>
      </c>
      <c r="H17" s="1">
        <v>451</v>
      </c>
      <c r="I17" s="1">
        <v>760</v>
      </c>
      <c r="J17" s="1">
        <v>674</v>
      </c>
      <c r="K17" s="1">
        <v>2045</v>
      </c>
      <c r="L17" s="1">
        <v>4412</v>
      </c>
      <c r="M17" s="1">
        <v>1400</v>
      </c>
      <c r="N17" s="1">
        <v>4080</v>
      </c>
    </row>
    <row r="18" spans="1:14" x14ac:dyDescent="0.2">
      <c r="A18" s="1" t="s">
        <v>57</v>
      </c>
      <c r="B18" s="1">
        <v>2065</v>
      </c>
      <c r="C18" s="1">
        <v>1</v>
      </c>
      <c r="D18" s="1">
        <v>169</v>
      </c>
      <c r="E18" s="1">
        <v>37</v>
      </c>
      <c r="F18" s="1">
        <v>161</v>
      </c>
      <c r="G18" s="1">
        <v>19</v>
      </c>
      <c r="H18" s="1">
        <v>0</v>
      </c>
      <c r="I18" s="1">
        <v>15</v>
      </c>
      <c r="J18" s="1">
        <v>21</v>
      </c>
      <c r="K18" s="1">
        <v>234</v>
      </c>
      <c r="L18" s="1">
        <v>63</v>
      </c>
      <c r="M18" s="1">
        <v>253</v>
      </c>
      <c r="N18" s="1">
        <v>1092</v>
      </c>
    </row>
    <row r="19" spans="1:14" x14ac:dyDescent="0.2">
      <c r="A19" s="1" t="s">
        <v>58</v>
      </c>
      <c r="B19" s="1">
        <v>357</v>
      </c>
      <c r="C19" s="1">
        <v>1</v>
      </c>
      <c r="D19" s="1">
        <v>65</v>
      </c>
      <c r="E19" s="1">
        <v>23</v>
      </c>
      <c r="F19" s="1">
        <v>71</v>
      </c>
      <c r="G19" s="1">
        <v>27</v>
      </c>
      <c r="H19" s="1">
        <v>2</v>
      </c>
      <c r="I19" s="1">
        <v>9</v>
      </c>
      <c r="J19" s="1">
        <v>8</v>
      </c>
      <c r="K19" s="1">
        <v>62</v>
      </c>
      <c r="L19" s="1">
        <v>28</v>
      </c>
      <c r="M19" s="1">
        <v>7</v>
      </c>
      <c r="N19" s="1">
        <v>54</v>
      </c>
    </row>
    <row r="20" spans="1:14" x14ac:dyDescent="0.2">
      <c r="A20" s="1" t="s">
        <v>59</v>
      </c>
      <c r="B20" s="1">
        <v>23139</v>
      </c>
      <c r="C20" s="1">
        <v>1061</v>
      </c>
      <c r="D20" s="1">
        <v>3283</v>
      </c>
      <c r="E20" s="1">
        <v>2198</v>
      </c>
      <c r="F20" s="1">
        <v>3551</v>
      </c>
      <c r="G20" s="1">
        <v>1369</v>
      </c>
      <c r="H20" s="1">
        <v>447</v>
      </c>
      <c r="I20" s="1">
        <v>729</v>
      </c>
      <c r="J20" s="1">
        <v>639</v>
      </c>
      <c r="K20" s="1">
        <v>1720</v>
      </c>
      <c r="L20" s="1">
        <v>4238</v>
      </c>
      <c r="M20" s="1">
        <v>1125</v>
      </c>
      <c r="N20" s="1">
        <v>2779</v>
      </c>
    </row>
    <row r="21" spans="1:14" x14ac:dyDescent="0.2">
      <c r="A21" s="1" t="s">
        <v>16</v>
      </c>
      <c r="B21" s="1">
        <v>450</v>
      </c>
      <c r="C21" s="1">
        <v>17</v>
      </c>
      <c r="D21" s="1">
        <v>21</v>
      </c>
      <c r="E21" s="1">
        <v>18</v>
      </c>
      <c r="F21" s="1">
        <v>72</v>
      </c>
      <c r="G21" s="1">
        <v>25</v>
      </c>
      <c r="H21" s="1">
        <v>2</v>
      </c>
      <c r="I21" s="1">
        <v>7</v>
      </c>
      <c r="J21" s="1">
        <v>6</v>
      </c>
      <c r="K21" s="1">
        <v>29</v>
      </c>
      <c r="L21" s="1">
        <v>83</v>
      </c>
      <c r="M21" s="1">
        <v>15</v>
      </c>
      <c r="N21" s="1">
        <v>155</v>
      </c>
    </row>
    <row r="22" spans="1:14" x14ac:dyDescent="0.2">
      <c r="A22" s="1" t="s">
        <v>64</v>
      </c>
    </row>
    <row r="23" spans="1:14" x14ac:dyDescent="0.2">
      <c r="A23" s="1" t="s">
        <v>0</v>
      </c>
      <c r="B23" s="1">
        <v>25505</v>
      </c>
      <c r="C23" s="1">
        <v>1067</v>
      </c>
      <c r="D23" s="1">
        <v>3470</v>
      </c>
      <c r="E23" s="1">
        <v>2235</v>
      </c>
      <c r="F23" s="1">
        <v>3809</v>
      </c>
      <c r="G23" s="1">
        <v>1430</v>
      </c>
      <c r="H23" s="1">
        <v>449</v>
      </c>
      <c r="I23" s="1">
        <v>754</v>
      </c>
      <c r="J23" s="1">
        <v>665</v>
      </c>
      <c r="K23" s="1">
        <v>2009</v>
      </c>
      <c r="L23" s="1">
        <v>4284</v>
      </c>
      <c r="M23" s="1">
        <v>1391</v>
      </c>
      <c r="N23" s="1">
        <v>3942</v>
      </c>
    </row>
    <row r="24" spans="1:14" x14ac:dyDescent="0.2">
      <c r="A24" s="1" t="s">
        <v>65</v>
      </c>
      <c r="B24" s="1">
        <v>3302</v>
      </c>
      <c r="C24" s="1">
        <v>16</v>
      </c>
      <c r="D24" s="1">
        <v>134</v>
      </c>
      <c r="E24" s="1">
        <v>32</v>
      </c>
      <c r="F24" s="1">
        <v>180</v>
      </c>
      <c r="G24" s="1">
        <v>13</v>
      </c>
      <c r="H24" s="1">
        <v>7</v>
      </c>
      <c r="I24" s="1">
        <v>17</v>
      </c>
      <c r="J24" s="1">
        <v>14</v>
      </c>
      <c r="K24" s="1">
        <v>214</v>
      </c>
      <c r="L24" s="1">
        <v>93</v>
      </c>
      <c r="M24" s="1">
        <v>536</v>
      </c>
      <c r="N24" s="1">
        <v>2046</v>
      </c>
    </row>
    <row r="25" spans="1:14" x14ac:dyDescent="0.2">
      <c r="A25" s="1" t="s">
        <v>66</v>
      </c>
      <c r="B25" s="1">
        <v>1050</v>
      </c>
      <c r="C25" s="1">
        <v>0</v>
      </c>
      <c r="D25" s="1">
        <v>49</v>
      </c>
      <c r="E25" s="1">
        <v>6</v>
      </c>
      <c r="F25" s="1">
        <v>40</v>
      </c>
      <c r="G25" s="1">
        <v>0</v>
      </c>
      <c r="H25" s="1">
        <v>0</v>
      </c>
      <c r="I25" s="1">
        <v>7</v>
      </c>
      <c r="J25" s="1">
        <v>1</v>
      </c>
      <c r="K25" s="1">
        <v>51</v>
      </c>
      <c r="L25" s="1">
        <v>11</v>
      </c>
      <c r="M25" s="1">
        <v>108</v>
      </c>
      <c r="N25" s="1">
        <v>777</v>
      </c>
    </row>
    <row r="26" spans="1:14" x14ac:dyDescent="0.2">
      <c r="A26" s="1" t="s">
        <v>67</v>
      </c>
      <c r="B26" s="1">
        <v>1691</v>
      </c>
      <c r="C26" s="1">
        <v>70</v>
      </c>
      <c r="D26" s="1">
        <v>223</v>
      </c>
      <c r="E26" s="1">
        <v>50</v>
      </c>
      <c r="F26" s="1">
        <v>374</v>
      </c>
      <c r="G26" s="1">
        <v>74</v>
      </c>
      <c r="H26" s="1">
        <v>45</v>
      </c>
      <c r="I26" s="1">
        <v>19</v>
      </c>
      <c r="J26" s="1">
        <v>47</v>
      </c>
      <c r="K26" s="1">
        <v>565</v>
      </c>
      <c r="L26" s="1">
        <v>88</v>
      </c>
      <c r="M26" s="1">
        <v>58</v>
      </c>
      <c r="N26" s="1">
        <v>78</v>
      </c>
    </row>
    <row r="27" spans="1:14" x14ac:dyDescent="0.2">
      <c r="A27" s="1" t="s">
        <v>66</v>
      </c>
      <c r="B27" s="1">
        <v>424</v>
      </c>
      <c r="C27" s="1">
        <v>3</v>
      </c>
      <c r="D27" s="1">
        <v>24</v>
      </c>
      <c r="E27" s="1">
        <v>3</v>
      </c>
      <c r="F27" s="1">
        <v>67</v>
      </c>
      <c r="G27" s="1">
        <v>7</v>
      </c>
      <c r="H27" s="1">
        <v>13</v>
      </c>
      <c r="I27" s="1">
        <v>4</v>
      </c>
      <c r="J27" s="1">
        <v>12</v>
      </c>
      <c r="K27" s="1">
        <v>53</v>
      </c>
      <c r="L27" s="1">
        <v>31</v>
      </c>
      <c r="M27" s="1">
        <v>97</v>
      </c>
      <c r="N27" s="1">
        <v>110</v>
      </c>
    </row>
    <row r="28" spans="1:14" x14ac:dyDescent="0.2">
      <c r="A28" s="1" t="s">
        <v>68</v>
      </c>
      <c r="B28" s="1">
        <v>1057</v>
      </c>
      <c r="C28" s="1">
        <v>49</v>
      </c>
      <c r="D28" s="1">
        <v>157</v>
      </c>
      <c r="E28" s="1">
        <v>158</v>
      </c>
      <c r="F28" s="1">
        <v>174</v>
      </c>
      <c r="G28" s="1">
        <v>138</v>
      </c>
      <c r="H28" s="1">
        <v>12</v>
      </c>
      <c r="I28" s="1">
        <v>14</v>
      </c>
      <c r="J28" s="1">
        <v>15</v>
      </c>
      <c r="K28" s="1">
        <v>60</v>
      </c>
      <c r="L28" s="1">
        <v>217</v>
      </c>
      <c r="M28" s="1">
        <v>7</v>
      </c>
      <c r="N28" s="1">
        <v>56</v>
      </c>
    </row>
    <row r="29" spans="1:14" x14ac:dyDescent="0.2">
      <c r="A29" s="1" t="s">
        <v>69</v>
      </c>
      <c r="B29" s="1">
        <v>201</v>
      </c>
      <c r="C29" s="1">
        <v>15</v>
      </c>
      <c r="D29" s="1">
        <v>9</v>
      </c>
      <c r="E29" s="1">
        <v>16</v>
      </c>
      <c r="F29" s="1">
        <v>12</v>
      </c>
      <c r="G29" s="1">
        <v>23</v>
      </c>
      <c r="H29" s="1">
        <v>7</v>
      </c>
      <c r="I29" s="1">
        <v>10</v>
      </c>
      <c r="J29" s="1">
        <v>2</v>
      </c>
      <c r="K29" s="1">
        <v>18</v>
      </c>
      <c r="L29" s="1">
        <v>29</v>
      </c>
      <c r="M29" s="1">
        <v>4</v>
      </c>
      <c r="N29" s="1">
        <v>56</v>
      </c>
    </row>
    <row r="30" spans="1:14" x14ac:dyDescent="0.2">
      <c r="A30" s="1" t="s">
        <v>70</v>
      </c>
      <c r="B30" s="1">
        <v>12540</v>
      </c>
      <c r="C30" s="1">
        <v>719</v>
      </c>
      <c r="D30" s="1">
        <v>2148</v>
      </c>
      <c r="E30" s="1">
        <v>1570</v>
      </c>
      <c r="F30" s="1">
        <v>2361</v>
      </c>
      <c r="G30" s="1">
        <v>1010</v>
      </c>
      <c r="H30" s="1">
        <v>299</v>
      </c>
      <c r="I30" s="1">
        <v>479</v>
      </c>
      <c r="J30" s="1">
        <v>445</v>
      </c>
      <c r="K30" s="1">
        <v>783</v>
      </c>
      <c r="L30" s="1">
        <v>2181</v>
      </c>
      <c r="M30" s="1">
        <v>286</v>
      </c>
      <c r="N30" s="1">
        <v>259</v>
      </c>
    </row>
    <row r="31" spans="1:14" x14ac:dyDescent="0.2">
      <c r="A31" s="1" t="s">
        <v>71</v>
      </c>
      <c r="B31" s="1">
        <v>2964</v>
      </c>
      <c r="C31" s="1">
        <v>123</v>
      </c>
      <c r="D31" s="1">
        <v>223</v>
      </c>
      <c r="E31" s="1">
        <v>296</v>
      </c>
      <c r="F31" s="1">
        <v>237</v>
      </c>
      <c r="G31" s="1">
        <v>137</v>
      </c>
      <c r="H31" s="1">
        <v>64</v>
      </c>
      <c r="I31" s="1">
        <v>200</v>
      </c>
      <c r="J31" s="1">
        <v>58</v>
      </c>
      <c r="K31" s="1">
        <v>166</v>
      </c>
      <c r="L31" s="1">
        <v>621</v>
      </c>
      <c r="M31" s="1">
        <v>288</v>
      </c>
      <c r="N31" s="1">
        <v>551</v>
      </c>
    </row>
    <row r="32" spans="1:14" x14ac:dyDescent="0.2">
      <c r="A32" s="1" t="s">
        <v>55</v>
      </c>
      <c r="B32" s="1">
        <v>12</v>
      </c>
      <c r="C32" s="1">
        <v>0</v>
      </c>
      <c r="D32" s="1">
        <v>0</v>
      </c>
      <c r="E32" s="1">
        <v>0</v>
      </c>
      <c r="F32" s="1">
        <v>0</v>
      </c>
      <c r="G32" s="1">
        <v>12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">
      <c r="A33" s="1" t="s">
        <v>72</v>
      </c>
      <c r="B33" s="1">
        <v>2264</v>
      </c>
      <c r="C33" s="1">
        <v>72</v>
      </c>
      <c r="D33" s="1">
        <v>503</v>
      </c>
      <c r="E33" s="1">
        <v>104</v>
      </c>
      <c r="F33" s="1">
        <v>364</v>
      </c>
      <c r="G33" s="1">
        <v>16</v>
      </c>
      <c r="H33" s="1">
        <v>2</v>
      </c>
      <c r="I33" s="1">
        <v>4</v>
      </c>
      <c r="J33" s="1">
        <v>71</v>
      </c>
      <c r="K33" s="1">
        <v>99</v>
      </c>
      <c r="L33" s="1">
        <v>1013</v>
      </c>
      <c r="M33" s="1">
        <v>7</v>
      </c>
      <c r="N33" s="1">
        <v>9</v>
      </c>
    </row>
    <row r="34" spans="1:14" x14ac:dyDescent="0.2">
      <c r="A34" s="4" t="s">
        <v>694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3" t="s">
        <v>695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3EA03-ACE9-4534-9C1C-740F993B756B}">
  <dimension ref="A1:N3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798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73</v>
      </c>
    </row>
    <row r="5" spans="1:14" x14ac:dyDescent="0.2">
      <c r="A5" s="1" t="s">
        <v>0</v>
      </c>
      <c r="B5" s="1">
        <v>26010</v>
      </c>
      <c r="C5" s="1">
        <v>1080</v>
      </c>
      <c r="D5" s="1">
        <v>3538</v>
      </c>
      <c r="E5" s="1">
        <v>2276</v>
      </c>
      <c r="F5" s="1">
        <v>3854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4412</v>
      </c>
      <c r="M5" s="1">
        <v>1400</v>
      </c>
      <c r="N5" s="1">
        <v>4080</v>
      </c>
    </row>
    <row r="6" spans="1:14" x14ac:dyDescent="0.2">
      <c r="A6" s="1" t="s">
        <v>35</v>
      </c>
      <c r="B6" s="1">
        <v>8190</v>
      </c>
      <c r="C6" s="1">
        <v>319</v>
      </c>
      <c r="D6" s="1">
        <v>1812</v>
      </c>
      <c r="E6" s="1">
        <v>1053</v>
      </c>
      <c r="F6" s="1">
        <v>1505</v>
      </c>
      <c r="G6" s="1">
        <v>715</v>
      </c>
      <c r="H6" s="1">
        <v>153</v>
      </c>
      <c r="I6" s="1">
        <v>469</v>
      </c>
      <c r="J6" s="1">
        <v>377</v>
      </c>
      <c r="K6" s="1">
        <v>350</v>
      </c>
      <c r="L6" s="1">
        <v>1272</v>
      </c>
      <c r="M6" s="1">
        <v>108</v>
      </c>
      <c r="N6" s="1">
        <v>57</v>
      </c>
    </row>
    <row r="7" spans="1:14" x14ac:dyDescent="0.2">
      <c r="A7" s="1" t="s">
        <v>36</v>
      </c>
      <c r="B7" s="1">
        <v>16417</v>
      </c>
      <c r="C7" s="1">
        <v>745</v>
      </c>
      <c r="D7" s="1">
        <v>1388</v>
      </c>
      <c r="E7" s="1">
        <v>1153</v>
      </c>
      <c r="F7" s="1">
        <v>2116</v>
      </c>
      <c r="G7" s="1">
        <v>664</v>
      </c>
      <c r="H7" s="1">
        <v>296</v>
      </c>
      <c r="I7" s="1">
        <v>273</v>
      </c>
      <c r="J7" s="1">
        <v>285</v>
      </c>
      <c r="K7" s="1">
        <v>1667</v>
      </c>
      <c r="L7" s="1">
        <v>2678</v>
      </c>
      <c r="M7" s="1">
        <v>1272</v>
      </c>
      <c r="N7" s="1">
        <v>3880</v>
      </c>
    </row>
    <row r="8" spans="1:14" x14ac:dyDescent="0.2">
      <c r="A8" s="1" t="s">
        <v>16</v>
      </c>
      <c r="B8" s="1">
        <v>1403</v>
      </c>
      <c r="C8" s="1">
        <v>16</v>
      </c>
      <c r="D8" s="1">
        <v>338</v>
      </c>
      <c r="E8" s="1">
        <v>70</v>
      </c>
      <c r="F8" s="1">
        <v>233</v>
      </c>
      <c r="G8" s="1">
        <v>61</v>
      </c>
      <c r="H8" s="1">
        <v>2</v>
      </c>
      <c r="I8" s="1">
        <v>18</v>
      </c>
      <c r="J8" s="1">
        <v>12</v>
      </c>
      <c r="K8" s="1">
        <v>28</v>
      </c>
      <c r="L8" s="1">
        <v>462</v>
      </c>
      <c r="M8" s="1">
        <v>20</v>
      </c>
      <c r="N8" s="1">
        <v>143</v>
      </c>
    </row>
    <row r="9" spans="1:14" x14ac:dyDescent="0.2">
      <c r="A9" s="1" t="s">
        <v>74</v>
      </c>
    </row>
    <row r="10" spans="1:14" x14ac:dyDescent="0.2">
      <c r="A10" s="1" t="s">
        <v>0</v>
      </c>
      <c r="B10" s="1">
        <v>26011</v>
      </c>
      <c r="C10" s="1">
        <v>1080</v>
      </c>
      <c r="D10" s="1">
        <v>3538</v>
      </c>
      <c r="E10" s="1">
        <v>2276</v>
      </c>
      <c r="F10" s="1">
        <v>3855</v>
      </c>
      <c r="G10" s="1">
        <v>1440</v>
      </c>
      <c r="H10" s="1">
        <v>451</v>
      </c>
      <c r="I10" s="1">
        <v>760</v>
      </c>
      <c r="J10" s="1">
        <v>674</v>
      </c>
      <c r="K10" s="1">
        <v>2045</v>
      </c>
      <c r="L10" s="1">
        <v>4412</v>
      </c>
      <c r="M10" s="1">
        <v>1400</v>
      </c>
      <c r="N10" s="1">
        <v>4080</v>
      </c>
    </row>
    <row r="11" spans="1:14" x14ac:dyDescent="0.2">
      <c r="A11" s="1" t="s">
        <v>35</v>
      </c>
      <c r="B11" s="1">
        <v>12942</v>
      </c>
      <c r="C11" s="1">
        <v>940</v>
      </c>
      <c r="D11" s="1">
        <v>2321</v>
      </c>
      <c r="E11" s="1">
        <v>1534</v>
      </c>
      <c r="F11" s="1">
        <v>3249</v>
      </c>
      <c r="G11" s="1">
        <v>1327</v>
      </c>
      <c r="H11" s="1">
        <v>361</v>
      </c>
      <c r="I11" s="1">
        <v>660</v>
      </c>
      <c r="J11" s="1">
        <v>471</v>
      </c>
      <c r="K11" s="1">
        <v>950</v>
      </c>
      <c r="L11" s="1">
        <v>915</v>
      </c>
      <c r="M11" s="1">
        <v>162</v>
      </c>
      <c r="N11" s="1">
        <v>52</v>
      </c>
    </row>
    <row r="12" spans="1:14" x14ac:dyDescent="0.2">
      <c r="A12" s="1" t="s">
        <v>36</v>
      </c>
      <c r="B12" s="1">
        <v>11880</v>
      </c>
      <c r="C12" s="1">
        <v>127</v>
      </c>
      <c r="D12" s="1">
        <v>935</v>
      </c>
      <c r="E12" s="1">
        <v>687</v>
      </c>
      <c r="F12" s="1">
        <v>424</v>
      </c>
      <c r="G12" s="1">
        <v>42</v>
      </c>
      <c r="H12" s="1">
        <v>88</v>
      </c>
      <c r="I12" s="1">
        <v>88</v>
      </c>
      <c r="J12" s="1">
        <v>195</v>
      </c>
      <c r="K12" s="1">
        <v>1069</v>
      </c>
      <c r="L12" s="1">
        <v>3121</v>
      </c>
      <c r="M12" s="1">
        <v>1223</v>
      </c>
      <c r="N12" s="1">
        <v>3881</v>
      </c>
    </row>
    <row r="13" spans="1:14" x14ac:dyDescent="0.2">
      <c r="A13" s="1" t="s">
        <v>16</v>
      </c>
      <c r="B13" s="1">
        <v>1189</v>
      </c>
      <c r="C13" s="1">
        <v>13</v>
      </c>
      <c r="D13" s="1">
        <v>282</v>
      </c>
      <c r="E13" s="1">
        <v>55</v>
      </c>
      <c r="F13" s="1">
        <v>182</v>
      </c>
      <c r="G13" s="1">
        <v>71</v>
      </c>
      <c r="H13" s="1">
        <v>2</v>
      </c>
      <c r="I13" s="1">
        <v>12</v>
      </c>
      <c r="J13" s="1">
        <v>8</v>
      </c>
      <c r="K13" s="1">
        <v>26</v>
      </c>
      <c r="L13" s="1">
        <v>376</v>
      </c>
      <c r="M13" s="1">
        <v>15</v>
      </c>
      <c r="N13" s="1">
        <v>147</v>
      </c>
    </row>
    <row r="14" spans="1:14" x14ac:dyDescent="0.2">
      <c r="A14" s="1" t="s">
        <v>75</v>
      </c>
    </row>
    <row r="15" spans="1:14" x14ac:dyDescent="0.2">
      <c r="A15" s="1" t="s">
        <v>0</v>
      </c>
      <c r="B15" s="1">
        <v>26011</v>
      </c>
      <c r="C15" s="1">
        <v>1080</v>
      </c>
      <c r="D15" s="1">
        <v>3538</v>
      </c>
      <c r="E15" s="1">
        <v>2276</v>
      </c>
      <c r="F15" s="1">
        <v>3855</v>
      </c>
      <c r="G15" s="1">
        <v>1440</v>
      </c>
      <c r="H15" s="1">
        <v>451</v>
      </c>
      <c r="I15" s="1">
        <v>760</v>
      </c>
      <c r="J15" s="1">
        <v>674</v>
      </c>
      <c r="K15" s="1">
        <v>2045</v>
      </c>
      <c r="L15" s="1">
        <v>4412</v>
      </c>
      <c r="M15" s="1">
        <v>1400</v>
      </c>
      <c r="N15" s="1">
        <v>4080</v>
      </c>
    </row>
    <row r="16" spans="1:14" x14ac:dyDescent="0.2">
      <c r="A16" s="1" t="s">
        <v>35</v>
      </c>
      <c r="B16" s="1">
        <v>6177</v>
      </c>
      <c r="C16" s="1">
        <v>159</v>
      </c>
      <c r="D16" s="1">
        <v>1462</v>
      </c>
      <c r="E16" s="1">
        <v>755</v>
      </c>
      <c r="F16" s="1">
        <v>2803</v>
      </c>
      <c r="G16" s="1">
        <v>285</v>
      </c>
      <c r="H16" s="1">
        <v>137</v>
      </c>
      <c r="I16" s="1">
        <v>159</v>
      </c>
      <c r="J16" s="1">
        <v>60</v>
      </c>
      <c r="K16" s="1">
        <v>190</v>
      </c>
      <c r="L16" s="1">
        <v>62</v>
      </c>
      <c r="M16" s="1">
        <v>81</v>
      </c>
      <c r="N16" s="1">
        <v>24</v>
      </c>
    </row>
    <row r="17" spans="1:14" x14ac:dyDescent="0.2">
      <c r="A17" s="1" t="s">
        <v>36</v>
      </c>
      <c r="B17" s="1">
        <v>18635</v>
      </c>
      <c r="C17" s="1">
        <v>903</v>
      </c>
      <c r="D17" s="1">
        <v>1793</v>
      </c>
      <c r="E17" s="1">
        <v>1465</v>
      </c>
      <c r="F17" s="1">
        <v>869</v>
      </c>
      <c r="G17" s="1">
        <v>1079</v>
      </c>
      <c r="H17" s="1">
        <v>312</v>
      </c>
      <c r="I17" s="1">
        <v>589</v>
      </c>
      <c r="J17" s="1">
        <v>605</v>
      </c>
      <c r="K17" s="1">
        <v>1829</v>
      </c>
      <c r="L17" s="1">
        <v>3974</v>
      </c>
      <c r="M17" s="1">
        <v>1306</v>
      </c>
      <c r="N17" s="1">
        <v>3911</v>
      </c>
    </row>
    <row r="18" spans="1:14" x14ac:dyDescent="0.2">
      <c r="A18" s="1" t="s">
        <v>16</v>
      </c>
      <c r="B18" s="1">
        <v>1199</v>
      </c>
      <c r="C18" s="1">
        <v>18</v>
      </c>
      <c r="D18" s="1">
        <v>283</v>
      </c>
      <c r="E18" s="1">
        <v>56</v>
      </c>
      <c r="F18" s="1">
        <v>183</v>
      </c>
      <c r="G18" s="1">
        <v>76</v>
      </c>
      <c r="H18" s="1">
        <v>2</v>
      </c>
      <c r="I18" s="1">
        <v>12</v>
      </c>
      <c r="J18" s="1">
        <v>9</v>
      </c>
      <c r="K18" s="1">
        <v>26</v>
      </c>
      <c r="L18" s="1">
        <v>376</v>
      </c>
      <c r="M18" s="1">
        <v>13</v>
      </c>
      <c r="N18" s="1">
        <v>145</v>
      </c>
    </row>
    <row r="19" spans="1:14" x14ac:dyDescent="0.2">
      <c r="A19" s="1" t="s">
        <v>76</v>
      </c>
    </row>
    <row r="20" spans="1:14" x14ac:dyDescent="0.2">
      <c r="A20" s="1" t="s">
        <v>0</v>
      </c>
      <c r="B20" s="1">
        <v>26011</v>
      </c>
      <c r="C20" s="1">
        <v>1080</v>
      </c>
      <c r="D20" s="1">
        <v>3538</v>
      </c>
      <c r="E20" s="1">
        <v>2276</v>
      </c>
      <c r="F20" s="1">
        <v>3855</v>
      </c>
      <c r="G20" s="1">
        <v>1440</v>
      </c>
      <c r="H20" s="1">
        <v>451</v>
      </c>
      <c r="I20" s="1">
        <v>760</v>
      </c>
      <c r="J20" s="1">
        <v>674</v>
      </c>
      <c r="K20" s="1">
        <v>2045</v>
      </c>
      <c r="L20" s="1">
        <v>4412</v>
      </c>
      <c r="M20" s="1">
        <v>1400</v>
      </c>
      <c r="N20" s="1">
        <v>4080</v>
      </c>
    </row>
    <row r="21" spans="1:14" x14ac:dyDescent="0.2">
      <c r="A21" s="1" t="s">
        <v>35</v>
      </c>
      <c r="B21" s="1">
        <v>5118</v>
      </c>
      <c r="C21" s="1">
        <v>291</v>
      </c>
      <c r="D21" s="1">
        <v>492</v>
      </c>
      <c r="E21" s="1">
        <v>1368</v>
      </c>
      <c r="F21" s="1">
        <v>734</v>
      </c>
      <c r="G21" s="1">
        <v>322</v>
      </c>
      <c r="H21" s="1">
        <v>177</v>
      </c>
      <c r="I21" s="1">
        <v>336</v>
      </c>
      <c r="J21" s="1">
        <v>207</v>
      </c>
      <c r="K21" s="1">
        <v>215</v>
      </c>
      <c r="L21" s="1">
        <v>894</v>
      </c>
      <c r="M21" s="1">
        <v>25</v>
      </c>
      <c r="N21" s="1">
        <v>57</v>
      </c>
    </row>
    <row r="22" spans="1:14" x14ac:dyDescent="0.2">
      <c r="A22" s="1" t="s">
        <v>36</v>
      </c>
      <c r="B22" s="1">
        <v>19704</v>
      </c>
      <c r="C22" s="1">
        <v>773</v>
      </c>
      <c r="D22" s="1">
        <v>2768</v>
      </c>
      <c r="E22" s="1">
        <v>851</v>
      </c>
      <c r="F22" s="1">
        <v>2940</v>
      </c>
      <c r="G22" s="1">
        <v>1042</v>
      </c>
      <c r="H22" s="1">
        <v>272</v>
      </c>
      <c r="I22" s="1">
        <v>411</v>
      </c>
      <c r="J22" s="1">
        <v>459</v>
      </c>
      <c r="K22" s="1">
        <v>1805</v>
      </c>
      <c r="L22" s="1">
        <v>3144</v>
      </c>
      <c r="M22" s="1">
        <v>1362</v>
      </c>
      <c r="N22" s="1">
        <v>3877</v>
      </c>
    </row>
    <row r="23" spans="1:14" x14ac:dyDescent="0.2">
      <c r="A23" s="1" t="s">
        <v>16</v>
      </c>
      <c r="B23" s="1">
        <v>1189</v>
      </c>
      <c r="C23" s="1">
        <v>16</v>
      </c>
      <c r="D23" s="1">
        <v>278</v>
      </c>
      <c r="E23" s="1">
        <v>57</v>
      </c>
      <c r="F23" s="1">
        <v>181</v>
      </c>
      <c r="G23" s="1">
        <v>76</v>
      </c>
      <c r="H23" s="1">
        <v>2</v>
      </c>
      <c r="I23" s="1">
        <v>13</v>
      </c>
      <c r="J23" s="1">
        <v>8</v>
      </c>
      <c r="K23" s="1">
        <v>25</v>
      </c>
      <c r="L23" s="1">
        <v>374</v>
      </c>
      <c r="M23" s="1">
        <v>13</v>
      </c>
      <c r="N23" s="1">
        <v>146</v>
      </c>
    </row>
    <row r="24" spans="1:14" x14ac:dyDescent="0.2">
      <c r="A24" s="1" t="s">
        <v>77</v>
      </c>
    </row>
    <row r="25" spans="1:14" x14ac:dyDescent="0.2">
      <c r="A25" s="1" t="s">
        <v>0</v>
      </c>
      <c r="B25" s="1">
        <v>26011</v>
      </c>
      <c r="C25" s="1">
        <v>1080</v>
      </c>
      <c r="D25" s="1">
        <v>3538</v>
      </c>
      <c r="E25" s="1">
        <v>2276</v>
      </c>
      <c r="F25" s="1">
        <v>3855</v>
      </c>
      <c r="G25" s="1">
        <v>1440</v>
      </c>
      <c r="H25" s="1">
        <v>451</v>
      </c>
      <c r="I25" s="1">
        <v>760</v>
      </c>
      <c r="J25" s="1">
        <v>674</v>
      </c>
      <c r="K25" s="1">
        <v>2045</v>
      </c>
      <c r="L25" s="1">
        <v>4412</v>
      </c>
      <c r="M25" s="1">
        <v>1400</v>
      </c>
      <c r="N25" s="1">
        <v>4080</v>
      </c>
    </row>
    <row r="26" spans="1:14" x14ac:dyDescent="0.2">
      <c r="A26" s="1" t="s">
        <v>35</v>
      </c>
      <c r="B26" s="1">
        <v>442</v>
      </c>
      <c r="C26" s="1">
        <v>2</v>
      </c>
      <c r="D26" s="1">
        <v>19</v>
      </c>
      <c r="E26" s="1">
        <v>14</v>
      </c>
      <c r="F26" s="1">
        <v>61</v>
      </c>
      <c r="G26" s="1">
        <v>7</v>
      </c>
      <c r="H26" s="1">
        <v>0</v>
      </c>
      <c r="I26" s="1">
        <v>5</v>
      </c>
      <c r="J26" s="1">
        <v>4</v>
      </c>
      <c r="K26" s="1">
        <v>9</v>
      </c>
      <c r="L26" s="1">
        <v>311</v>
      </c>
      <c r="M26" s="1">
        <v>5</v>
      </c>
      <c r="N26" s="1">
        <v>5</v>
      </c>
    </row>
    <row r="27" spans="1:14" x14ac:dyDescent="0.2">
      <c r="A27" s="1" t="s">
        <v>36</v>
      </c>
      <c r="B27" s="1">
        <v>24340</v>
      </c>
      <c r="C27" s="1">
        <v>1061</v>
      </c>
      <c r="D27" s="1">
        <v>3233</v>
      </c>
      <c r="E27" s="1">
        <v>2196</v>
      </c>
      <c r="F27" s="1">
        <v>3607</v>
      </c>
      <c r="G27" s="1">
        <v>1348</v>
      </c>
      <c r="H27" s="1">
        <v>448</v>
      </c>
      <c r="I27" s="1">
        <v>742</v>
      </c>
      <c r="J27" s="1">
        <v>662</v>
      </c>
      <c r="K27" s="1">
        <v>2010</v>
      </c>
      <c r="L27" s="1">
        <v>3723</v>
      </c>
      <c r="M27" s="1">
        <v>1382</v>
      </c>
      <c r="N27" s="1">
        <v>3928</v>
      </c>
    </row>
    <row r="28" spans="1:14" x14ac:dyDescent="0.2">
      <c r="A28" s="1" t="s">
        <v>16</v>
      </c>
      <c r="B28" s="1">
        <v>1229</v>
      </c>
      <c r="C28" s="1">
        <v>17</v>
      </c>
      <c r="D28" s="1">
        <v>286</v>
      </c>
      <c r="E28" s="1">
        <v>66</v>
      </c>
      <c r="F28" s="1">
        <v>187</v>
      </c>
      <c r="G28" s="1">
        <v>85</v>
      </c>
      <c r="H28" s="1">
        <v>3</v>
      </c>
      <c r="I28" s="1">
        <v>13</v>
      </c>
      <c r="J28" s="1">
        <v>8</v>
      </c>
      <c r="K28" s="1">
        <v>26</v>
      </c>
      <c r="L28" s="1">
        <v>378</v>
      </c>
      <c r="M28" s="1">
        <v>13</v>
      </c>
      <c r="N28" s="1">
        <v>147</v>
      </c>
    </row>
    <row r="29" spans="1:14" x14ac:dyDescent="0.2">
      <c r="A29" s="1" t="s">
        <v>74</v>
      </c>
    </row>
    <row r="30" spans="1:14" x14ac:dyDescent="0.2">
      <c r="A30" s="1" t="s">
        <v>0</v>
      </c>
      <c r="B30" s="1">
        <v>26011</v>
      </c>
      <c r="C30" s="1">
        <v>1080</v>
      </c>
      <c r="D30" s="1">
        <v>3538</v>
      </c>
      <c r="E30" s="1">
        <v>2276</v>
      </c>
      <c r="F30" s="1">
        <v>3855</v>
      </c>
      <c r="G30" s="1">
        <v>1440</v>
      </c>
      <c r="H30" s="1">
        <v>451</v>
      </c>
      <c r="I30" s="1">
        <v>760</v>
      </c>
      <c r="J30" s="1">
        <v>674</v>
      </c>
      <c r="K30" s="1">
        <v>2045</v>
      </c>
      <c r="L30" s="1">
        <v>4412</v>
      </c>
      <c r="M30" s="1">
        <v>1400</v>
      </c>
      <c r="N30" s="1">
        <v>4080</v>
      </c>
    </row>
    <row r="31" spans="1:14" x14ac:dyDescent="0.2">
      <c r="A31" s="1" t="s">
        <v>35</v>
      </c>
      <c r="B31" s="1">
        <v>1987</v>
      </c>
      <c r="C31" s="1">
        <v>89</v>
      </c>
      <c r="D31" s="1">
        <v>397</v>
      </c>
      <c r="E31" s="1">
        <v>66</v>
      </c>
      <c r="F31" s="1">
        <v>579</v>
      </c>
      <c r="G31" s="1">
        <v>331</v>
      </c>
      <c r="H31" s="1">
        <v>18</v>
      </c>
      <c r="I31" s="1">
        <v>30</v>
      </c>
      <c r="J31" s="1">
        <v>47</v>
      </c>
      <c r="K31" s="1">
        <v>295</v>
      </c>
      <c r="L31" s="1">
        <v>114</v>
      </c>
      <c r="M31" s="1">
        <v>11</v>
      </c>
      <c r="N31" s="1">
        <v>10</v>
      </c>
    </row>
    <row r="32" spans="1:14" x14ac:dyDescent="0.2">
      <c r="A32" s="1" t="s">
        <v>36</v>
      </c>
      <c r="B32" s="1">
        <v>22855</v>
      </c>
      <c r="C32" s="1">
        <v>976</v>
      </c>
      <c r="D32" s="1">
        <v>2867</v>
      </c>
      <c r="E32" s="1">
        <v>2154</v>
      </c>
      <c r="F32" s="1">
        <v>3097</v>
      </c>
      <c r="G32" s="1">
        <v>1044</v>
      </c>
      <c r="H32" s="1">
        <v>431</v>
      </c>
      <c r="I32" s="1">
        <v>717</v>
      </c>
      <c r="J32" s="1">
        <v>619</v>
      </c>
      <c r="K32" s="1">
        <v>1720</v>
      </c>
      <c r="L32" s="1">
        <v>3929</v>
      </c>
      <c r="M32" s="1">
        <v>1379</v>
      </c>
      <c r="N32" s="1">
        <v>3922</v>
      </c>
    </row>
    <row r="33" spans="1:14" x14ac:dyDescent="0.2">
      <c r="A33" s="1" t="s">
        <v>16</v>
      </c>
      <c r="B33" s="1">
        <v>1169</v>
      </c>
      <c r="C33" s="1">
        <v>15</v>
      </c>
      <c r="D33" s="1">
        <v>274</v>
      </c>
      <c r="E33" s="1">
        <v>56</v>
      </c>
      <c r="F33" s="1">
        <v>179</v>
      </c>
      <c r="G33" s="1">
        <v>65</v>
      </c>
      <c r="H33" s="1">
        <v>2</v>
      </c>
      <c r="I33" s="1">
        <v>13</v>
      </c>
      <c r="J33" s="1">
        <v>8</v>
      </c>
      <c r="K33" s="1">
        <v>30</v>
      </c>
      <c r="L33" s="1">
        <v>369</v>
      </c>
      <c r="M33" s="1">
        <v>10</v>
      </c>
      <c r="N33" s="1">
        <v>148</v>
      </c>
    </row>
    <row r="34" spans="1:14" x14ac:dyDescent="0.2">
      <c r="A34" s="4" t="s">
        <v>694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3" t="s">
        <v>695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C055-93EC-42B0-AC8E-B31F28556D30}">
  <dimension ref="A1:N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4" width="5.44140625" style="1" customWidth="1"/>
    <col min="15" max="16384" width="8.88671875" style="1"/>
  </cols>
  <sheetData>
    <row r="1" spans="1:14" x14ac:dyDescent="0.2">
      <c r="A1" s="1" t="s">
        <v>799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/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78</v>
      </c>
    </row>
    <row r="5" spans="1:14" x14ac:dyDescent="0.2">
      <c r="A5" s="1" t="s">
        <v>0</v>
      </c>
      <c r="B5" s="1">
        <v>26011</v>
      </c>
      <c r="C5" s="1">
        <v>1080</v>
      </c>
      <c r="D5" s="1">
        <v>3538</v>
      </c>
      <c r="E5" s="1">
        <v>2276</v>
      </c>
      <c r="F5" s="1">
        <v>3855</v>
      </c>
      <c r="G5" s="1">
        <v>1440</v>
      </c>
      <c r="H5" s="1">
        <v>451</v>
      </c>
      <c r="I5" s="1">
        <v>760</v>
      </c>
      <c r="J5" s="1">
        <v>674</v>
      </c>
      <c r="K5" s="1">
        <v>2045</v>
      </c>
      <c r="L5" s="1">
        <v>4412</v>
      </c>
      <c r="M5" s="1">
        <v>1400</v>
      </c>
      <c r="N5" s="1">
        <v>4080</v>
      </c>
    </row>
    <row r="6" spans="1:14" x14ac:dyDescent="0.2">
      <c r="A6" s="1" t="s">
        <v>35</v>
      </c>
      <c r="B6" s="1">
        <v>2098</v>
      </c>
      <c r="C6" s="1">
        <v>108</v>
      </c>
      <c r="D6" s="1">
        <v>229</v>
      </c>
      <c r="E6" s="1">
        <v>212</v>
      </c>
      <c r="F6" s="1">
        <v>224</v>
      </c>
      <c r="G6" s="1">
        <v>111</v>
      </c>
      <c r="H6" s="1">
        <v>34</v>
      </c>
      <c r="I6" s="1">
        <v>52</v>
      </c>
      <c r="J6" s="1">
        <v>19</v>
      </c>
      <c r="K6" s="1">
        <v>529</v>
      </c>
      <c r="L6" s="1">
        <v>510</v>
      </c>
      <c r="M6" s="1">
        <v>19</v>
      </c>
      <c r="N6" s="1">
        <v>51</v>
      </c>
    </row>
    <row r="7" spans="1:14" x14ac:dyDescent="0.2">
      <c r="A7" s="1" t="s">
        <v>36</v>
      </c>
      <c r="B7" s="1">
        <v>22748</v>
      </c>
      <c r="C7" s="1">
        <v>957</v>
      </c>
      <c r="D7" s="1">
        <v>3034</v>
      </c>
      <c r="E7" s="1">
        <v>2010</v>
      </c>
      <c r="F7" s="1">
        <v>3449</v>
      </c>
      <c r="G7" s="1">
        <v>1263</v>
      </c>
      <c r="H7" s="1">
        <v>415</v>
      </c>
      <c r="I7" s="1">
        <v>695</v>
      </c>
      <c r="J7" s="1">
        <v>647</v>
      </c>
      <c r="K7" s="1">
        <v>1490</v>
      </c>
      <c r="L7" s="1">
        <v>3536</v>
      </c>
      <c r="M7" s="1">
        <v>1371</v>
      </c>
      <c r="N7" s="1">
        <v>3881</v>
      </c>
    </row>
    <row r="8" spans="1:14" x14ac:dyDescent="0.2">
      <c r="A8" s="1" t="s">
        <v>16</v>
      </c>
      <c r="B8" s="1">
        <v>1165</v>
      </c>
      <c r="C8" s="1">
        <v>15</v>
      </c>
      <c r="D8" s="1">
        <v>275</v>
      </c>
      <c r="E8" s="1">
        <v>54</v>
      </c>
      <c r="F8" s="1">
        <v>182</v>
      </c>
      <c r="G8" s="1">
        <v>66</v>
      </c>
      <c r="H8" s="1">
        <v>2</v>
      </c>
      <c r="I8" s="1">
        <v>13</v>
      </c>
      <c r="J8" s="1">
        <v>8</v>
      </c>
      <c r="K8" s="1">
        <v>26</v>
      </c>
      <c r="L8" s="1">
        <v>366</v>
      </c>
      <c r="M8" s="1">
        <v>10</v>
      </c>
      <c r="N8" s="1">
        <v>148</v>
      </c>
    </row>
    <row r="9" spans="1:14" x14ac:dyDescent="0.2">
      <c r="A9" s="1" t="s">
        <v>79</v>
      </c>
    </row>
    <row r="10" spans="1:14" x14ac:dyDescent="0.2">
      <c r="A10" s="1" t="s">
        <v>0</v>
      </c>
      <c r="B10" s="1">
        <v>26011</v>
      </c>
      <c r="C10" s="1">
        <v>1080</v>
      </c>
      <c r="D10" s="1">
        <v>3538</v>
      </c>
      <c r="E10" s="1">
        <v>2276</v>
      </c>
      <c r="F10" s="1">
        <v>3855</v>
      </c>
      <c r="G10" s="1">
        <v>1440</v>
      </c>
      <c r="H10" s="1">
        <v>451</v>
      </c>
      <c r="I10" s="1">
        <v>760</v>
      </c>
      <c r="J10" s="1">
        <v>674</v>
      </c>
      <c r="K10" s="1">
        <v>2045</v>
      </c>
      <c r="L10" s="1">
        <v>4412</v>
      </c>
      <c r="M10" s="1">
        <v>1400</v>
      </c>
      <c r="N10" s="1">
        <v>4080</v>
      </c>
    </row>
    <row r="11" spans="1:14" x14ac:dyDescent="0.2">
      <c r="A11" s="1" t="s">
        <v>35</v>
      </c>
      <c r="B11" s="1">
        <v>1403</v>
      </c>
      <c r="C11" s="1">
        <v>112</v>
      </c>
      <c r="D11" s="1">
        <v>42</v>
      </c>
      <c r="E11" s="1">
        <v>145</v>
      </c>
      <c r="F11" s="1">
        <v>269</v>
      </c>
      <c r="G11" s="1">
        <v>44</v>
      </c>
      <c r="H11" s="1">
        <v>13</v>
      </c>
      <c r="I11" s="1">
        <v>40</v>
      </c>
      <c r="J11" s="1">
        <v>23</v>
      </c>
      <c r="K11" s="1">
        <v>237</v>
      </c>
      <c r="L11" s="1">
        <v>388</v>
      </c>
      <c r="M11" s="1">
        <v>41</v>
      </c>
      <c r="N11" s="1">
        <v>49</v>
      </c>
    </row>
    <row r="12" spans="1:14" x14ac:dyDescent="0.2">
      <c r="A12" s="1" t="s">
        <v>36</v>
      </c>
      <c r="B12" s="1">
        <v>23442</v>
      </c>
      <c r="C12" s="1">
        <v>953</v>
      </c>
      <c r="D12" s="1">
        <v>3223</v>
      </c>
      <c r="E12" s="1">
        <v>2077</v>
      </c>
      <c r="F12" s="1">
        <v>3404</v>
      </c>
      <c r="G12" s="1">
        <v>1329</v>
      </c>
      <c r="H12" s="1">
        <v>436</v>
      </c>
      <c r="I12" s="1">
        <v>707</v>
      </c>
      <c r="J12" s="1">
        <v>643</v>
      </c>
      <c r="K12" s="1">
        <v>1779</v>
      </c>
      <c r="L12" s="1">
        <v>3659</v>
      </c>
      <c r="M12" s="1">
        <v>1349</v>
      </c>
      <c r="N12" s="1">
        <v>3883</v>
      </c>
    </row>
    <row r="13" spans="1:14" x14ac:dyDescent="0.2">
      <c r="A13" s="1" t="s">
        <v>16</v>
      </c>
      <c r="B13" s="1">
        <v>1166</v>
      </c>
      <c r="C13" s="1">
        <v>15</v>
      </c>
      <c r="D13" s="1">
        <v>273</v>
      </c>
      <c r="E13" s="1">
        <v>54</v>
      </c>
      <c r="F13" s="1">
        <v>182</v>
      </c>
      <c r="G13" s="1">
        <v>67</v>
      </c>
      <c r="H13" s="1">
        <v>2</v>
      </c>
      <c r="I13" s="1">
        <v>13</v>
      </c>
      <c r="J13" s="1">
        <v>8</v>
      </c>
      <c r="K13" s="1">
        <v>29</v>
      </c>
      <c r="L13" s="1">
        <v>365</v>
      </c>
      <c r="M13" s="1">
        <v>10</v>
      </c>
      <c r="N13" s="1">
        <v>148</v>
      </c>
    </row>
    <row r="14" spans="1:14" x14ac:dyDescent="0.2">
      <c r="A14" s="1" t="s">
        <v>76</v>
      </c>
    </row>
    <row r="15" spans="1:14" x14ac:dyDescent="0.2">
      <c r="A15" s="1" t="s">
        <v>0</v>
      </c>
      <c r="B15" s="1">
        <v>26011</v>
      </c>
      <c r="C15" s="1">
        <v>1080</v>
      </c>
      <c r="D15" s="1">
        <v>3538</v>
      </c>
      <c r="E15" s="1">
        <v>2276</v>
      </c>
      <c r="F15" s="1">
        <v>3855</v>
      </c>
      <c r="G15" s="1">
        <v>1440</v>
      </c>
      <c r="H15" s="1">
        <v>451</v>
      </c>
      <c r="I15" s="1">
        <v>760</v>
      </c>
      <c r="J15" s="1">
        <v>674</v>
      </c>
      <c r="K15" s="1">
        <v>2045</v>
      </c>
      <c r="L15" s="1">
        <v>4412</v>
      </c>
      <c r="M15" s="1">
        <v>1400</v>
      </c>
      <c r="N15" s="1">
        <v>4080</v>
      </c>
    </row>
    <row r="16" spans="1:14" x14ac:dyDescent="0.2">
      <c r="A16" s="1" t="s">
        <v>35</v>
      </c>
      <c r="B16" s="1">
        <v>841</v>
      </c>
      <c r="C16" s="1">
        <v>47</v>
      </c>
      <c r="D16" s="1">
        <v>40</v>
      </c>
      <c r="E16" s="1">
        <v>143</v>
      </c>
      <c r="F16" s="1">
        <v>118</v>
      </c>
      <c r="G16" s="1">
        <v>59</v>
      </c>
      <c r="H16" s="1">
        <v>23</v>
      </c>
      <c r="I16" s="1">
        <v>39</v>
      </c>
      <c r="J16" s="1">
        <v>32</v>
      </c>
      <c r="K16" s="1">
        <v>60</v>
      </c>
      <c r="L16" s="1">
        <v>214</v>
      </c>
      <c r="M16" s="1">
        <v>11</v>
      </c>
      <c r="N16" s="1">
        <v>55</v>
      </c>
    </row>
    <row r="17" spans="1:14" x14ac:dyDescent="0.2">
      <c r="A17" s="1" t="s">
        <v>36</v>
      </c>
      <c r="B17" s="1">
        <v>23999</v>
      </c>
      <c r="C17" s="1">
        <v>1018</v>
      </c>
      <c r="D17" s="1">
        <v>3225</v>
      </c>
      <c r="E17" s="1">
        <v>2079</v>
      </c>
      <c r="F17" s="1">
        <v>3552</v>
      </c>
      <c r="G17" s="1">
        <v>1314</v>
      </c>
      <c r="H17" s="1">
        <v>426</v>
      </c>
      <c r="I17" s="1">
        <v>708</v>
      </c>
      <c r="J17" s="1">
        <v>634</v>
      </c>
      <c r="K17" s="1">
        <v>1956</v>
      </c>
      <c r="L17" s="1">
        <v>3833</v>
      </c>
      <c r="M17" s="1">
        <v>1379</v>
      </c>
      <c r="N17" s="1">
        <v>3875</v>
      </c>
    </row>
    <row r="18" spans="1:14" x14ac:dyDescent="0.2">
      <c r="A18" s="1" t="s">
        <v>16</v>
      </c>
      <c r="B18" s="1">
        <v>1171</v>
      </c>
      <c r="C18" s="1">
        <v>15</v>
      </c>
      <c r="D18" s="1">
        <v>273</v>
      </c>
      <c r="E18" s="1">
        <v>54</v>
      </c>
      <c r="F18" s="1">
        <v>185</v>
      </c>
      <c r="G18" s="1">
        <v>67</v>
      </c>
      <c r="H18" s="1">
        <v>2</v>
      </c>
      <c r="I18" s="1">
        <v>13</v>
      </c>
      <c r="J18" s="1">
        <v>8</v>
      </c>
      <c r="K18" s="1">
        <v>29</v>
      </c>
      <c r="L18" s="1">
        <v>365</v>
      </c>
      <c r="M18" s="1">
        <v>10</v>
      </c>
      <c r="N18" s="1">
        <v>150</v>
      </c>
    </row>
    <row r="19" spans="1:14" x14ac:dyDescent="0.2">
      <c r="A19" s="1" t="s">
        <v>80</v>
      </c>
    </row>
    <row r="20" spans="1:14" x14ac:dyDescent="0.2">
      <c r="A20" s="1" t="s">
        <v>0</v>
      </c>
      <c r="B20" s="1">
        <v>26011</v>
      </c>
      <c r="C20" s="1">
        <v>1080</v>
      </c>
      <c r="D20" s="1">
        <v>3538</v>
      </c>
      <c r="E20" s="1">
        <v>2276</v>
      </c>
      <c r="F20" s="1">
        <v>3855</v>
      </c>
      <c r="G20" s="1">
        <v>1440</v>
      </c>
      <c r="H20" s="1">
        <v>451</v>
      </c>
      <c r="I20" s="1">
        <v>760</v>
      </c>
      <c r="J20" s="1">
        <v>674</v>
      </c>
      <c r="K20" s="1">
        <v>2045</v>
      </c>
      <c r="L20" s="1">
        <v>4412</v>
      </c>
      <c r="M20" s="1">
        <v>1400</v>
      </c>
      <c r="N20" s="1">
        <v>4080</v>
      </c>
    </row>
    <row r="21" spans="1:14" x14ac:dyDescent="0.2">
      <c r="A21" s="1" t="s">
        <v>35</v>
      </c>
      <c r="B21" s="1">
        <v>356</v>
      </c>
      <c r="C21" s="1">
        <v>22</v>
      </c>
      <c r="D21" s="1">
        <v>10</v>
      </c>
      <c r="E21" s="1">
        <v>43</v>
      </c>
      <c r="F21" s="1">
        <v>24</v>
      </c>
      <c r="G21" s="1">
        <v>13</v>
      </c>
      <c r="H21" s="1">
        <v>12</v>
      </c>
      <c r="I21" s="1">
        <v>20</v>
      </c>
      <c r="J21" s="1">
        <v>14</v>
      </c>
      <c r="K21" s="1">
        <v>94</v>
      </c>
      <c r="L21" s="1">
        <v>52</v>
      </c>
      <c r="M21" s="1">
        <v>22</v>
      </c>
      <c r="N21" s="1">
        <v>30</v>
      </c>
    </row>
    <row r="22" spans="1:14" x14ac:dyDescent="0.2">
      <c r="A22" s="1" t="s">
        <v>36</v>
      </c>
      <c r="B22" s="1">
        <v>24480</v>
      </c>
      <c r="C22" s="1">
        <v>1042</v>
      </c>
      <c r="D22" s="1">
        <v>3254</v>
      </c>
      <c r="E22" s="1">
        <v>2179</v>
      </c>
      <c r="F22" s="1">
        <v>3649</v>
      </c>
      <c r="G22" s="1">
        <v>1360</v>
      </c>
      <c r="H22" s="1">
        <v>437</v>
      </c>
      <c r="I22" s="1">
        <v>727</v>
      </c>
      <c r="J22" s="1">
        <v>652</v>
      </c>
      <c r="K22" s="1">
        <v>1921</v>
      </c>
      <c r="L22" s="1">
        <v>3990</v>
      </c>
      <c r="M22" s="1">
        <v>1368</v>
      </c>
      <c r="N22" s="1">
        <v>3901</v>
      </c>
    </row>
    <row r="23" spans="1:14" x14ac:dyDescent="0.2">
      <c r="A23" s="1" t="s">
        <v>16</v>
      </c>
      <c r="B23" s="1">
        <v>1175</v>
      </c>
      <c r="C23" s="1">
        <v>16</v>
      </c>
      <c r="D23" s="1">
        <v>274</v>
      </c>
      <c r="E23" s="1">
        <v>54</v>
      </c>
      <c r="F23" s="1">
        <v>182</v>
      </c>
      <c r="G23" s="1">
        <v>67</v>
      </c>
      <c r="H23" s="1">
        <v>2</v>
      </c>
      <c r="I23" s="1">
        <v>13</v>
      </c>
      <c r="J23" s="1">
        <v>8</v>
      </c>
      <c r="K23" s="1">
        <v>30</v>
      </c>
      <c r="L23" s="1">
        <v>370</v>
      </c>
      <c r="M23" s="1">
        <v>10</v>
      </c>
      <c r="N23" s="1">
        <v>149</v>
      </c>
    </row>
    <row r="24" spans="1:14" x14ac:dyDescent="0.2">
      <c r="A24" s="1" t="s">
        <v>81</v>
      </c>
    </row>
    <row r="25" spans="1:14" x14ac:dyDescent="0.2">
      <c r="A25" s="1" t="s">
        <v>0</v>
      </c>
      <c r="B25" s="1">
        <v>26011</v>
      </c>
      <c r="C25" s="1">
        <v>1080</v>
      </c>
      <c r="D25" s="1">
        <v>3538</v>
      </c>
      <c r="E25" s="1">
        <v>2276</v>
      </c>
      <c r="F25" s="1">
        <v>3855</v>
      </c>
      <c r="G25" s="1">
        <v>1440</v>
      </c>
      <c r="H25" s="1">
        <v>451</v>
      </c>
      <c r="I25" s="1">
        <v>760</v>
      </c>
      <c r="J25" s="1">
        <v>674</v>
      </c>
      <c r="K25" s="1">
        <v>2045</v>
      </c>
      <c r="L25" s="1">
        <v>4412</v>
      </c>
      <c r="M25" s="1">
        <v>1400</v>
      </c>
      <c r="N25" s="1">
        <v>4080</v>
      </c>
    </row>
    <row r="26" spans="1:14" x14ac:dyDescent="0.2">
      <c r="A26" s="1" t="s">
        <v>35</v>
      </c>
      <c r="B26" s="1">
        <v>459</v>
      </c>
      <c r="C26" s="1">
        <v>40</v>
      </c>
      <c r="D26" s="1">
        <v>33</v>
      </c>
      <c r="E26" s="1">
        <v>28</v>
      </c>
      <c r="F26" s="1">
        <v>51</v>
      </c>
      <c r="G26" s="1">
        <v>10</v>
      </c>
      <c r="H26" s="1">
        <v>7</v>
      </c>
      <c r="I26" s="1">
        <v>7</v>
      </c>
      <c r="J26" s="1">
        <v>3</v>
      </c>
      <c r="K26" s="1">
        <v>181</v>
      </c>
      <c r="L26" s="1">
        <v>67</v>
      </c>
      <c r="M26" s="1">
        <v>20</v>
      </c>
      <c r="N26" s="1">
        <v>12</v>
      </c>
    </row>
    <row r="27" spans="1:14" x14ac:dyDescent="0.2">
      <c r="A27" s="1" t="s">
        <v>36</v>
      </c>
      <c r="B27" s="1">
        <v>24380</v>
      </c>
      <c r="C27" s="1">
        <v>1025</v>
      </c>
      <c r="D27" s="1">
        <v>3232</v>
      </c>
      <c r="E27" s="1">
        <v>2194</v>
      </c>
      <c r="F27" s="1">
        <v>3622</v>
      </c>
      <c r="G27" s="1">
        <v>1361</v>
      </c>
      <c r="H27" s="1">
        <v>442</v>
      </c>
      <c r="I27" s="1">
        <v>740</v>
      </c>
      <c r="J27" s="1">
        <v>663</v>
      </c>
      <c r="K27" s="1">
        <v>1835</v>
      </c>
      <c r="L27" s="1">
        <v>3977</v>
      </c>
      <c r="M27" s="1">
        <v>1370</v>
      </c>
      <c r="N27" s="1">
        <v>3919</v>
      </c>
    </row>
    <row r="28" spans="1:14" x14ac:dyDescent="0.2">
      <c r="A28" s="1" t="s">
        <v>16</v>
      </c>
      <c r="B28" s="1">
        <v>1172</v>
      </c>
      <c r="C28" s="1">
        <v>15</v>
      </c>
      <c r="D28" s="1">
        <v>273</v>
      </c>
      <c r="E28" s="1">
        <v>54</v>
      </c>
      <c r="F28" s="1">
        <v>182</v>
      </c>
      <c r="G28" s="1">
        <v>69</v>
      </c>
      <c r="H28" s="1">
        <v>2</v>
      </c>
      <c r="I28" s="1">
        <v>13</v>
      </c>
      <c r="J28" s="1">
        <v>8</v>
      </c>
      <c r="K28" s="1">
        <v>29</v>
      </c>
      <c r="L28" s="1">
        <v>368</v>
      </c>
      <c r="M28" s="1">
        <v>10</v>
      </c>
      <c r="N28" s="1">
        <v>149</v>
      </c>
    </row>
    <row r="29" spans="1:14" x14ac:dyDescent="0.2">
      <c r="A29" s="1" t="s">
        <v>82</v>
      </c>
    </row>
    <row r="30" spans="1:14" x14ac:dyDescent="0.2">
      <c r="A30" s="1" t="s">
        <v>0</v>
      </c>
      <c r="B30" s="1">
        <v>26011</v>
      </c>
      <c r="C30" s="1">
        <v>1080</v>
      </c>
      <c r="D30" s="1">
        <v>3538</v>
      </c>
      <c r="E30" s="1">
        <v>2276</v>
      </c>
      <c r="F30" s="1">
        <v>3855</v>
      </c>
      <c r="G30" s="1">
        <v>1440</v>
      </c>
      <c r="H30" s="1">
        <v>451</v>
      </c>
      <c r="I30" s="1">
        <v>760</v>
      </c>
      <c r="J30" s="1">
        <v>674</v>
      </c>
      <c r="K30" s="1">
        <v>2045</v>
      </c>
      <c r="L30" s="1">
        <v>4412</v>
      </c>
      <c r="M30" s="1">
        <v>1400</v>
      </c>
      <c r="N30" s="1">
        <v>4080</v>
      </c>
    </row>
    <row r="31" spans="1:14" x14ac:dyDescent="0.2">
      <c r="A31" s="1" t="s">
        <v>35</v>
      </c>
      <c r="B31" s="1">
        <v>383</v>
      </c>
      <c r="C31" s="1">
        <v>32</v>
      </c>
      <c r="D31" s="1">
        <v>40</v>
      </c>
      <c r="E31" s="1">
        <v>28</v>
      </c>
      <c r="F31" s="1">
        <v>37</v>
      </c>
      <c r="G31" s="1">
        <v>21</v>
      </c>
      <c r="H31" s="1">
        <v>11</v>
      </c>
      <c r="I31" s="1">
        <v>11</v>
      </c>
      <c r="J31" s="1">
        <v>13</v>
      </c>
      <c r="K31" s="1">
        <v>61</v>
      </c>
      <c r="L31" s="1">
        <v>97</v>
      </c>
      <c r="M31" s="1">
        <v>17</v>
      </c>
      <c r="N31" s="1">
        <v>15</v>
      </c>
    </row>
    <row r="32" spans="1:14" x14ac:dyDescent="0.2">
      <c r="A32" s="1" t="s">
        <v>36</v>
      </c>
      <c r="B32" s="1">
        <v>24459</v>
      </c>
      <c r="C32" s="1">
        <v>1033</v>
      </c>
      <c r="D32" s="1">
        <v>3225</v>
      </c>
      <c r="E32" s="1">
        <v>2194</v>
      </c>
      <c r="F32" s="1">
        <v>3636</v>
      </c>
      <c r="G32" s="1">
        <v>1351</v>
      </c>
      <c r="H32" s="1">
        <v>438</v>
      </c>
      <c r="I32" s="1">
        <v>736</v>
      </c>
      <c r="J32" s="1">
        <v>653</v>
      </c>
      <c r="K32" s="1">
        <v>1955</v>
      </c>
      <c r="L32" s="1">
        <v>3950</v>
      </c>
      <c r="M32" s="1">
        <v>1373</v>
      </c>
      <c r="N32" s="1">
        <v>3915</v>
      </c>
    </row>
    <row r="33" spans="1:14" x14ac:dyDescent="0.2">
      <c r="A33" s="1" t="s">
        <v>16</v>
      </c>
      <c r="B33" s="1">
        <v>1169</v>
      </c>
      <c r="C33" s="1">
        <v>15</v>
      </c>
      <c r="D33" s="1">
        <v>273</v>
      </c>
      <c r="E33" s="1">
        <v>54</v>
      </c>
      <c r="F33" s="1">
        <v>182</v>
      </c>
      <c r="G33" s="1">
        <v>68</v>
      </c>
      <c r="H33" s="1">
        <v>2</v>
      </c>
      <c r="I33" s="1">
        <v>13</v>
      </c>
      <c r="J33" s="1">
        <v>8</v>
      </c>
      <c r="K33" s="1">
        <v>29</v>
      </c>
      <c r="L33" s="1">
        <v>365</v>
      </c>
      <c r="M33" s="1">
        <v>10</v>
      </c>
      <c r="N33" s="1">
        <v>150</v>
      </c>
    </row>
    <row r="34" spans="1:14" x14ac:dyDescent="0.2">
      <c r="A34" s="1" t="s">
        <v>83</v>
      </c>
    </row>
    <row r="35" spans="1:14" x14ac:dyDescent="0.2">
      <c r="A35" s="1" t="s">
        <v>0</v>
      </c>
      <c r="B35" s="1">
        <v>26011</v>
      </c>
      <c r="C35" s="1">
        <v>1080</v>
      </c>
      <c r="D35" s="1">
        <v>3538</v>
      </c>
      <c r="E35" s="1">
        <v>2276</v>
      </c>
      <c r="F35" s="1">
        <v>3855</v>
      </c>
      <c r="G35" s="1">
        <v>1440</v>
      </c>
      <c r="H35" s="1">
        <v>451</v>
      </c>
      <c r="I35" s="1">
        <v>760</v>
      </c>
      <c r="J35" s="1">
        <v>674</v>
      </c>
      <c r="K35" s="1">
        <v>2045</v>
      </c>
      <c r="L35" s="1">
        <v>4412</v>
      </c>
      <c r="M35" s="1">
        <v>1400</v>
      </c>
      <c r="N35" s="1">
        <v>4080</v>
      </c>
    </row>
    <row r="36" spans="1:14" x14ac:dyDescent="0.2">
      <c r="A36" s="1" t="s">
        <v>35</v>
      </c>
      <c r="B36" s="1">
        <v>165</v>
      </c>
      <c r="C36" s="1">
        <v>8</v>
      </c>
      <c r="D36" s="1">
        <v>20</v>
      </c>
      <c r="E36" s="1">
        <v>12</v>
      </c>
      <c r="F36" s="1">
        <v>24</v>
      </c>
      <c r="G36" s="1">
        <v>12</v>
      </c>
      <c r="H36" s="1">
        <v>1</v>
      </c>
      <c r="I36" s="1">
        <v>7</v>
      </c>
      <c r="J36" s="1">
        <v>5</v>
      </c>
      <c r="K36" s="1">
        <v>28</v>
      </c>
      <c r="L36" s="1">
        <v>38</v>
      </c>
      <c r="M36" s="1">
        <v>3</v>
      </c>
      <c r="N36" s="1">
        <v>7</v>
      </c>
    </row>
    <row r="37" spans="1:14" x14ac:dyDescent="0.2">
      <c r="A37" s="1" t="s">
        <v>36</v>
      </c>
      <c r="B37" s="1">
        <v>24675</v>
      </c>
      <c r="C37" s="1">
        <v>1057</v>
      </c>
      <c r="D37" s="1">
        <v>3245</v>
      </c>
      <c r="E37" s="1">
        <v>2210</v>
      </c>
      <c r="F37" s="1">
        <v>3649</v>
      </c>
      <c r="G37" s="1">
        <v>1360</v>
      </c>
      <c r="H37" s="1">
        <v>448</v>
      </c>
      <c r="I37" s="1">
        <v>740</v>
      </c>
      <c r="J37" s="1">
        <v>661</v>
      </c>
      <c r="K37" s="1">
        <v>1988</v>
      </c>
      <c r="L37" s="1">
        <v>4007</v>
      </c>
      <c r="M37" s="1">
        <v>1387</v>
      </c>
      <c r="N37" s="1">
        <v>3923</v>
      </c>
    </row>
    <row r="38" spans="1:14" x14ac:dyDescent="0.2">
      <c r="A38" s="1" t="s">
        <v>16</v>
      </c>
      <c r="B38" s="1">
        <v>1171</v>
      </c>
      <c r="C38" s="1">
        <v>15</v>
      </c>
      <c r="D38" s="1">
        <v>273</v>
      </c>
      <c r="E38" s="1">
        <v>54</v>
      </c>
      <c r="F38" s="1">
        <v>182</v>
      </c>
      <c r="G38" s="1">
        <v>68</v>
      </c>
      <c r="H38" s="1">
        <v>2</v>
      </c>
      <c r="I38" s="1">
        <v>13</v>
      </c>
      <c r="J38" s="1">
        <v>8</v>
      </c>
      <c r="K38" s="1">
        <v>29</v>
      </c>
      <c r="L38" s="1">
        <v>367</v>
      </c>
      <c r="M38" s="1">
        <v>10</v>
      </c>
      <c r="N38" s="1">
        <v>150</v>
      </c>
    </row>
    <row r="39" spans="1:14" x14ac:dyDescent="0.2">
      <c r="A39" s="1" t="s">
        <v>73</v>
      </c>
    </row>
    <row r="40" spans="1:14" x14ac:dyDescent="0.2">
      <c r="A40" s="1" t="s">
        <v>0</v>
      </c>
      <c r="B40" s="1">
        <v>26011</v>
      </c>
      <c r="C40" s="1">
        <v>1080</v>
      </c>
      <c r="D40" s="1">
        <v>3538</v>
      </c>
      <c r="E40" s="1">
        <v>2276</v>
      </c>
      <c r="F40" s="1">
        <v>3855</v>
      </c>
      <c r="G40" s="1">
        <v>1440</v>
      </c>
      <c r="H40" s="1">
        <v>451</v>
      </c>
      <c r="I40" s="1">
        <v>760</v>
      </c>
      <c r="J40" s="1">
        <v>674</v>
      </c>
      <c r="K40" s="1">
        <v>2045</v>
      </c>
      <c r="L40" s="1">
        <v>4412</v>
      </c>
      <c r="M40" s="1">
        <v>1400</v>
      </c>
      <c r="N40" s="1">
        <v>4080</v>
      </c>
    </row>
    <row r="41" spans="1:14" x14ac:dyDescent="0.2">
      <c r="A41" s="1" t="s">
        <v>35</v>
      </c>
      <c r="B41" s="1">
        <v>161</v>
      </c>
      <c r="C41" s="1">
        <v>9</v>
      </c>
      <c r="D41" s="1">
        <v>28</v>
      </c>
      <c r="E41" s="1">
        <v>15</v>
      </c>
      <c r="F41" s="1">
        <v>22</v>
      </c>
      <c r="G41" s="1">
        <v>9</v>
      </c>
      <c r="H41" s="1">
        <v>2</v>
      </c>
      <c r="I41" s="1">
        <v>7</v>
      </c>
      <c r="J41" s="1">
        <v>4</v>
      </c>
      <c r="K41" s="1">
        <v>6</v>
      </c>
      <c r="L41" s="1">
        <v>34</v>
      </c>
      <c r="M41" s="1">
        <v>15</v>
      </c>
      <c r="N41" s="1">
        <v>10</v>
      </c>
    </row>
    <row r="42" spans="1:14" x14ac:dyDescent="0.2">
      <c r="A42" s="1" t="s">
        <v>36</v>
      </c>
      <c r="B42" s="1">
        <v>24680</v>
      </c>
      <c r="C42" s="1">
        <v>1056</v>
      </c>
      <c r="D42" s="1">
        <v>3237</v>
      </c>
      <c r="E42" s="1">
        <v>2207</v>
      </c>
      <c r="F42" s="1">
        <v>3651</v>
      </c>
      <c r="G42" s="1">
        <v>1364</v>
      </c>
      <c r="H42" s="1">
        <v>447</v>
      </c>
      <c r="I42" s="1">
        <v>740</v>
      </c>
      <c r="J42" s="1">
        <v>662</v>
      </c>
      <c r="K42" s="1">
        <v>2010</v>
      </c>
      <c r="L42" s="1">
        <v>4011</v>
      </c>
      <c r="M42" s="1">
        <v>1375</v>
      </c>
      <c r="N42" s="1">
        <v>3920</v>
      </c>
    </row>
    <row r="43" spans="1:14" x14ac:dyDescent="0.2">
      <c r="A43" s="1" t="s">
        <v>16</v>
      </c>
      <c r="B43" s="1">
        <v>1170</v>
      </c>
      <c r="C43" s="1">
        <v>15</v>
      </c>
      <c r="D43" s="1">
        <v>273</v>
      </c>
      <c r="E43" s="1">
        <v>54</v>
      </c>
      <c r="F43" s="1">
        <v>182</v>
      </c>
      <c r="G43" s="1">
        <v>67</v>
      </c>
      <c r="H43" s="1">
        <v>2</v>
      </c>
      <c r="I43" s="1">
        <v>13</v>
      </c>
      <c r="J43" s="1">
        <v>8</v>
      </c>
      <c r="K43" s="1">
        <v>29</v>
      </c>
      <c r="L43" s="1">
        <v>367</v>
      </c>
      <c r="M43" s="1">
        <v>10</v>
      </c>
      <c r="N43" s="1">
        <v>150</v>
      </c>
    </row>
    <row r="44" spans="1:14" x14ac:dyDescent="0.2">
      <c r="A44" s="4" t="s">
        <v>694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">
      <c r="A45" s="3" t="s">
        <v>695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AF6D-45A2-488F-923A-C3141B3F1CE8}">
  <dimension ref="A1:N6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9.6640625" style="1" customWidth="1"/>
    <col min="2" max="2" width="5.88671875" style="1" customWidth="1"/>
    <col min="3" max="14" width="5.44140625" style="1" customWidth="1"/>
    <col min="15" max="16384" width="8.88671875" style="1"/>
  </cols>
  <sheetData>
    <row r="1" spans="1:14" x14ac:dyDescent="0.2">
      <c r="A1" s="1" t="s">
        <v>800</v>
      </c>
    </row>
    <row r="2" spans="1:14" x14ac:dyDescent="0.2">
      <c r="A2" s="7"/>
      <c r="B2" s="8"/>
      <c r="C2" s="8"/>
      <c r="D2" s="8"/>
      <c r="E2" s="9" t="s">
        <v>697</v>
      </c>
      <c r="F2" s="9" t="s">
        <v>700</v>
      </c>
      <c r="G2" s="9" t="s">
        <v>701</v>
      </c>
      <c r="H2" s="9"/>
      <c r="I2" s="9"/>
      <c r="J2" s="9" t="s">
        <v>704</v>
      </c>
      <c r="K2" s="9"/>
      <c r="L2" s="9"/>
      <c r="M2" s="9" t="s">
        <v>705</v>
      </c>
      <c r="N2" s="10" t="s">
        <v>708</v>
      </c>
    </row>
    <row r="3" spans="1:14" x14ac:dyDescent="0.2">
      <c r="A3" s="11" t="s">
        <v>107</v>
      </c>
      <c r="B3" s="12" t="s">
        <v>0</v>
      </c>
      <c r="C3" s="12" t="s">
        <v>1</v>
      </c>
      <c r="D3" s="12" t="s">
        <v>2</v>
      </c>
      <c r="E3" s="12" t="s">
        <v>698</v>
      </c>
      <c r="F3" s="12" t="s">
        <v>699</v>
      </c>
      <c r="G3" s="12" t="s">
        <v>702</v>
      </c>
      <c r="H3" s="12" t="s">
        <v>6</v>
      </c>
      <c r="I3" s="12" t="s">
        <v>7</v>
      </c>
      <c r="J3" s="12" t="s">
        <v>703</v>
      </c>
      <c r="K3" s="12" t="s">
        <v>9</v>
      </c>
      <c r="L3" s="12" t="s">
        <v>10</v>
      </c>
      <c r="M3" s="12" t="s">
        <v>706</v>
      </c>
      <c r="N3" s="13" t="s">
        <v>707</v>
      </c>
    </row>
    <row r="4" spans="1:14" x14ac:dyDescent="0.2">
      <c r="A4" s="1" t="s">
        <v>710</v>
      </c>
      <c r="B4" s="1">
        <v>131917</v>
      </c>
      <c r="C4" s="1">
        <v>5985</v>
      </c>
      <c r="D4" s="1">
        <v>18598</v>
      </c>
      <c r="E4" s="1">
        <v>11341</v>
      </c>
      <c r="F4" s="1">
        <v>19298</v>
      </c>
      <c r="G4" s="1">
        <v>7191</v>
      </c>
      <c r="H4" s="1">
        <v>1696</v>
      </c>
      <c r="I4" s="1">
        <v>3628</v>
      </c>
      <c r="J4" s="1">
        <v>3975</v>
      </c>
      <c r="K4" s="1">
        <v>11557</v>
      </c>
      <c r="L4" s="1">
        <v>22397</v>
      </c>
      <c r="M4" s="1">
        <v>6983</v>
      </c>
      <c r="N4" s="1">
        <v>19268</v>
      </c>
    </row>
    <row r="5" spans="1:14" x14ac:dyDescent="0.2">
      <c r="A5" s="1" t="s">
        <v>86</v>
      </c>
      <c r="B5" s="1">
        <v>22158</v>
      </c>
      <c r="C5" s="1">
        <v>1139</v>
      </c>
      <c r="D5" s="1">
        <v>3234</v>
      </c>
      <c r="E5" s="1">
        <v>1910</v>
      </c>
      <c r="F5" s="1">
        <v>3339</v>
      </c>
      <c r="G5" s="1">
        <v>1118</v>
      </c>
      <c r="H5" s="1">
        <v>244</v>
      </c>
      <c r="I5" s="1">
        <v>615</v>
      </c>
      <c r="J5" s="1">
        <v>696</v>
      </c>
      <c r="K5" s="1">
        <v>1827</v>
      </c>
      <c r="L5" s="1">
        <v>3901</v>
      </c>
      <c r="M5" s="1">
        <v>1237</v>
      </c>
      <c r="N5" s="1">
        <v>2898</v>
      </c>
    </row>
    <row r="6" spans="1:14" x14ac:dyDescent="0.2">
      <c r="A6" s="1" t="s">
        <v>87</v>
      </c>
      <c r="B6" s="1">
        <v>19730</v>
      </c>
      <c r="C6" s="1">
        <v>881</v>
      </c>
      <c r="D6" s="1">
        <v>2929</v>
      </c>
      <c r="E6" s="1">
        <v>1830</v>
      </c>
      <c r="F6" s="1">
        <v>3159</v>
      </c>
      <c r="G6" s="1">
        <v>1096</v>
      </c>
      <c r="H6" s="1">
        <v>234</v>
      </c>
      <c r="I6" s="1">
        <v>447</v>
      </c>
      <c r="J6" s="1">
        <v>599</v>
      </c>
      <c r="K6" s="1">
        <v>1383</v>
      </c>
      <c r="L6" s="1">
        <v>4325</v>
      </c>
      <c r="M6" s="1">
        <v>916</v>
      </c>
      <c r="N6" s="1">
        <v>1931</v>
      </c>
    </row>
    <row r="7" spans="1:14" x14ac:dyDescent="0.2">
      <c r="A7" s="1" t="s">
        <v>88</v>
      </c>
      <c r="B7" s="1">
        <v>16003</v>
      </c>
      <c r="C7" s="1">
        <v>781</v>
      </c>
      <c r="D7" s="1">
        <v>2415</v>
      </c>
      <c r="E7" s="1">
        <v>1419</v>
      </c>
      <c r="F7" s="1">
        <v>2384</v>
      </c>
      <c r="G7" s="1">
        <v>993</v>
      </c>
      <c r="H7" s="1">
        <v>220</v>
      </c>
      <c r="I7" s="1">
        <v>465</v>
      </c>
      <c r="J7" s="1">
        <v>530</v>
      </c>
      <c r="K7" s="1">
        <v>1404</v>
      </c>
      <c r="L7" s="1">
        <v>2795</v>
      </c>
      <c r="M7" s="1">
        <v>788</v>
      </c>
      <c r="N7" s="1">
        <v>1809</v>
      </c>
    </row>
    <row r="8" spans="1:14" x14ac:dyDescent="0.2">
      <c r="A8" s="1" t="s">
        <v>89</v>
      </c>
      <c r="B8" s="1">
        <v>12743</v>
      </c>
      <c r="C8" s="1">
        <v>665</v>
      </c>
      <c r="D8" s="1">
        <v>1796</v>
      </c>
      <c r="E8" s="1">
        <v>1044</v>
      </c>
      <c r="F8" s="1">
        <v>1718</v>
      </c>
      <c r="G8" s="1">
        <v>655</v>
      </c>
      <c r="H8" s="1">
        <v>162</v>
      </c>
      <c r="I8" s="1">
        <v>402</v>
      </c>
      <c r="J8" s="1">
        <v>370</v>
      </c>
      <c r="K8" s="1">
        <v>1312</v>
      </c>
      <c r="L8" s="1">
        <v>1663</v>
      </c>
      <c r="M8" s="1">
        <v>757</v>
      </c>
      <c r="N8" s="1">
        <v>2199</v>
      </c>
    </row>
    <row r="9" spans="1:14" x14ac:dyDescent="0.2">
      <c r="A9" s="1" t="s">
        <v>90</v>
      </c>
      <c r="B9" s="1">
        <v>11694</v>
      </c>
      <c r="C9" s="1">
        <v>504</v>
      </c>
      <c r="D9" s="1">
        <v>1568</v>
      </c>
      <c r="E9" s="1">
        <v>855</v>
      </c>
      <c r="F9" s="1">
        <v>1557</v>
      </c>
      <c r="G9" s="1">
        <v>657</v>
      </c>
      <c r="H9" s="1">
        <v>114</v>
      </c>
      <c r="I9" s="1">
        <v>341</v>
      </c>
      <c r="J9" s="1">
        <v>266</v>
      </c>
      <c r="K9" s="1">
        <v>1133</v>
      </c>
      <c r="L9" s="1">
        <v>1621</v>
      </c>
      <c r="M9" s="1">
        <v>743</v>
      </c>
      <c r="N9" s="1">
        <v>2335</v>
      </c>
    </row>
    <row r="10" spans="1:14" x14ac:dyDescent="0.2">
      <c r="A10" s="1" t="s">
        <v>91</v>
      </c>
      <c r="B10" s="1">
        <v>10673</v>
      </c>
      <c r="C10" s="1">
        <v>377</v>
      </c>
      <c r="D10" s="1">
        <v>1320</v>
      </c>
      <c r="E10" s="1">
        <v>776</v>
      </c>
      <c r="F10" s="1">
        <v>1508</v>
      </c>
      <c r="G10" s="1">
        <v>490</v>
      </c>
      <c r="H10" s="1">
        <v>108</v>
      </c>
      <c r="I10" s="1">
        <v>268</v>
      </c>
      <c r="J10" s="1">
        <v>262</v>
      </c>
      <c r="K10" s="1">
        <v>967</v>
      </c>
      <c r="L10" s="1">
        <v>1639</v>
      </c>
      <c r="M10" s="1">
        <v>688</v>
      </c>
      <c r="N10" s="1">
        <v>2270</v>
      </c>
    </row>
    <row r="11" spans="1:14" x14ac:dyDescent="0.2">
      <c r="A11" s="1" t="s">
        <v>92</v>
      </c>
      <c r="B11" s="1">
        <v>8414</v>
      </c>
      <c r="C11" s="1">
        <v>312</v>
      </c>
      <c r="D11" s="1">
        <v>1156</v>
      </c>
      <c r="E11" s="1">
        <v>631</v>
      </c>
      <c r="F11" s="1">
        <v>1159</v>
      </c>
      <c r="G11" s="1">
        <v>391</v>
      </c>
      <c r="H11" s="1">
        <v>64</v>
      </c>
      <c r="I11" s="1">
        <v>185</v>
      </c>
      <c r="J11" s="1">
        <v>196</v>
      </c>
      <c r="K11" s="1">
        <v>676</v>
      </c>
      <c r="L11" s="1">
        <v>1401</v>
      </c>
      <c r="M11" s="1">
        <v>536</v>
      </c>
      <c r="N11" s="1">
        <v>1707</v>
      </c>
    </row>
    <row r="12" spans="1:14" x14ac:dyDescent="0.2">
      <c r="A12" s="1" t="s">
        <v>93</v>
      </c>
      <c r="B12" s="1">
        <v>7451</v>
      </c>
      <c r="C12" s="1">
        <v>269</v>
      </c>
      <c r="D12" s="1">
        <v>1083</v>
      </c>
      <c r="E12" s="1">
        <v>572</v>
      </c>
      <c r="F12" s="1">
        <v>1009</v>
      </c>
      <c r="G12" s="1">
        <v>359</v>
      </c>
      <c r="H12" s="1">
        <v>58</v>
      </c>
      <c r="I12" s="1">
        <v>228</v>
      </c>
      <c r="J12" s="1">
        <v>188</v>
      </c>
      <c r="K12" s="1">
        <v>617</v>
      </c>
      <c r="L12" s="1">
        <v>1309</v>
      </c>
      <c r="M12" s="1">
        <v>410</v>
      </c>
      <c r="N12" s="1">
        <v>1349</v>
      </c>
    </row>
    <row r="13" spans="1:14" x14ac:dyDescent="0.2">
      <c r="A13" s="1" t="s">
        <v>94</v>
      </c>
      <c r="B13" s="1">
        <v>5412</v>
      </c>
      <c r="C13" s="1">
        <v>197</v>
      </c>
      <c r="D13" s="1">
        <v>780</v>
      </c>
      <c r="E13" s="1">
        <v>445</v>
      </c>
      <c r="F13" s="1">
        <v>855</v>
      </c>
      <c r="G13" s="1">
        <v>308</v>
      </c>
      <c r="H13" s="1">
        <v>66</v>
      </c>
      <c r="I13" s="1">
        <v>154</v>
      </c>
      <c r="J13" s="1">
        <v>143</v>
      </c>
      <c r="K13" s="1">
        <v>511</v>
      </c>
      <c r="L13" s="1">
        <v>852</v>
      </c>
      <c r="M13" s="1">
        <v>251</v>
      </c>
      <c r="N13" s="1">
        <v>850</v>
      </c>
    </row>
    <row r="14" spans="1:14" x14ac:dyDescent="0.2">
      <c r="A14" s="1" t="s">
        <v>95</v>
      </c>
      <c r="B14" s="1">
        <v>4856</v>
      </c>
      <c r="C14" s="1">
        <v>225</v>
      </c>
      <c r="D14" s="1">
        <v>714</v>
      </c>
      <c r="E14" s="1">
        <v>482</v>
      </c>
      <c r="F14" s="1">
        <v>639</v>
      </c>
      <c r="G14" s="1">
        <v>262</v>
      </c>
      <c r="H14" s="1">
        <v>72</v>
      </c>
      <c r="I14" s="1">
        <v>161</v>
      </c>
      <c r="J14" s="1">
        <v>148</v>
      </c>
      <c r="K14" s="1">
        <v>460</v>
      </c>
      <c r="L14" s="1">
        <v>829</v>
      </c>
      <c r="M14" s="1">
        <v>230</v>
      </c>
      <c r="N14" s="1">
        <v>634</v>
      </c>
    </row>
    <row r="15" spans="1:14" x14ac:dyDescent="0.2">
      <c r="A15" s="1" t="s">
        <v>96</v>
      </c>
      <c r="B15" s="1">
        <v>3031</v>
      </c>
      <c r="C15" s="1">
        <v>128</v>
      </c>
      <c r="D15" s="1">
        <v>425</v>
      </c>
      <c r="E15" s="1">
        <v>241</v>
      </c>
      <c r="F15" s="1">
        <v>400</v>
      </c>
      <c r="G15" s="1">
        <v>199</v>
      </c>
      <c r="H15" s="1">
        <v>76</v>
      </c>
      <c r="I15" s="1">
        <v>100</v>
      </c>
      <c r="J15" s="1">
        <v>116</v>
      </c>
      <c r="K15" s="1">
        <v>315</v>
      </c>
      <c r="L15" s="1">
        <v>566</v>
      </c>
      <c r="M15" s="1">
        <v>121</v>
      </c>
      <c r="N15" s="1">
        <v>344</v>
      </c>
    </row>
    <row r="16" spans="1:14" x14ac:dyDescent="0.2">
      <c r="A16" s="1" t="s">
        <v>97</v>
      </c>
      <c r="B16" s="1">
        <v>2634</v>
      </c>
      <c r="C16" s="1">
        <v>112</v>
      </c>
      <c r="D16" s="1">
        <v>297</v>
      </c>
      <c r="E16" s="1">
        <v>266</v>
      </c>
      <c r="F16" s="1">
        <v>362</v>
      </c>
      <c r="G16" s="1">
        <v>192</v>
      </c>
      <c r="H16" s="1">
        <v>68</v>
      </c>
      <c r="I16" s="1">
        <v>77</v>
      </c>
      <c r="J16" s="1">
        <v>125</v>
      </c>
      <c r="K16" s="1">
        <v>282</v>
      </c>
      <c r="L16" s="1">
        <v>439</v>
      </c>
      <c r="M16" s="1">
        <v>113</v>
      </c>
      <c r="N16" s="1">
        <v>301</v>
      </c>
    </row>
    <row r="17" spans="1:14" x14ac:dyDescent="0.2">
      <c r="A17" s="1" t="s">
        <v>98</v>
      </c>
      <c r="B17" s="1">
        <v>2287</v>
      </c>
      <c r="C17" s="1">
        <v>151</v>
      </c>
      <c r="D17" s="1">
        <v>303</v>
      </c>
      <c r="E17" s="1">
        <v>261</v>
      </c>
      <c r="F17" s="1">
        <v>337</v>
      </c>
      <c r="G17" s="1">
        <v>163</v>
      </c>
      <c r="H17" s="1">
        <v>70</v>
      </c>
      <c r="I17" s="1">
        <v>64</v>
      </c>
      <c r="J17" s="1">
        <v>104</v>
      </c>
      <c r="K17" s="1">
        <v>244</v>
      </c>
      <c r="L17" s="1">
        <v>342</v>
      </c>
      <c r="M17" s="1">
        <v>62</v>
      </c>
      <c r="N17" s="1">
        <v>186</v>
      </c>
    </row>
    <row r="18" spans="1:14" x14ac:dyDescent="0.2">
      <c r="A18" s="1" t="s">
        <v>99</v>
      </c>
      <c r="B18" s="1">
        <v>1828</v>
      </c>
      <c r="C18" s="1">
        <v>113</v>
      </c>
      <c r="D18" s="1">
        <v>239</v>
      </c>
      <c r="E18" s="1">
        <v>229</v>
      </c>
      <c r="F18" s="1">
        <v>277</v>
      </c>
      <c r="G18" s="1">
        <v>107</v>
      </c>
      <c r="H18" s="1">
        <v>63</v>
      </c>
      <c r="I18" s="1">
        <v>62</v>
      </c>
      <c r="J18" s="1">
        <v>87</v>
      </c>
      <c r="K18" s="1">
        <v>167</v>
      </c>
      <c r="L18" s="1">
        <v>302</v>
      </c>
      <c r="M18" s="1">
        <v>60</v>
      </c>
      <c r="N18" s="1">
        <v>122</v>
      </c>
    </row>
    <row r="19" spans="1:14" x14ac:dyDescent="0.2">
      <c r="A19" s="1" t="s">
        <v>100</v>
      </c>
      <c r="B19" s="1">
        <v>1099</v>
      </c>
      <c r="C19" s="1">
        <v>58</v>
      </c>
      <c r="D19" s="1">
        <v>127</v>
      </c>
      <c r="E19" s="1">
        <v>140</v>
      </c>
      <c r="F19" s="1">
        <v>206</v>
      </c>
      <c r="G19" s="1">
        <v>85</v>
      </c>
      <c r="H19" s="1">
        <v>29</v>
      </c>
      <c r="I19" s="1">
        <v>25</v>
      </c>
      <c r="J19" s="1">
        <v>45</v>
      </c>
      <c r="K19" s="1">
        <v>112</v>
      </c>
      <c r="L19" s="1">
        <v>174</v>
      </c>
      <c r="M19" s="1">
        <v>31</v>
      </c>
      <c r="N19" s="1">
        <v>67</v>
      </c>
    </row>
    <row r="20" spans="1:14" x14ac:dyDescent="0.2">
      <c r="A20" s="1" t="s">
        <v>101</v>
      </c>
      <c r="B20" s="1">
        <v>1727</v>
      </c>
      <c r="C20" s="1">
        <v>73</v>
      </c>
      <c r="D20" s="1">
        <v>212</v>
      </c>
      <c r="E20" s="1">
        <v>240</v>
      </c>
      <c r="F20" s="1">
        <v>389</v>
      </c>
      <c r="G20" s="1">
        <v>116</v>
      </c>
      <c r="H20" s="1">
        <v>48</v>
      </c>
      <c r="I20" s="1">
        <v>34</v>
      </c>
      <c r="J20" s="1">
        <v>100</v>
      </c>
      <c r="K20" s="1">
        <v>147</v>
      </c>
      <c r="L20" s="1">
        <v>239</v>
      </c>
      <c r="M20" s="1">
        <v>40</v>
      </c>
      <c r="N20" s="1">
        <v>89</v>
      </c>
    </row>
    <row r="21" spans="1:14" x14ac:dyDescent="0.2">
      <c r="A21" s="1" t="s">
        <v>102</v>
      </c>
      <c r="B21" s="1">
        <v>177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177</v>
      </c>
    </row>
    <row r="22" spans="1:14" x14ac:dyDescent="0.2">
      <c r="A22" s="1" t="s">
        <v>18</v>
      </c>
      <c r="B22" s="14">
        <v>18.2</v>
      </c>
      <c r="C22" s="14">
        <v>16.399999999999999</v>
      </c>
      <c r="D22" s="14">
        <v>17</v>
      </c>
      <c r="E22" s="14">
        <v>17.399999999999999</v>
      </c>
      <c r="F22" s="14">
        <v>17.2</v>
      </c>
      <c r="G22" s="14">
        <v>18</v>
      </c>
      <c r="H22" s="14">
        <v>19.600000000000001</v>
      </c>
      <c r="I22" s="14">
        <v>18.600000000000001</v>
      </c>
      <c r="J22" s="14">
        <v>17.2</v>
      </c>
      <c r="K22" s="14">
        <v>19.399999999999999</v>
      </c>
      <c r="L22" s="14">
        <v>15.5</v>
      </c>
      <c r="M22" s="14">
        <v>18.600000000000001</v>
      </c>
      <c r="N22" s="14">
        <v>21.7</v>
      </c>
    </row>
    <row r="24" spans="1:14" x14ac:dyDescent="0.2">
      <c r="A24" s="1" t="s">
        <v>711</v>
      </c>
      <c r="B24" s="1">
        <v>67921</v>
      </c>
      <c r="C24" s="1">
        <v>3035</v>
      </c>
      <c r="D24" s="1">
        <v>9834</v>
      </c>
      <c r="E24" s="1">
        <v>5631</v>
      </c>
      <c r="F24" s="1">
        <v>9946</v>
      </c>
      <c r="G24" s="1">
        <v>3686</v>
      </c>
      <c r="H24" s="1">
        <v>799</v>
      </c>
      <c r="I24" s="1">
        <v>1898</v>
      </c>
      <c r="J24" s="1">
        <v>1914</v>
      </c>
      <c r="K24" s="1">
        <v>6044</v>
      </c>
      <c r="L24" s="1">
        <v>11245</v>
      </c>
      <c r="M24" s="1">
        <v>3705</v>
      </c>
      <c r="N24" s="1">
        <v>10184</v>
      </c>
    </row>
    <row r="25" spans="1:14" x14ac:dyDescent="0.2">
      <c r="A25" s="1" t="s">
        <v>86</v>
      </c>
      <c r="B25" s="1">
        <v>11482</v>
      </c>
      <c r="C25" s="1">
        <v>592</v>
      </c>
      <c r="D25" s="1">
        <v>1713</v>
      </c>
      <c r="E25" s="1">
        <v>958</v>
      </c>
      <c r="F25" s="1">
        <v>1730</v>
      </c>
      <c r="G25" s="1">
        <v>577</v>
      </c>
      <c r="H25" s="1">
        <v>134</v>
      </c>
      <c r="I25" s="1">
        <v>344</v>
      </c>
      <c r="J25" s="1">
        <v>360</v>
      </c>
      <c r="K25" s="1">
        <v>943</v>
      </c>
      <c r="L25" s="1">
        <v>1988</v>
      </c>
      <c r="M25" s="1">
        <v>681</v>
      </c>
      <c r="N25" s="1">
        <v>1462</v>
      </c>
    </row>
    <row r="26" spans="1:14" x14ac:dyDescent="0.2">
      <c r="A26" s="1" t="s">
        <v>87</v>
      </c>
      <c r="B26" s="1">
        <v>10394</v>
      </c>
      <c r="C26" s="1">
        <v>483</v>
      </c>
      <c r="D26" s="1">
        <v>1535</v>
      </c>
      <c r="E26" s="1">
        <v>979</v>
      </c>
      <c r="F26" s="1">
        <v>1672</v>
      </c>
      <c r="G26" s="1">
        <v>579</v>
      </c>
      <c r="H26" s="1">
        <v>103</v>
      </c>
      <c r="I26" s="1">
        <v>244</v>
      </c>
      <c r="J26" s="1">
        <v>304</v>
      </c>
      <c r="K26" s="1">
        <v>702</v>
      </c>
      <c r="L26" s="1">
        <v>2269</v>
      </c>
      <c r="M26" s="1">
        <v>508</v>
      </c>
      <c r="N26" s="1">
        <v>1016</v>
      </c>
    </row>
    <row r="27" spans="1:14" x14ac:dyDescent="0.2">
      <c r="A27" s="1" t="s">
        <v>88</v>
      </c>
      <c r="B27" s="1">
        <v>8309</v>
      </c>
      <c r="C27" s="1">
        <v>406</v>
      </c>
      <c r="D27" s="1">
        <v>1277</v>
      </c>
      <c r="E27" s="1">
        <v>721</v>
      </c>
      <c r="F27" s="1">
        <v>1228</v>
      </c>
      <c r="G27" s="1">
        <v>523</v>
      </c>
      <c r="H27" s="1">
        <v>110</v>
      </c>
      <c r="I27" s="1">
        <v>248</v>
      </c>
      <c r="J27" s="1">
        <v>258</v>
      </c>
      <c r="K27" s="1">
        <v>749</v>
      </c>
      <c r="L27" s="1">
        <v>1479</v>
      </c>
      <c r="M27" s="1">
        <v>391</v>
      </c>
      <c r="N27" s="1">
        <v>919</v>
      </c>
    </row>
    <row r="28" spans="1:14" x14ac:dyDescent="0.2">
      <c r="A28" s="1" t="s">
        <v>89</v>
      </c>
      <c r="B28" s="1">
        <v>6442</v>
      </c>
      <c r="C28" s="1">
        <v>333</v>
      </c>
      <c r="D28" s="1">
        <v>930</v>
      </c>
      <c r="E28" s="1">
        <v>533</v>
      </c>
      <c r="F28" s="1">
        <v>872</v>
      </c>
      <c r="G28" s="1">
        <v>340</v>
      </c>
      <c r="H28" s="1">
        <v>71</v>
      </c>
      <c r="I28" s="1">
        <v>214</v>
      </c>
      <c r="J28" s="1">
        <v>178</v>
      </c>
      <c r="K28" s="1">
        <v>730</v>
      </c>
      <c r="L28" s="1">
        <v>802</v>
      </c>
      <c r="M28" s="1">
        <v>363</v>
      </c>
      <c r="N28" s="1">
        <v>1076</v>
      </c>
    </row>
    <row r="29" spans="1:14" x14ac:dyDescent="0.2">
      <c r="A29" s="1" t="s">
        <v>90</v>
      </c>
      <c r="B29" s="1">
        <v>5682</v>
      </c>
      <c r="C29" s="1">
        <v>234</v>
      </c>
      <c r="D29" s="1">
        <v>775</v>
      </c>
      <c r="E29" s="1">
        <v>375</v>
      </c>
      <c r="F29" s="1">
        <v>754</v>
      </c>
      <c r="G29" s="1">
        <v>306</v>
      </c>
      <c r="H29" s="1">
        <v>56</v>
      </c>
      <c r="I29" s="1">
        <v>154</v>
      </c>
      <c r="J29" s="1">
        <v>117</v>
      </c>
      <c r="K29" s="1">
        <v>601</v>
      </c>
      <c r="L29" s="1">
        <v>729</v>
      </c>
      <c r="M29" s="1">
        <v>384</v>
      </c>
      <c r="N29" s="1">
        <v>1197</v>
      </c>
    </row>
    <row r="30" spans="1:14" x14ac:dyDescent="0.2">
      <c r="A30" s="1" t="s">
        <v>91</v>
      </c>
      <c r="B30" s="1">
        <v>5160</v>
      </c>
      <c r="C30" s="1">
        <v>176</v>
      </c>
      <c r="D30" s="1">
        <v>659</v>
      </c>
      <c r="E30" s="1">
        <v>341</v>
      </c>
      <c r="F30" s="1">
        <v>701</v>
      </c>
      <c r="G30" s="1">
        <v>231</v>
      </c>
      <c r="H30" s="1">
        <v>47</v>
      </c>
      <c r="I30" s="1">
        <v>127</v>
      </c>
      <c r="J30" s="1">
        <v>108</v>
      </c>
      <c r="K30" s="1">
        <v>483</v>
      </c>
      <c r="L30" s="1">
        <v>750</v>
      </c>
      <c r="M30" s="1">
        <v>340</v>
      </c>
      <c r="N30" s="1">
        <v>1197</v>
      </c>
    </row>
    <row r="31" spans="1:14" x14ac:dyDescent="0.2">
      <c r="A31" s="1" t="s">
        <v>92</v>
      </c>
      <c r="B31" s="1">
        <v>4010</v>
      </c>
      <c r="C31" s="1">
        <v>157</v>
      </c>
      <c r="D31" s="1">
        <v>551</v>
      </c>
      <c r="E31" s="1">
        <v>285</v>
      </c>
      <c r="F31" s="1">
        <v>573</v>
      </c>
      <c r="G31" s="1">
        <v>195</v>
      </c>
      <c r="H31" s="1">
        <v>32</v>
      </c>
      <c r="I31" s="1">
        <v>83</v>
      </c>
      <c r="J31" s="1">
        <v>99</v>
      </c>
      <c r="K31" s="1">
        <v>346</v>
      </c>
      <c r="L31" s="1">
        <v>562</v>
      </c>
      <c r="M31" s="1">
        <v>286</v>
      </c>
      <c r="N31" s="1">
        <v>841</v>
      </c>
    </row>
    <row r="32" spans="1:14" x14ac:dyDescent="0.2">
      <c r="A32" s="1" t="s">
        <v>93</v>
      </c>
      <c r="B32" s="1">
        <v>3880</v>
      </c>
      <c r="C32" s="1">
        <v>114</v>
      </c>
      <c r="D32" s="1">
        <v>609</v>
      </c>
      <c r="E32" s="1">
        <v>255</v>
      </c>
      <c r="F32" s="1">
        <v>436</v>
      </c>
      <c r="G32" s="1">
        <v>165</v>
      </c>
      <c r="H32" s="1">
        <v>26</v>
      </c>
      <c r="I32" s="1">
        <v>114</v>
      </c>
      <c r="J32" s="1">
        <v>73</v>
      </c>
      <c r="K32" s="1">
        <v>320</v>
      </c>
      <c r="L32" s="1">
        <v>734</v>
      </c>
      <c r="M32" s="1">
        <v>218</v>
      </c>
      <c r="N32" s="1">
        <v>816</v>
      </c>
    </row>
    <row r="33" spans="1:14" x14ac:dyDescent="0.2">
      <c r="A33" s="1" t="s">
        <v>94</v>
      </c>
      <c r="B33" s="1">
        <v>2784</v>
      </c>
      <c r="C33" s="1">
        <v>93</v>
      </c>
      <c r="D33" s="1">
        <v>385</v>
      </c>
      <c r="E33" s="1">
        <v>211</v>
      </c>
      <c r="F33" s="1">
        <v>475</v>
      </c>
      <c r="G33" s="1">
        <v>166</v>
      </c>
      <c r="H33" s="1">
        <v>24</v>
      </c>
      <c r="I33" s="1">
        <v>70</v>
      </c>
      <c r="J33" s="1">
        <v>60</v>
      </c>
      <c r="K33" s="1">
        <v>264</v>
      </c>
      <c r="L33" s="1">
        <v>379</v>
      </c>
      <c r="M33" s="1">
        <v>144</v>
      </c>
      <c r="N33" s="1">
        <v>513</v>
      </c>
    </row>
    <row r="34" spans="1:14" x14ac:dyDescent="0.2">
      <c r="A34" s="1" t="s">
        <v>95</v>
      </c>
      <c r="B34" s="1">
        <v>2716</v>
      </c>
      <c r="C34" s="1">
        <v>122</v>
      </c>
      <c r="D34" s="1">
        <v>461</v>
      </c>
      <c r="E34" s="1">
        <v>253</v>
      </c>
      <c r="F34" s="1">
        <v>339</v>
      </c>
      <c r="G34" s="1">
        <v>123</v>
      </c>
      <c r="H34" s="1">
        <v>30</v>
      </c>
      <c r="I34" s="1">
        <v>93</v>
      </c>
      <c r="J34" s="1">
        <v>65</v>
      </c>
      <c r="K34" s="1">
        <v>246</v>
      </c>
      <c r="L34" s="1">
        <v>449</v>
      </c>
      <c r="M34" s="1">
        <v>141</v>
      </c>
      <c r="N34" s="1">
        <v>394</v>
      </c>
    </row>
    <row r="35" spans="1:14" x14ac:dyDescent="0.2">
      <c r="A35" s="1" t="s">
        <v>96</v>
      </c>
      <c r="B35" s="1">
        <v>1625</v>
      </c>
      <c r="C35" s="1">
        <v>74</v>
      </c>
      <c r="D35" s="1">
        <v>232</v>
      </c>
      <c r="E35" s="1">
        <v>112</v>
      </c>
      <c r="F35" s="1">
        <v>238</v>
      </c>
      <c r="G35" s="1">
        <v>97</v>
      </c>
      <c r="H35" s="1">
        <v>33</v>
      </c>
      <c r="I35" s="1">
        <v>58</v>
      </c>
      <c r="J35" s="1">
        <v>55</v>
      </c>
      <c r="K35" s="1">
        <v>163</v>
      </c>
      <c r="L35" s="1">
        <v>277</v>
      </c>
      <c r="M35" s="1">
        <v>77</v>
      </c>
      <c r="N35" s="1">
        <v>209</v>
      </c>
    </row>
    <row r="36" spans="1:14" x14ac:dyDescent="0.2">
      <c r="A36" s="1" t="s">
        <v>97</v>
      </c>
      <c r="B36" s="1">
        <v>1419</v>
      </c>
      <c r="C36" s="1">
        <v>61</v>
      </c>
      <c r="D36" s="1">
        <v>164</v>
      </c>
      <c r="E36" s="1">
        <v>130</v>
      </c>
      <c r="F36" s="1">
        <v>210</v>
      </c>
      <c r="G36" s="1">
        <v>107</v>
      </c>
      <c r="H36" s="1">
        <v>23</v>
      </c>
      <c r="I36" s="1">
        <v>46</v>
      </c>
      <c r="J36" s="1">
        <v>66</v>
      </c>
      <c r="K36" s="1">
        <v>140</v>
      </c>
      <c r="L36" s="1">
        <v>230</v>
      </c>
      <c r="M36" s="1">
        <v>62</v>
      </c>
      <c r="N36" s="1">
        <v>180</v>
      </c>
    </row>
    <row r="37" spans="1:14" x14ac:dyDescent="0.2">
      <c r="A37" s="1" t="s">
        <v>98</v>
      </c>
      <c r="B37" s="1">
        <v>1276</v>
      </c>
      <c r="C37" s="1">
        <v>81</v>
      </c>
      <c r="D37" s="1">
        <v>180</v>
      </c>
      <c r="E37" s="1">
        <v>145</v>
      </c>
      <c r="F37" s="1">
        <v>183</v>
      </c>
      <c r="G37" s="1">
        <v>82</v>
      </c>
      <c r="H37" s="1">
        <v>45</v>
      </c>
      <c r="I37" s="1">
        <v>31</v>
      </c>
      <c r="J37" s="1">
        <v>59</v>
      </c>
      <c r="K37" s="1">
        <v>124</v>
      </c>
      <c r="L37" s="1">
        <v>195</v>
      </c>
      <c r="M37" s="1">
        <v>42</v>
      </c>
      <c r="N37" s="1">
        <v>109</v>
      </c>
    </row>
    <row r="38" spans="1:14" x14ac:dyDescent="0.2">
      <c r="A38" s="1" t="s">
        <v>99</v>
      </c>
      <c r="B38" s="1">
        <v>1025</v>
      </c>
      <c r="C38" s="1">
        <v>51</v>
      </c>
      <c r="D38" s="1">
        <v>150</v>
      </c>
      <c r="E38" s="1">
        <v>120</v>
      </c>
      <c r="F38" s="1">
        <v>177</v>
      </c>
      <c r="G38" s="1">
        <v>64</v>
      </c>
      <c r="H38" s="1">
        <v>24</v>
      </c>
      <c r="I38" s="1">
        <v>39</v>
      </c>
      <c r="J38" s="1">
        <v>44</v>
      </c>
      <c r="K38" s="1">
        <v>87</v>
      </c>
      <c r="L38" s="1">
        <v>167</v>
      </c>
      <c r="M38" s="1">
        <v>38</v>
      </c>
      <c r="N38" s="1">
        <v>64</v>
      </c>
    </row>
    <row r="39" spans="1:14" x14ac:dyDescent="0.2">
      <c r="A39" s="1" t="s">
        <v>100</v>
      </c>
      <c r="B39" s="1">
        <v>604</v>
      </c>
      <c r="C39" s="1">
        <v>24</v>
      </c>
      <c r="D39" s="1">
        <v>78</v>
      </c>
      <c r="E39" s="1">
        <v>78</v>
      </c>
      <c r="F39" s="1">
        <v>120</v>
      </c>
      <c r="G39" s="1">
        <v>50</v>
      </c>
      <c r="H39" s="1">
        <v>13</v>
      </c>
      <c r="I39" s="1">
        <v>17</v>
      </c>
      <c r="J39" s="1">
        <v>18</v>
      </c>
      <c r="K39" s="1">
        <v>62</v>
      </c>
      <c r="L39" s="1">
        <v>95</v>
      </c>
      <c r="M39" s="1">
        <v>14</v>
      </c>
      <c r="N39" s="1">
        <v>35</v>
      </c>
    </row>
    <row r="40" spans="1:14" x14ac:dyDescent="0.2">
      <c r="A40" s="1" t="s">
        <v>101</v>
      </c>
      <c r="B40" s="1">
        <v>1011</v>
      </c>
      <c r="C40" s="1">
        <v>34</v>
      </c>
      <c r="D40" s="1">
        <v>135</v>
      </c>
      <c r="E40" s="1">
        <v>135</v>
      </c>
      <c r="F40" s="1">
        <v>238</v>
      </c>
      <c r="G40" s="1">
        <v>81</v>
      </c>
      <c r="H40" s="1">
        <v>28</v>
      </c>
      <c r="I40" s="1">
        <v>16</v>
      </c>
      <c r="J40" s="1">
        <v>50</v>
      </c>
      <c r="K40" s="1">
        <v>84</v>
      </c>
      <c r="L40" s="1">
        <v>140</v>
      </c>
      <c r="M40" s="1">
        <v>16</v>
      </c>
      <c r="N40" s="1">
        <v>54</v>
      </c>
    </row>
    <row r="41" spans="1:14" x14ac:dyDescent="0.2">
      <c r="A41" s="1" t="s">
        <v>102</v>
      </c>
      <c r="B41" s="1">
        <v>102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102</v>
      </c>
    </row>
    <row r="42" spans="1:14" x14ac:dyDescent="0.2">
      <c r="A42" s="1" t="s">
        <v>18</v>
      </c>
      <c r="B42" s="14">
        <v>17.899999999999999</v>
      </c>
      <c r="C42" s="14">
        <v>15.5</v>
      </c>
      <c r="D42" s="14">
        <v>17.100000000000001</v>
      </c>
      <c r="E42" s="14">
        <v>16.5</v>
      </c>
      <c r="F42" s="14">
        <v>17</v>
      </c>
      <c r="G42" s="14">
        <v>17.399999999999999</v>
      </c>
      <c r="H42" s="14">
        <v>18.7</v>
      </c>
      <c r="I42" s="14">
        <v>17.600000000000001</v>
      </c>
      <c r="J42" s="14">
        <v>16</v>
      </c>
      <c r="K42" s="14">
        <v>19.3</v>
      </c>
      <c r="L42" s="14">
        <v>14.6</v>
      </c>
      <c r="M42" s="14">
        <v>18.8</v>
      </c>
      <c r="N42" s="14">
        <v>22.6</v>
      </c>
    </row>
    <row r="44" spans="1:14" x14ac:dyDescent="0.2">
      <c r="A44" s="1" t="s">
        <v>712</v>
      </c>
      <c r="B44" s="1">
        <v>63996</v>
      </c>
      <c r="C44" s="1">
        <v>2950</v>
      </c>
      <c r="D44" s="1">
        <v>8764</v>
      </c>
      <c r="E44" s="1">
        <v>5710</v>
      </c>
      <c r="F44" s="1">
        <v>9352</v>
      </c>
      <c r="G44" s="1">
        <v>3505</v>
      </c>
      <c r="H44" s="1">
        <v>897</v>
      </c>
      <c r="I44" s="1">
        <v>1730</v>
      </c>
      <c r="J44" s="1">
        <v>2061</v>
      </c>
      <c r="K44" s="1">
        <v>5513</v>
      </c>
      <c r="L44" s="1">
        <v>11152</v>
      </c>
      <c r="M44" s="1">
        <v>3278</v>
      </c>
      <c r="N44" s="1">
        <v>9084</v>
      </c>
    </row>
    <row r="45" spans="1:14" x14ac:dyDescent="0.2">
      <c r="A45" s="1" t="s">
        <v>86</v>
      </c>
      <c r="B45" s="1">
        <v>10676</v>
      </c>
      <c r="C45" s="1">
        <v>547</v>
      </c>
      <c r="D45" s="1">
        <v>1521</v>
      </c>
      <c r="E45" s="1">
        <v>952</v>
      </c>
      <c r="F45" s="1">
        <v>1609</v>
      </c>
      <c r="G45" s="1">
        <v>541</v>
      </c>
      <c r="H45" s="1">
        <v>110</v>
      </c>
      <c r="I45" s="1">
        <v>271</v>
      </c>
      <c r="J45" s="1">
        <v>336</v>
      </c>
      <c r="K45" s="1">
        <v>884</v>
      </c>
      <c r="L45" s="1">
        <v>1913</v>
      </c>
      <c r="M45" s="1">
        <v>556</v>
      </c>
      <c r="N45" s="1">
        <v>1436</v>
      </c>
    </row>
    <row r="46" spans="1:14" x14ac:dyDescent="0.2">
      <c r="A46" s="1" t="s">
        <v>87</v>
      </c>
      <c r="B46" s="1">
        <v>9336</v>
      </c>
      <c r="C46" s="1">
        <v>398</v>
      </c>
      <c r="D46" s="1">
        <v>1394</v>
      </c>
      <c r="E46" s="1">
        <v>851</v>
      </c>
      <c r="F46" s="1">
        <v>1487</v>
      </c>
      <c r="G46" s="1">
        <v>517</v>
      </c>
      <c r="H46" s="1">
        <v>131</v>
      </c>
      <c r="I46" s="1">
        <v>203</v>
      </c>
      <c r="J46" s="1">
        <v>295</v>
      </c>
      <c r="K46" s="1">
        <v>681</v>
      </c>
      <c r="L46" s="1">
        <v>2056</v>
      </c>
      <c r="M46" s="1">
        <v>408</v>
      </c>
      <c r="N46" s="1">
        <v>915</v>
      </c>
    </row>
    <row r="47" spans="1:14" x14ac:dyDescent="0.2">
      <c r="A47" s="1" t="s">
        <v>88</v>
      </c>
      <c r="B47" s="1">
        <v>7694</v>
      </c>
      <c r="C47" s="1">
        <v>375</v>
      </c>
      <c r="D47" s="1">
        <v>1138</v>
      </c>
      <c r="E47" s="1">
        <v>698</v>
      </c>
      <c r="F47" s="1">
        <v>1156</v>
      </c>
      <c r="G47" s="1">
        <v>470</v>
      </c>
      <c r="H47" s="1">
        <v>110</v>
      </c>
      <c r="I47" s="1">
        <v>217</v>
      </c>
      <c r="J47" s="1">
        <v>272</v>
      </c>
      <c r="K47" s="1">
        <v>655</v>
      </c>
      <c r="L47" s="1">
        <v>1316</v>
      </c>
      <c r="M47" s="1">
        <v>397</v>
      </c>
      <c r="N47" s="1">
        <v>890</v>
      </c>
    </row>
    <row r="48" spans="1:14" x14ac:dyDescent="0.2">
      <c r="A48" s="1" t="s">
        <v>89</v>
      </c>
      <c r="B48" s="1">
        <v>6301</v>
      </c>
      <c r="C48" s="1">
        <v>332</v>
      </c>
      <c r="D48" s="1">
        <v>866</v>
      </c>
      <c r="E48" s="1">
        <v>511</v>
      </c>
      <c r="F48" s="1">
        <v>846</v>
      </c>
      <c r="G48" s="1">
        <v>315</v>
      </c>
      <c r="H48" s="1">
        <v>91</v>
      </c>
      <c r="I48" s="1">
        <v>188</v>
      </c>
      <c r="J48" s="1">
        <v>192</v>
      </c>
      <c r="K48" s="1">
        <v>582</v>
      </c>
      <c r="L48" s="1">
        <v>861</v>
      </c>
      <c r="M48" s="1">
        <v>394</v>
      </c>
      <c r="N48" s="1">
        <v>1123</v>
      </c>
    </row>
    <row r="49" spans="1:14" x14ac:dyDescent="0.2">
      <c r="A49" s="1" t="s">
        <v>90</v>
      </c>
      <c r="B49" s="1">
        <v>6012</v>
      </c>
      <c r="C49" s="1">
        <v>270</v>
      </c>
      <c r="D49" s="1">
        <v>793</v>
      </c>
      <c r="E49" s="1">
        <v>480</v>
      </c>
      <c r="F49" s="1">
        <v>803</v>
      </c>
      <c r="G49" s="1">
        <v>351</v>
      </c>
      <c r="H49" s="1">
        <v>58</v>
      </c>
      <c r="I49" s="1">
        <v>187</v>
      </c>
      <c r="J49" s="1">
        <v>149</v>
      </c>
      <c r="K49" s="1">
        <v>532</v>
      </c>
      <c r="L49" s="1">
        <v>892</v>
      </c>
      <c r="M49" s="1">
        <v>359</v>
      </c>
      <c r="N49" s="1">
        <v>1138</v>
      </c>
    </row>
    <row r="50" spans="1:14" x14ac:dyDescent="0.2">
      <c r="A50" s="1" t="s">
        <v>91</v>
      </c>
      <c r="B50" s="1">
        <v>5513</v>
      </c>
      <c r="C50" s="1">
        <v>201</v>
      </c>
      <c r="D50" s="1">
        <v>661</v>
      </c>
      <c r="E50" s="1">
        <v>435</v>
      </c>
      <c r="F50" s="1">
        <v>807</v>
      </c>
      <c r="G50" s="1">
        <v>259</v>
      </c>
      <c r="H50" s="1">
        <v>61</v>
      </c>
      <c r="I50" s="1">
        <v>141</v>
      </c>
      <c r="J50" s="1">
        <v>154</v>
      </c>
      <c r="K50" s="1">
        <v>484</v>
      </c>
      <c r="L50" s="1">
        <v>889</v>
      </c>
      <c r="M50" s="1">
        <v>348</v>
      </c>
      <c r="N50" s="1">
        <v>1073</v>
      </c>
    </row>
    <row r="51" spans="1:14" x14ac:dyDescent="0.2">
      <c r="A51" s="1" t="s">
        <v>92</v>
      </c>
      <c r="B51" s="1">
        <v>4404</v>
      </c>
      <c r="C51" s="1">
        <v>155</v>
      </c>
      <c r="D51" s="1">
        <v>605</v>
      </c>
      <c r="E51" s="1">
        <v>346</v>
      </c>
      <c r="F51" s="1">
        <v>586</v>
      </c>
      <c r="G51" s="1">
        <v>196</v>
      </c>
      <c r="H51" s="1">
        <v>32</v>
      </c>
      <c r="I51" s="1">
        <v>102</v>
      </c>
      <c r="J51" s="1">
        <v>97</v>
      </c>
      <c r="K51" s="1">
        <v>330</v>
      </c>
      <c r="L51" s="1">
        <v>839</v>
      </c>
      <c r="M51" s="1">
        <v>250</v>
      </c>
      <c r="N51" s="1">
        <v>866</v>
      </c>
    </row>
    <row r="52" spans="1:14" x14ac:dyDescent="0.2">
      <c r="A52" s="1" t="s">
        <v>93</v>
      </c>
      <c r="B52" s="1">
        <v>3571</v>
      </c>
      <c r="C52" s="1">
        <v>155</v>
      </c>
      <c r="D52" s="1">
        <v>474</v>
      </c>
      <c r="E52" s="1">
        <v>317</v>
      </c>
      <c r="F52" s="1">
        <v>573</v>
      </c>
      <c r="G52" s="1">
        <v>194</v>
      </c>
      <c r="H52" s="1">
        <v>32</v>
      </c>
      <c r="I52" s="1">
        <v>114</v>
      </c>
      <c r="J52" s="1">
        <v>115</v>
      </c>
      <c r="K52" s="1">
        <v>297</v>
      </c>
      <c r="L52" s="1">
        <v>575</v>
      </c>
      <c r="M52" s="1">
        <v>192</v>
      </c>
      <c r="N52" s="1">
        <v>533</v>
      </c>
    </row>
    <row r="53" spans="1:14" x14ac:dyDescent="0.2">
      <c r="A53" s="1" t="s">
        <v>94</v>
      </c>
      <c r="B53" s="1">
        <v>2628</v>
      </c>
      <c r="C53" s="1">
        <v>104</v>
      </c>
      <c r="D53" s="1">
        <v>395</v>
      </c>
      <c r="E53" s="1">
        <v>234</v>
      </c>
      <c r="F53" s="1">
        <v>380</v>
      </c>
      <c r="G53" s="1">
        <v>142</v>
      </c>
      <c r="H53" s="1">
        <v>42</v>
      </c>
      <c r="I53" s="1">
        <v>84</v>
      </c>
      <c r="J53" s="1">
        <v>83</v>
      </c>
      <c r="K53" s="1">
        <v>247</v>
      </c>
      <c r="L53" s="1">
        <v>473</v>
      </c>
      <c r="M53" s="1">
        <v>107</v>
      </c>
      <c r="N53" s="1">
        <v>337</v>
      </c>
    </row>
    <row r="54" spans="1:14" x14ac:dyDescent="0.2">
      <c r="A54" s="1" t="s">
        <v>95</v>
      </c>
      <c r="B54" s="1">
        <v>2140</v>
      </c>
      <c r="C54" s="1">
        <v>103</v>
      </c>
      <c r="D54" s="1">
        <v>253</v>
      </c>
      <c r="E54" s="1">
        <v>229</v>
      </c>
      <c r="F54" s="1">
        <v>300</v>
      </c>
      <c r="G54" s="1">
        <v>139</v>
      </c>
      <c r="H54" s="1">
        <v>42</v>
      </c>
      <c r="I54" s="1">
        <v>68</v>
      </c>
      <c r="J54" s="1">
        <v>83</v>
      </c>
      <c r="K54" s="1">
        <v>214</v>
      </c>
      <c r="L54" s="1">
        <v>380</v>
      </c>
      <c r="M54" s="1">
        <v>89</v>
      </c>
      <c r="N54" s="1">
        <v>240</v>
      </c>
    </row>
    <row r="55" spans="1:14" x14ac:dyDescent="0.2">
      <c r="A55" s="1" t="s">
        <v>96</v>
      </c>
      <c r="B55" s="1">
        <v>1406</v>
      </c>
      <c r="C55" s="1">
        <v>54</v>
      </c>
      <c r="D55" s="1">
        <v>193</v>
      </c>
      <c r="E55" s="1">
        <v>129</v>
      </c>
      <c r="F55" s="1">
        <v>162</v>
      </c>
      <c r="G55" s="1">
        <v>102</v>
      </c>
      <c r="H55" s="1">
        <v>43</v>
      </c>
      <c r="I55" s="1">
        <v>42</v>
      </c>
      <c r="J55" s="1">
        <v>61</v>
      </c>
      <c r="K55" s="1">
        <v>152</v>
      </c>
      <c r="L55" s="1">
        <v>289</v>
      </c>
      <c r="M55" s="1">
        <v>44</v>
      </c>
      <c r="N55" s="1">
        <v>135</v>
      </c>
    </row>
    <row r="56" spans="1:14" x14ac:dyDescent="0.2">
      <c r="A56" s="1" t="s">
        <v>97</v>
      </c>
      <c r="B56" s="1">
        <v>1215</v>
      </c>
      <c r="C56" s="1">
        <v>51</v>
      </c>
      <c r="D56" s="1">
        <v>133</v>
      </c>
      <c r="E56" s="1">
        <v>136</v>
      </c>
      <c r="F56" s="1">
        <v>152</v>
      </c>
      <c r="G56" s="1">
        <v>85</v>
      </c>
      <c r="H56" s="1">
        <v>45</v>
      </c>
      <c r="I56" s="1">
        <v>31</v>
      </c>
      <c r="J56" s="1">
        <v>59</v>
      </c>
      <c r="K56" s="1">
        <v>142</v>
      </c>
      <c r="L56" s="1">
        <v>209</v>
      </c>
      <c r="M56" s="1">
        <v>51</v>
      </c>
      <c r="N56" s="1">
        <v>121</v>
      </c>
    </row>
    <row r="57" spans="1:14" x14ac:dyDescent="0.2">
      <c r="A57" s="1" t="s">
        <v>98</v>
      </c>
      <c r="B57" s="1">
        <v>1011</v>
      </c>
      <c r="C57" s="1">
        <v>70</v>
      </c>
      <c r="D57" s="1">
        <v>123</v>
      </c>
      <c r="E57" s="1">
        <v>116</v>
      </c>
      <c r="F57" s="1">
        <v>154</v>
      </c>
      <c r="G57" s="1">
        <v>81</v>
      </c>
      <c r="H57" s="1">
        <v>25</v>
      </c>
      <c r="I57" s="1">
        <v>33</v>
      </c>
      <c r="J57" s="1">
        <v>45</v>
      </c>
      <c r="K57" s="1">
        <v>120</v>
      </c>
      <c r="L57" s="1">
        <v>147</v>
      </c>
      <c r="M57" s="1">
        <v>20</v>
      </c>
      <c r="N57" s="1">
        <v>77</v>
      </c>
    </row>
    <row r="58" spans="1:14" x14ac:dyDescent="0.2">
      <c r="A58" s="1" t="s">
        <v>99</v>
      </c>
      <c r="B58" s="1">
        <v>803</v>
      </c>
      <c r="C58" s="1">
        <v>62</v>
      </c>
      <c r="D58" s="1">
        <v>89</v>
      </c>
      <c r="E58" s="1">
        <v>109</v>
      </c>
      <c r="F58" s="1">
        <v>100</v>
      </c>
      <c r="G58" s="1">
        <v>43</v>
      </c>
      <c r="H58" s="1">
        <v>39</v>
      </c>
      <c r="I58" s="1">
        <v>23</v>
      </c>
      <c r="J58" s="1">
        <v>43</v>
      </c>
      <c r="K58" s="1">
        <v>80</v>
      </c>
      <c r="L58" s="1">
        <v>135</v>
      </c>
      <c r="M58" s="1">
        <v>22</v>
      </c>
      <c r="N58" s="1">
        <v>58</v>
      </c>
    </row>
    <row r="59" spans="1:14" x14ac:dyDescent="0.2">
      <c r="A59" s="1" t="s">
        <v>100</v>
      </c>
      <c r="B59" s="1">
        <v>495</v>
      </c>
      <c r="C59" s="1">
        <v>34</v>
      </c>
      <c r="D59" s="1">
        <v>49</v>
      </c>
      <c r="E59" s="1">
        <v>62</v>
      </c>
      <c r="F59" s="1">
        <v>86</v>
      </c>
      <c r="G59" s="1">
        <v>35</v>
      </c>
      <c r="H59" s="1">
        <v>16</v>
      </c>
      <c r="I59" s="1">
        <v>8</v>
      </c>
      <c r="J59" s="1">
        <v>27</v>
      </c>
      <c r="K59" s="1">
        <v>50</v>
      </c>
      <c r="L59" s="1">
        <v>79</v>
      </c>
      <c r="M59" s="1">
        <v>17</v>
      </c>
      <c r="N59" s="1">
        <v>32</v>
      </c>
    </row>
    <row r="60" spans="1:14" x14ac:dyDescent="0.2">
      <c r="A60" s="1" t="s">
        <v>101</v>
      </c>
      <c r="B60" s="1">
        <v>716</v>
      </c>
      <c r="C60" s="1">
        <v>39</v>
      </c>
      <c r="D60" s="1">
        <v>77</v>
      </c>
      <c r="E60" s="1">
        <v>105</v>
      </c>
      <c r="F60" s="1">
        <v>151</v>
      </c>
      <c r="G60" s="1">
        <v>35</v>
      </c>
      <c r="H60" s="1">
        <v>20</v>
      </c>
      <c r="I60" s="1">
        <v>18</v>
      </c>
      <c r="J60" s="1">
        <v>50</v>
      </c>
      <c r="K60" s="1">
        <v>63</v>
      </c>
      <c r="L60" s="1">
        <v>99</v>
      </c>
      <c r="M60" s="1">
        <v>24</v>
      </c>
      <c r="N60" s="1">
        <v>35</v>
      </c>
    </row>
    <row r="61" spans="1:14" x14ac:dyDescent="0.2">
      <c r="A61" s="1" t="s">
        <v>102</v>
      </c>
      <c r="B61" s="1">
        <v>75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75</v>
      </c>
    </row>
    <row r="62" spans="1:14" x14ac:dyDescent="0.2">
      <c r="A62" s="1" t="s">
        <v>18</v>
      </c>
      <c r="B62" s="14">
        <v>18.399999999999999</v>
      </c>
      <c r="C62" s="14">
        <v>17.3</v>
      </c>
      <c r="D62" s="14">
        <v>16.899999999999999</v>
      </c>
      <c r="E62" s="14">
        <v>18.5</v>
      </c>
      <c r="F62" s="14">
        <v>17.5</v>
      </c>
      <c r="G62" s="14">
        <v>18.600000000000001</v>
      </c>
      <c r="H62" s="14">
        <v>20.6</v>
      </c>
      <c r="I62" s="14">
        <v>19.600000000000001</v>
      </c>
      <c r="J62" s="14">
        <v>18.3</v>
      </c>
      <c r="K62" s="14">
        <v>19.600000000000001</v>
      </c>
      <c r="L62" s="14">
        <v>16.7</v>
      </c>
      <c r="M62" s="14">
        <v>18.5</v>
      </c>
      <c r="N62" s="14">
        <v>20.8</v>
      </c>
    </row>
    <row r="63" spans="1:14" x14ac:dyDescent="0.2">
      <c r="A63" s="4" t="s">
        <v>694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3" t="s">
        <v>695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2112-C44B-4E42-910E-A3C411D2A7B2}">
  <dimension ref="A1:AP24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9.6640625" style="1" customWidth="1"/>
    <col min="2" max="2" width="6" style="1" customWidth="1"/>
    <col min="3" max="13" width="5.44140625" style="1" customWidth="1"/>
    <col min="14" max="14" width="9.6640625" style="1" customWidth="1"/>
    <col min="15" max="15" width="5.44140625" style="1" customWidth="1"/>
    <col min="16" max="29" width="5" style="1" customWidth="1"/>
    <col min="30" max="30" width="9.6640625" style="1" customWidth="1"/>
    <col min="31" max="42" width="5.44140625" style="1" customWidth="1"/>
    <col min="43" max="16384" width="8.88671875" style="1"/>
  </cols>
  <sheetData>
    <row r="1" spans="1:42" x14ac:dyDescent="0.2">
      <c r="A1" s="1" t="s">
        <v>713</v>
      </c>
      <c r="N1" s="1" t="s">
        <v>713</v>
      </c>
      <c r="AD1" s="1" t="s">
        <v>713</v>
      </c>
    </row>
    <row r="2" spans="1:42" x14ac:dyDescent="0.2">
      <c r="A2" s="21"/>
      <c r="B2" s="17" t="s">
        <v>0</v>
      </c>
      <c r="C2" s="17"/>
      <c r="D2" s="17"/>
      <c r="E2" s="17" t="s">
        <v>1</v>
      </c>
      <c r="F2" s="17"/>
      <c r="G2" s="17"/>
      <c r="H2" s="17" t="s">
        <v>2</v>
      </c>
      <c r="I2" s="17"/>
      <c r="J2" s="17"/>
      <c r="K2" s="17" t="s">
        <v>3</v>
      </c>
      <c r="L2" s="17"/>
      <c r="M2" s="18"/>
      <c r="N2" s="21"/>
      <c r="O2" s="17" t="s">
        <v>4</v>
      </c>
      <c r="P2" s="17"/>
      <c r="Q2" s="17"/>
      <c r="R2" s="17" t="s">
        <v>5</v>
      </c>
      <c r="S2" s="17"/>
      <c r="T2" s="17"/>
      <c r="U2" s="17" t="s">
        <v>6</v>
      </c>
      <c r="V2" s="17"/>
      <c r="W2" s="17"/>
      <c r="X2" s="17" t="s">
        <v>7</v>
      </c>
      <c r="Y2" s="17"/>
      <c r="Z2" s="17"/>
      <c r="AA2" s="17" t="s">
        <v>8</v>
      </c>
      <c r="AB2" s="17"/>
      <c r="AC2" s="18"/>
      <c r="AD2" s="21"/>
      <c r="AE2" s="17" t="s">
        <v>9</v>
      </c>
      <c r="AF2" s="17"/>
      <c r="AG2" s="17"/>
      <c r="AH2" s="17" t="s">
        <v>10</v>
      </c>
      <c r="AI2" s="17"/>
      <c r="AJ2" s="17"/>
      <c r="AK2" s="17" t="s">
        <v>11</v>
      </c>
      <c r="AL2" s="17"/>
      <c r="AM2" s="17"/>
      <c r="AN2" s="17" t="s">
        <v>12</v>
      </c>
      <c r="AO2" s="17"/>
      <c r="AP2" s="18"/>
    </row>
    <row r="3" spans="1:42" s="6" customFormat="1" x14ac:dyDescent="0.2">
      <c r="A3" s="22" t="s">
        <v>107</v>
      </c>
      <c r="B3" s="19" t="s">
        <v>0</v>
      </c>
      <c r="C3" s="19" t="s">
        <v>105</v>
      </c>
      <c r="D3" s="19" t="s">
        <v>106</v>
      </c>
      <c r="E3" s="19" t="s">
        <v>0</v>
      </c>
      <c r="F3" s="19" t="s">
        <v>105</v>
      </c>
      <c r="G3" s="19" t="s">
        <v>106</v>
      </c>
      <c r="H3" s="19" t="s">
        <v>0</v>
      </c>
      <c r="I3" s="19" t="s">
        <v>105</v>
      </c>
      <c r="J3" s="19" t="s">
        <v>106</v>
      </c>
      <c r="K3" s="19" t="s">
        <v>0</v>
      </c>
      <c r="L3" s="19" t="s">
        <v>105</v>
      </c>
      <c r="M3" s="20" t="s">
        <v>106</v>
      </c>
      <c r="N3" s="22" t="s">
        <v>107</v>
      </c>
      <c r="O3" s="19" t="s">
        <v>0</v>
      </c>
      <c r="P3" s="19" t="s">
        <v>105</v>
      </c>
      <c r="Q3" s="19" t="s">
        <v>106</v>
      </c>
      <c r="R3" s="19" t="s">
        <v>0</v>
      </c>
      <c r="S3" s="19" t="s">
        <v>105</v>
      </c>
      <c r="T3" s="19" t="s">
        <v>106</v>
      </c>
      <c r="U3" s="19" t="s">
        <v>0</v>
      </c>
      <c r="V3" s="19" t="s">
        <v>105</v>
      </c>
      <c r="W3" s="19" t="s">
        <v>106</v>
      </c>
      <c r="X3" s="19" t="s">
        <v>0</v>
      </c>
      <c r="Y3" s="19" t="s">
        <v>105</v>
      </c>
      <c r="Z3" s="19" t="s">
        <v>106</v>
      </c>
      <c r="AA3" s="19" t="s">
        <v>0</v>
      </c>
      <c r="AB3" s="19" t="s">
        <v>105</v>
      </c>
      <c r="AC3" s="20" t="s">
        <v>106</v>
      </c>
      <c r="AD3" s="22" t="s">
        <v>107</v>
      </c>
      <c r="AE3" s="19" t="s">
        <v>0</v>
      </c>
      <c r="AF3" s="19" t="s">
        <v>105</v>
      </c>
      <c r="AG3" s="19" t="s">
        <v>106</v>
      </c>
      <c r="AH3" s="19" t="s">
        <v>0</v>
      </c>
      <c r="AI3" s="19" t="s">
        <v>105</v>
      </c>
      <c r="AJ3" s="19" t="s">
        <v>106</v>
      </c>
      <c r="AK3" s="19" t="s">
        <v>0</v>
      </c>
      <c r="AL3" s="19" t="s">
        <v>105</v>
      </c>
      <c r="AM3" s="19" t="s">
        <v>106</v>
      </c>
      <c r="AN3" s="19" t="s">
        <v>0</v>
      </c>
      <c r="AO3" s="19" t="s">
        <v>105</v>
      </c>
      <c r="AP3" s="20" t="s">
        <v>106</v>
      </c>
    </row>
    <row r="4" spans="1:42" x14ac:dyDescent="0.2">
      <c r="A4" s="1" t="s">
        <v>714</v>
      </c>
      <c r="B4" s="1">
        <v>131917</v>
      </c>
      <c r="C4" s="1">
        <v>67921</v>
      </c>
      <c r="D4" s="1">
        <v>63996</v>
      </c>
      <c r="E4" s="1">
        <v>5985</v>
      </c>
      <c r="F4" s="1">
        <v>3035</v>
      </c>
      <c r="G4" s="1">
        <v>2950</v>
      </c>
      <c r="H4" s="1">
        <v>18598</v>
      </c>
      <c r="I4" s="1">
        <v>9834</v>
      </c>
      <c r="J4" s="1">
        <v>8764</v>
      </c>
      <c r="K4" s="1">
        <v>11341</v>
      </c>
      <c r="L4" s="1">
        <v>5631</v>
      </c>
      <c r="M4" s="1">
        <v>5710</v>
      </c>
      <c r="N4" s="1" t="s">
        <v>714</v>
      </c>
      <c r="O4" s="1">
        <v>19298</v>
      </c>
      <c r="P4" s="1">
        <v>9946</v>
      </c>
      <c r="Q4" s="1">
        <v>9352</v>
      </c>
      <c r="R4" s="1">
        <v>7191</v>
      </c>
      <c r="S4" s="1">
        <v>3686</v>
      </c>
      <c r="T4" s="1">
        <v>3505</v>
      </c>
      <c r="U4" s="1">
        <v>1696</v>
      </c>
      <c r="V4" s="1">
        <v>799</v>
      </c>
      <c r="W4" s="1">
        <v>897</v>
      </c>
      <c r="X4" s="1">
        <v>3628</v>
      </c>
      <c r="Y4" s="1">
        <v>1898</v>
      </c>
      <c r="Z4" s="1">
        <v>1730</v>
      </c>
      <c r="AA4" s="1">
        <v>3975</v>
      </c>
      <c r="AB4" s="1">
        <v>1914</v>
      </c>
      <c r="AC4" s="1">
        <v>2061</v>
      </c>
      <c r="AD4" s="1" t="s">
        <v>714</v>
      </c>
      <c r="AE4" s="1">
        <v>11557</v>
      </c>
      <c r="AF4" s="1">
        <v>6044</v>
      </c>
      <c r="AG4" s="1">
        <v>5513</v>
      </c>
      <c r="AH4" s="1">
        <v>22397</v>
      </c>
      <c r="AI4" s="1">
        <v>11245</v>
      </c>
      <c r="AJ4" s="1">
        <v>11152</v>
      </c>
      <c r="AK4" s="1">
        <v>6983</v>
      </c>
      <c r="AL4" s="1">
        <v>3705</v>
      </c>
      <c r="AM4" s="1">
        <v>3278</v>
      </c>
      <c r="AN4" s="1">
        <v>19268</v>
      </c>
      <c r="AO4" s="1">
        <v>10184</v>
      </c>
      <c r="AP4" s="1">
        <v>9084</v>
      </c>
    </row>
    <row r="5" spans="1:42" x14ac:dyDescent="0.2">
      <c r="A5" s="1" t="s">
        <v>86</v>
      </c>
      <c r="B5" s="1">
        <v>22158</v>
      </c>
      <c r="C5" s="1">
        <v>11482</v>
      </c>
      <c r="D5" s="1">
        <v>10676</v>
      </c>
      <c r="E5" s="1">
        <v>1139</v>
      </c>
      <c r="F5" s="1">
        <v>592</v>
      </c>
      <c r="G5" s="1">
        <v>547</v>
      </c>
      <c r="H5" s="1">
        <v>3234</v>
      </c>
      <c r="I5" s="1">
        <v>1713</v>
      </c>
      <c r="J5" s="1">
        <v>1521</v>
      </c>
      <c r="K5" s="1">
        <v>1910</v>
      </c>
      <c r="L5" s="1">
        <v>958</v>
      </c>
      <c r="M5" s="1">
        <v>952</v>
      </c>
      <c r="N5" s="1" t="s">
        <v>86</v>
      </c>
      <c r="O5" s="1">
        <v>3339</v>
      </c>
      <c r="P5" s="1">
        <v>1730</v>
      </c>
      <c r="Q5" s="1">
        <v>1609</v>
      </c>
      <c r="R5" s="1">
        <v>1118</v>
      </c>
      <c r="S5" s="1">
        <v>577</v>
      </c>
      <c r="T5" s="1">
        <v>541</v>
      </c>
      <c r="U5" s="1">
        <v>244</v>
      </c>
      <c r="V5" s="1">
        <v>134</v>
      </c>
      <c r="W5" s="1">
        <v>110</v>
      </c>
      <c r="X5" s="1">
        <v>615</v>
      </c>
      <c r="Y5" s="1">
        <v>344</v>
      </c>
      <c r="Z5" s="1">
        <v>271</v>
      </c>
      <c r="AA5" s="1">
        <v>696</v>
      </c>
      <c r="AB5" s="1">
        <v>360</v>
      </c>
      <c r="AC5" s="1">
        <v>336</v>
      </c>
      <c r="AD5" s="1" t="s">
        <v>86</v>
      </c>
      <c r="AE5" s="1">
        <v>1827</v>
      </c>
      <c r="AF5" s="1">
        <v>943</v>
      </c>
      <c r="AG5" s="1">
        <v>884</v>
      </c>
      <c r="AH5" s="1">
        <v>3901</v>
      </c>
      <c r="AI5" s="1">
        <v>1988</v>
      </c>
      <c r="AJ5" s="1">
        <v>1913</v>
      </c>
      <c r="AK5" s="1">
        <v>1237</v>
      </c>
      <c r="AL5" s="1">
        <v>681</v>
      </c>
      <c r="AM5" s="1">
        <v>556</v>
      </c>
      <c r="AN5" s="1">
        <v>2898</v>
      </c>
      <c r="AO5" s="1">
        <v>1462</v>
      </c>
      <c r="AP5" s="1">
        <v>1436</v>
      </c>
    </row>
    <row r="6" spans="1:42" x14ac:dyDescent="0.2">
      <c r="A6" s="1" t="s">
        <v>87</v>
      </c>
      <c r="B6" s="1">
        <v>19730</v>
      </c>
      <c r="C6" s="1">
        <v>10394</v>
      </c>
      <c r="D6" s="1">
        <v>9336</v>
      </c>
      <c r="E6" s="1">
        <v>881</v>
      </c>
      <c r="F6" s="1">
        <v>483</v>
      </c>
      <c r="G6" s="1">
        <v>398</v>
      </c>
      <c r="H6" s="1">
        <v>2929</v>
      </c>
      <c r="I6" s="1">
        <v>1535</v>
      </c>
      <c r="J6" s="1">
        <v>1394</v>
      </c>
      <c r="K6" s="1">
        <v>1830</v>
      </c>
      <c r="L6" s="1">
        <v>979</v>
      </c>
      <c r="M6" s="1">
        <v>851</v>
      </c>
      <c r="N6" s="1" t="s">
        <v>87</v>
      </c>
      <c r="O6" s="1">
        <v>3159</v>
      </c>
      <c r="P6" s="1">
        <v>1672</v>
      </c>
      <c r="Q6" s="1">
        <v>1487</v>
      </c>
      <c r="R6" s="1">
        <v>1096</v>
      </c>
      <c r="S6" s="1">
        <v>579</v>
      </c>
      <c r="T6" s="1">
        <v>517</v>
      </c>
      <c r="U6" s="1">
        <v>234</v>
      </c>
      <c r="V6" s="1">
        <v>103</v>
      </c>
      <c r="W6" s="1">
        <v>131</v>
      </c>
      <c r="X6" s="1">
        <v>447</v>
      </c>
      <c r="Y6" s="1">
        <v>244</v>
      </c>
      <c r="Z6" s="1">
        <v>203</v>
      </c>
      <c r="AA6" s="1">
        <v>599</v>
      </c>
      <c r="AB6" s="1">
        <v>304</v>
      </c>
      <c r="AC6" s="1">
        <v>295</v>
      </c>
      <c r="AD6" s="1" t="s">
        <v>87</v>
      </c>
      <c r="AE6" s="1">
        <v>1383</v>
      </c>
      <c r="AF6" s="1">
        <v>702</v>
      </c>
      <c r="AG6" s="1">
        <v>681</v>
      </c>
      <c r="AH6" s="1">
        <v>4325</v>
      </c>
      <c r="AI6" s="1">
        <v>2269</v>
      </c>
      <c r="AJ6" s="1">
        <v>2056</v>
      </c>
      <c r="AK6" s="1">
        <v>916</v>
      </c>
      <c r="AL6" s="1">
        <v>508</v>
      </c>
      <c r="AM6" s="1">
        <v>408</v>
      </c>
      <c r="AN6" s="1">
        <v>1931</v>
      </c>
      <c r="AO6" s="1">
        <v>1016</v>
      </c>
      <c r="AP6" s="1">
        <v>915</v>
      </c>
    </row>
    <row r="7" spans="1:42" x14ac:dyDescent="0.2">
      <c r="A7" s="1" t="s">
        <v>88</v>
      </c>
      <c r="B7" s="1">
        <v>16003</v>
      </c>
      <c r="C7" s="1">
        <v>8309</v>
      </c>
      <c r="D7" s="1">
        <v>7694</v>
      </c>
      <c r="E7" s="1">
        <v>781</v>
      </c>
      <c r="F7" s="1">
        <v>406</v>
      </c>
      <c r="G7" s="1">
        <v>375</v>
      </c>
      <c r="H7" s="1">
        <v>2415</v>
      </c>
      <c r="I7" s="1">
        <v>1277</v>
      </c>
      <c r="J7" s="1">
        <v>1138</v>
      </c>
      <c r="K7" s="1">
        <v>1419</v>
      </c>
      <c r="L7" s="1">
        <v>721</v>
      </c>
      <c r="M7" s="1">
        <v>698</v>
      </c>
      <c r="N7" s="1" t="s">
        <v>88</v>
      </c>
      <c r="O7" s="1">
        <v>2384</v>
      </c>
      <c r="P7" s="1">
        <v>1228</v>
      </c>
      <c r="Q7" s="1">
        <v>1156</v>
      </c>
      <c r="R7" s="1">
        <v>993</v>
      </c>
      <c r="S7" s="1">
        <v>523</v>
      </c>
      <c r="T7" s="1">
        <v>470</v>
      </c>
      <c r="U7" s="1">
        <v>220</v>
      </c>
      <c r="V7" s="1">
        <v>110</v>
      </c>
      <c r="W7" s="1">
        <v>110</v>
      </c>
      <c r="X7" s="1">
        <v>465</v>
      </c>
      <c r="Y7" s="1">
        <v>248</v>
      </c>
      <c r="Z7" s="1">
        <v>217</v>
      </c>
      <c r="AA7" s="1">
        <v>530</v>
      </c>
      <c r="AB7" s="1">
        <v>258</v>
      </c>
      <c r="AC7" s="1">
        <v>272</v>
      </c>
      <c r="AD7" s="1" t="s">
        <v>88</v>
      </c>
      <c r="AE7" s="1">
        <v>1404</v>
      </c>
      <c r="AF7" s="1">
        <v>749</v>
      </c>
      <c r="AG7" s="1">
        <v>655</v>
      </c>
      <c r="AH7" s="1">
        <v>2795</v>
      </c>
      <c r="AI7" s="1">
        <v>1479</v>
      </c>
      <c r="AJ7" s="1">
        <v>1316</v>
      </c>
      <c r="AK7" s="1">
        <v>788</v>
      </c>
      <c r="AL7" s="1">
        <v>391</v>
      </c>
      <c r="AM7" s="1">
        <v>397</v>
      </c>
      <c r="AN7" s="1">
        <v>1809</v>
      </c>
      <c r="AO7" s="1">
        <v>919</v>
      </c>
      <c r="AP7" s="1">
        <v>890</v>
      </c>
    </row>
    <row r="8" spans="1:42" x14ac:dyDescent="0.2">
      <c r="A8" s="1" t="s">
        <v>89</v>
      </c>
      <c r="B8" s="1">
        <v>12743</v>
      </c>
      <c r="C8" s="1">
        <v>6442</v>
      </c>
      <c r="D8" s="1">
        <v>6301</v>
      </c>
      <c r="E8" s="1">
        <v>665</v>
      </c>
      <c r="F8" s="1">
        <v>333</v>
      </c>
      <c r="G8" s="1">
        <v>332</v>
      </c>
      <c r="H8" s="1">
        <v>1796</v>
      </c>
      <c r="I8" s="1">
        <v>930</v>
      </c>
      <c r="J8" s="1">
        <v>866</v>
      </c>
      <c r="K8" s="1">
        <v>1044</v>
      </c>
      <c r="L8" s="1">
        <v>533</v>
      </c>
      <c r="M8" s="1">
        <v>511</v>
      </c>
      <c r="N8" s="1" t="s">
        <v>89</v>
      </c>
      <c r="O8" s="1">
        <v>1718</v>
      </c>
      <c r="P8" s="1">
        <v>872</v>
      </c>
      <c r="Q8" s="1">
        <v>846</v>
      </c>
      <c r="R8" s="1">
        <v>655</v>
      </c>
      <c r="S8" s="1">
        <v>340</v>
      </c>
      <c r="T8" s="1">
        <v>315</v>
      </c>
      <c r="U8" s="1">
        <v>162</v>
      </c>
      <c r="V8" s="1">
        <v>71</v>
      </c>
      <c r="W8" s="1">
        <v>91</v>
      </c>
      <c r="X8" s="1">
        <v>402</v>
      </c>
      <c r="Y8" s="1">
        <v>214</v>
      </c>
      <c r="Z8" s="1">
        <v>188</v>
      </c>
      <c r="AA8" s="1">
        <v>370</v>
      </c>
      <c r="AB8" s="1">
        <v>178</v>
      </c>
      <c r="AC8" s="1">
        <v>192</v>
      </c>
      <c r="AD8" s="1" t="s">
        <v>89</v>
      </c>
      <c r="AE8" s="1">
        <v>1312</v>
      </c>
      <c r="AF8" s="1">
        <v>730</v>
      </c>
      <c r="AG8" s="1">
        <v>582</v>
      </c>
      <c r="AH8" s="1">
        <v>1663</v>
      </c>
      <c r="AI8" s="1">
        <v>802</v>
      </c>
      <c r="AJ8" s="1">
        <v>861</v>
      </c>
      <c r="AK8" s="1">
        <v>757</v>
      </c>
      <c r="AL8" s="1">
        <v>363</v>
      </c>
      <c r="AM8" s="1">
        <v>394</v>
      </c>
      <c r="AN8" s="1">
        <v>2199</v>
      </c>
      <c r="AO8" s="1">
        <v>1076</v>
      </c>
      <c r="AP8" s="1">
        <v>1123</v>
      </c>
    </row>
    <row r="9" spans="1:42" x14ac:dyDescent="0.2">
      <c r="A9" s="1" t="s">
        <v>90</v>
      </c>
      <c r="B9" s="1">
        <v>11694</v>
      </c>
      <c r="C9" s="1">
        <v>5682</v>
      </c>
      <c r="D9" s="1">
        <v>6012</v>
      </c>
      <c r="E9" s="1">
        <v>504</v>
      </c>
      <c r="F9" s="1">
        <v>234</v>
      </c>
      <c r="G9" s="1">
        <v>270</v>
      </c>
      <c r="H9" s="1">
        <v>1568</v>
      </c>
      <c r="I9" s="1">
        <v>775</v>
      </c>
      <c r="J9" s="1">
        <v>793</v>
      </c>
      <c r="K9" s="1">
        <v>855</v>
      </c>
      <c r="L9" s="1">
        <v>375</v>
      </c>
      <c r="M9" s="1">
        <v>480</v>
      </c>
      <c r="N9" s="1" t="s">
        <v>90</v>
      </c>
      <c r="O9" s="1">
        <v>1557</v>
      </c>
      <c r="P9" s="1">
        <v>754</v>
      </c>
      <c r="Q9" s="1">
        <v>803</v>
      </c>
      <c r="R9" s="1">
        <v>657</v>
      </c>
      <c r="S9" s="1">
        <v>306</v>
      </c>
      <c r="T9" s="1">
        <v>351</v>
      </c>
      <c r="U9" s="1">
        <v>114</v>
      </c>
      <c r="V9" s="1">
        <v>56</v>
      </c>
      <c r="W9" s="1">
        <v>58</v>
      </c>
      <c r="X9" s="1">
        <v>341</v>
      </c>
      <c r="Y9" s="1">
        <v>154</v>
      </c>
      <c r="Z9" s="1">
        <v>187</v>
      </c>
      <c r="AA9" s="1">
        <v>266</v>
      </c>
      <c r="AB9" s="1">
        <v>117</v>
      </c>
      <c r="AC9" s="1">
        <v>149</v>
      </c>
      <c r="AD9" s="1" t="s">
        <v>90</v>
      </c>
      <c r="AE9" s="1">
        <v>1133</v>
      </c>
      <c r="AF9" s="1">
        <v>601</v>
      </c>
      <c r="AG9" s="1">
        <v>532</v>
      </c>
      <c r="AH9" s="1">
        <v>1621</v>
      </c>
      <c r="AI9" s="1">
        <v>729</v>
      </c>
      <c r="AJ9" s="1">
        <v>892</v>
      </c>
      <c r="AK9" s="1">
        <v>743</v>
      </c>
      <c r="AL9" s="1">
        <v>384</v>
      </c>
      <c r="AM9" s="1">
        <v>359</v>
      </c>
      <c r="AN9" s="1">
        <v>2335</v>
      </c>
      <c r="AO9" s="1">
        <v>1197</v>
      </c>
      <c r="AP9" s="1">
        <v>1138</v>
      </c>
    </row>
    <row r="10" spans="1:42" x14ac:dyDescent="0.2">
      <c r="A10" s="1" t="s">
        <v>91</v>
      </c>
      <c r="B10" s="1">
        <v>10673</v>
      </c>
      <c r="C10" s="1">
        <v>5160</v>
      </c>
      <c r="D10" s="1">
        <v>5513</v>
      </c>
      <c r="E10" s="1">
        <v>377</v>
      </c>
      <c r="F10" s="1">
        <v>176</v>
      </c>
      <c r="G10" s="1">
        <v>201</v>
      </c>
      <c r="H10" s="1">
        <v>1320</v>
      </c>
      <c r="I10" s="1">
        <v>659</v>
      </c>
      <c r="J10" s="1">
        <v>661</v>
      </c>
      <c r="K10" s="1">
        <v>776</v>
      </c>
      <c r="L10" s="1">
        <v>341</v>
      </c>
      <c r="M10" s="1">
        <v>435</v>
      </c>
      <c r="N10" s="1" t="s">
        <v>91</v>
      </c>
      <c r="O10" s="1">
        <v>1508</v>
      </c>
      <c r="P10" s="1">
        <v>701</v>
      </c>
      <c r="Q10" s="1">
        <v>807</v>
      </c>
      <c r="R10" s="1">
        <v>490</v>
      </c>
      <c r="S10" s="1">
        <v>231</v>
      </c>
      <c r="T10" s="1">
        <v>259</v>
      </c>
      <c r="U10" s="1">
        <v>108</v>
      </c>
      <c r="V10" s="1">
        <v>47</v>
      </c>
      <c r="W10" s="1">
        <v>61</v>
      </c>
      <c r="X10" s="1">
        <v>268</v>
      </c>
      <c r="Y10" s="1">
        <v>127</v>
      </c>
      <c r="Z10" s="1">
        <v>141</v>
      </c>
      <c r="AA10" s="1">
        <v>262</v>
      </c>
      <c r="AB10" s="1">
        <v>108</v>
      </c>
      <c r="AC10" s="1">
        <v>154</v>
      </c>
      <c r="AD10" s="1" t="s">
        <v>91</v>
      </c>
      <c r="AE10" s="1">
        <v>967</v>
      </c>
      <c r="AF10" s="1">
        <v>483</v>
      </c>
      <c r="AG10" s="1">
        <v>484</v>
      </c>
      <c r="AH10" s="1">
        <v>1639</v>
      </c>
      <c r="AI10" s="1">
        <v>750</v>
      </c>
      <c r="AJ10" s="1">
        <v>889</v>
      </c>
      <c r="AK10" s="1">
        <v>688</v>
      </c>
      <c r="AL10" s="1">
        <v>340</v>
      </c>
      <c r="AM10" s="1">
        <v>348</v>
      </c>
      <c r="AN10" s="1">
        <v>2270</v>
      </c>
      <c r="AO10" s="1">
        <v>1197</v>
      </c>
      <c r="AP10" s="1">
        <v>1073</v>
      </c>
    </row>
    <row r="11" spans="1:42" x14ac:dyDescent="0.2">
      <c r="A11" s="1" t="s">
        <v>92</v>
      </c>
      <c r="B11" s="1">
        <v>8414</v>
      </c>
      <c r="C11" s="1">
        <v>4010</v>
      </c>
      <c r="D11" s="1">
        <v>4404</v>
      </c>
      <c r="E11" s="1">
        <v>312</v>
      </c>
      <c r="F11" s="1">
        <v>157</v>
      </c>
      <c r="G11" s="1">
        <v>155</v>
      </c>
      <c r="H11" s="1">
        <v>1156</v>
      </c>
      <c r="I11" s="1">
        <v>551</v>
      </c>
      <c r="J11" s="1">
        <v>605</v>
      </c>
      <c r="K11" s="1">
        <v>631</v>
      </c>
      <c r="L11" s="1">
        <v>285</v>
      </c>
      <c r="M11" s="1">
        <v>346</v>
      </c>
      <c r="N11" s="1" t="s">
        <v>92</v>
      </c>
      <c r="O11" s="1">
        <v>1159</v>
      </c>
      <c r="P11" s="1">
        <v>573</v>
      </c>
      <c r="Q11" s="1">
        <v>586</v>
      </c>
      <c r="R11" s="1">
        <v>391</v>
      </c>
      <c r="S11" s="1">
        <v>195</v>
      </c>
      <c r="T11" s="1">
        <v>196</v>
      </c>
      <c r="U11" s="1">
        <v>64</v>
      </c>
      <c r="V11" s="1">
        <v>32</v>
      </c>
      <c r="W11" s="1">
        <v>32</v>
      </c>
      <c r="X11" s="1">
        <v>185</v>
      </c>
      <c r="Y11" s="1">
        <v>83</v>
      </c>
      <c r="Z11" s="1">
        <v>102</v>
      </c>
      <c r="AA11" s="1">
        <v>196</v>
      </c>
      <c r="AB11" s="1">
        <v>99</v>
      </c>
      <c r="AC11" s="1">
        <v>97</v>
      </c>
      <c r="AD11" s="1" t="s">
        <v>92</v>
      </c>
      <c r="AE11" s="1">
        <v>676</v>
      </c>
      <c r="AF11" s="1">
        <v>346</v>
      </c>
      <c r="AG11" s="1">
        <v>330</v>
      </c>
      <c r="AH11" s="1">
        <v>1401</v>
      </c>
      <c r="AI11" s="1">
        <v>562</v>
      </c>
      <c r="AJ11" s="1">
        <v>839</v>
      </c>
      <c r="AK11" s="1">
        <v>536</v>
      </c>
      <c r="AL11" s="1">
        <v>286</v>
      </c>
      <c r="AM11" s="1">
        <v>250</v>
      </c>
      <c r="AN11" s="1">
        <v>1707</v>
      </c>
      <c r="AO11" s="1">
        <v>841</v>
      </c>
      <c r="AP11" s="1">
        <v>866</v>
      </c>
    </row>
    <row r="12" spans="1:42" x14ac:dyDescent="0.2">
      <c r="A12" s="1" t="s">
        <v>93</v>
      </c>
      <c r="B12" s="1">
        <v>7451</v>
      </c>
      <c r="C12" s="1">
        <v>3880</v>
      </c>
      <c r="D12" s="1">
        <v>3571</v>
      </c>
      <c r="E12" s="1">
        <v>269</v>
      </c>
      <c r="F12" s="1">
        <v>114</v>
      </c>
      <c r="G12" s="1">
        <v>155</v>
      </c>
      <c r="H12" s="1">
        <v>1083</v>
      </c>
      <c r="I12" s="1">
        <v>609</v>
      </c>
      <c r="J12" s="1">
        <v>474</v>
      </c>
      <c r="K12" s="1">
        <v>572</v>
      </c>
      <c r="L12" s="1">
        <v>255</v>
      </c>
      <c r="M12" s="1">
        <v>317</v>
      </c>
      <c r="N12" s="1" t="s">
        <v>93</v>
      </c>
      <c r="O12" s="1">
        <v>1009</v>
      </c>
      <c r="P12" s="1">
        <v>436</v>
      </c>
      <c r="Q12" s="1">
        <v>573</v>
      </c>
      <c r="R12" s="1">
        <v>359</v>
      </c>
      <c r="S12" s="1">
        <v>165</v>
      </c>
      <c r="T12" s="1">
        <v>194</v>
      </c>
      <c r="U12" s="1">
        <v>58</v>
      </c>
      <c r="V12" s="1">
        <v>26</v>
      </c>
      <c r="W12" s="1">
        <v>32</v>
      </c>
      <c r="X12" s="1">
        <v>228</v>
      </c>
      <c r="Y12" s="1">
        <v>114</v>
      </c>
      <c r="Z12" s="1">
        <v>114</v>
      </c>
      <c r="AA12" s="1">
        <v>188</v>
      </c>
      <c r="AB12" s="1">
        <v>73</v>
      </c>
      <c r="AC12" s="1">
        <v>115</v>
      </c>
      <c r="AD12" s="1" t="s">
        <v>93</v>
      </c>
      <c r="AE12" s="1">
        <v>617</v>
      </c>
      <c r="AF12" s="1">
        <v>320</v>
      </c>
      <c r="AG12" s="1">
        <v>297</v>
      </c>
      <c r="AH12" s="1">
        <v>1309</v>
      </c>
      <c r="AI12" s="1">
        <v>734</v>
      </c>
      <c r="AJ12" s="1">
        <v>575</v>
      </c>
      <c r="AK12" s="1">
        <v>410</v>
      </c>
      <c r="AL12" s="1">
        <v>218</v>
      </c>
      <c r="AM12" s="1">
        <v>192</v>
      </c>
      <c r="AN12" s="1">
        <v>1349</v>
      </c>
      <c r="AO12" s="1">
        <v>816</v>
      </c>
      <c r="AP12" s="1">
        <v>533</v>
      </c>
    </row>
    <row r="13" spans="1:42" x14ac:dyDescent="0.2">
      <c r="A13" s="1" t="s">
        <v>94</v>
      </c>
      <c r="B13" s="1">
        <v>5412</v>
      </c>
      <c r="C13" s="1">
        <v>2784</v>
      </c>
      <c r="D13" s="1">
        <v>2628</v>
      </c>
      <c r="E13" s="1">
        <v>197</v>
      </c>
      <c r="F13" s="1">
        <v>93</v>
      </c>
      <c r="G13" s="1">
        <v>104</v>
      </c>
      <c r="H13" s="1">
        <v>780</v>
      </c>
      <c r="I13" s="1">
        <v>385</v>
      </c>
      <c r="J13" s="1">
        <v>395</v>
      </c>
      <c r="K13" s="1">
        <v>445</v>
      </c>
      <c r="L13" s="1">
        <v>211</v>
      </c>
      <c r="M13" s="1">
        <v>234</v>
      </c>
      <c r="N13" s="1" t="s">
        <v>94</v>
      </c>
      <c r="O13" s="1">
        <v>855</v>
      </c>
      <c r="P13" s="1">
        <v>475</v>
      </c>
      <c r="Q13" s="1">
        <v>380</v>
      </c>
      <c r="R13" s="1">
        <v>308</v>
      </c>
      <c r="S13" s="1">
        <v>166</v>
      </c>
      <c r="T13" s="1">
        <v>142</v>
      </c>
      <c r="U13" s="1">
        <v>66</v>
      </c>
      <c r="V13" s="1">
        <v>24</v>
      </c>
      <c r="W13" s="1">
        <v>42</v>
      </c>
      <c r="X13" s="1">
        <v>154</v>
      </c>
      <c r="Y13" s="1">
        <v>70</v>
      </c>
      <c r="Z13" s="1">
        <v>84</v>
      </c>
      <c r="AA13" s="1">
        <v>143</v>
      </c>
      <c r="AB13" s="1">
        <v>60</v>
      </c>
      <c r="AC13" s="1">
        <v>83</v>
      </c>
      <c r="AD13" s="1" t="s">
        <v>94</v>
      </c>
      <c r="AE13" s="1">
        <v>511</v>
      </c>
      <c r="AF13" s="1">
        <v>264</v>
      </c>
      <c r="AG13" s="1">
        <v>247</v>
      </c>
      <c r="AH13" s="1">
        <v>852</v>
      </c>
      <c r="AI13" s="1">
        <v>379</v>
      </c>
      <c r="AJ13" s="1">
        <v>473</v>
      </c>
      <c r="AK13" s="1">
        <v>251</v>
      </c>
      <c r="AL13" s="1">
        <v>144</v>
      </c>
      <c r="AM13" s="1">
        <v>107</v>
      </c>
      <c r="AN13" s="1">
        <v>850</v>
      </c>
      <c r="AO13" s="1">
        <v>513</v>
      </c>
      <c r="AP13" s="1">
        <v>337</v>
      </c>
    </row>
    <row r="14" spans="1:42" x14ac:dyDescent="0.2">
      <c r="A14" s="1" t="s">
        <v>95</v>
      </c>
      <c r="B14" s="1">
        <v>4856</v>
      </c>
      <c r="C14" s="1">
        <v>2716</v>
      </c>
      <c r="D14" s="1">
        <v>2140</v>
      </c>
      <c r="E14" s="1">
        <v>225</v>
      </c>
      <c r="F14" s="1">
        <v>122</v>
      </c>
      <c r="G14" s="1">
        <v>103</v>
      </c>
      <c r="H14" s="1">
        <v>714</v>
      </c>
      <c r="I14" s="1">
        <v>461</v>
      </c>
      <c r="J14" s="1">
        <v>253</v>
      </c>
      <c r="K14" s="1">
        <v>482</v>
      </c>
      <c r="L14" s="1">
        <v>253</v>
      </c>
      <c r="M14" s="1">
        <v>229</v>
      </c>
      <c r="N14" s="1" t="s">
        <v>95</v>
      </c>
      <c r="O14" s="1">
        <v>639</v>
      </c>
      <c r="P14" s="1">
        <v>339</v>
      </c>
      <c r="Q14" s="1">
        <v>300</v>
      </c>
      <c r="R14" s="1">
        <v>262</v>
      </c>
      <c r="S14" s="1">
        <v>123</v>
      </c>
      <c r="T14" s="1">
        <v>139</v>
      </c>
      <c r="U14" s="1">
        <v>72</v>
      </c>
      <c r="V14" s="1">
        <v>30</v>
      </c>
      <c r="W14" s="1">
        <v>42</v>
      </c>
      <c r="X14" s="1">
        <v>161</v>
      </c>
      <c r="Y14" s="1">
        <v>93</v>
      </c>
      <c r="Z14" s="1">
        <v>68</v>
      </c>
      <c r="AA14" s="1">
        <v>148</v>
      </c>
      <c r="AB14" s="1">
        <v>65</v>
      </c>
      <c r="AC14" s="1">
        <v>83</v>
      </c>
      <c r="AD14" s="1" t="s">
        <v>95</v>
      </c>
      <c r="AE14" s="1">
        <v>460</v>
      </c>
      <c r="AF14" s="1">
        <v>246</v>
      </c>
      <c r="AG14" s="1">
        <v>214</v>
      </c>
      <c r="AH14" s="1">
        <v>829</v>
      </c>
      <c r="AI14" s="1">
        <v>449</v>
      </c>
      <c r="AJ14" s="1">
        <v>380</v>
      </c>
      <c r="AK14" s="1">
        <v>230</v>
      </c>
      <c r="AL14" s="1">
        <v>141</v>
      </c>
      <c r="AM14" s="1">
        <v>89</v>
      </c>
      <c r="AN14" s="1">
        <v>634</v>
      </c>
      <c r="AO14" s="1">
        <v>394</v>
      </c>
      <c r="AP14" s="1">
        <v>240</v>
      </c>
    </row>
    <row r="15" spans="1:42" x14ac:dyDescent="0.2">
      <c r="A15" s="1" t="s">
        <v>96</v>
      </c>
      <c r="B15" s="1">
        <v>3031</v>
      </c>
      <c r="C15" s="1">
        <v>1625</v>
      </c>
      <c r="D15" s="1">
        <v>1406</v>
      </c>
      <c r="E15" s="1">
        <v>128</v>
      </c>
      <c r="F15" s="1">
        <v>74</v>
      </c>
      <c r="G15" s="1">
        <v>54</v>
      </c>
      <c r="H15" s="1">
        <v>425</v>
      </c>
      <c r="I15" s="1">
        <v>232</v>
      </c>
      <c r="J15" s="1">
        <v>193</v>
      </c>
      <c r="K15" s="1">
        <v>241</v>
      </c>
      <c r="L15" s="1">
        <v>112</v>
      </c>
      <c r="M15" s="1">
        <v>129</v>
      </c>
      <c r="N15" s="1" t="s">
        <v>96</v>
      </c>
      <c r="O15" s="1">
        <v>400</v>
      </c>
      <c r="P15" s="1">
        <v>238</v>
      </c>
      <c r="Q15" s="1">
        <v>162</v>
      </c>
      <c r="R15" s="1">
        <v>199</v>
      </c>
      <c r="S15" s="1">
        <v>97</v>
      </c>
      <c r="T15" s="1">
        <v>102</v>
      </c>
      <c r="U15" s="1">
        <v>76</v>
      </c>
      <c r="V15" s="1">
        <v>33</v>
      </c>
      <c r="W15" s="1">
        <v>43</v>
      </c>
      <c r="X15" s="1">
        <v>100</v>
      </c>
      <c r="Y15" s="1">
        <v>58</v>
      </c>
      <c r="Z15" s="1">
        <v>42</v>
      </c>
      <c r="AA15" s="1">
        <v>116</v>
      </c>
      <c r="AB15" s="1">
        <v>55</v>
      </c>
      <c r="AC15" s="1">
        <v>61</v>
      </c>
      <c r="AD15" s="1" t="s">
        <v>96</v>
      </c>
      <c r="AE15" s="1">
        <v>315</v>
      </c>
      <c r="AF15" s="1">
        <v>163</v>
      </c>
      <c r="AG15" s="1">
        <v>152</v>
      </c>
      <c r="AH15" s="1">
        <v>566</v>
      </c>
      <c r="AI15" s="1">
        <v>277</v>
      </c>
      <c r="AJ15" s="1">
        <v>289</v>
      </c>
      <c r="AK15" s="1">
        <v>121</v>
      </c>
      <c r="AL15" s="1">
        <v>77</v>
      </c>
      <c r="AM15" s="1">
        <v>44</v>
      </c>
      <c r="AN15" s="1">
        <v>344</v>
      </c>
      <c r="AO15" s="1">
        <v>209</v>
      </c>
      <c r="AP15" s="1">
        <v>135</v>
      </c>
    </row>
    <row r="16" spans="1:42" x14ac:dyDescent="0.2">
      <c r="A16" s="1" t="s">
        <v>97</v>
      </c>
      <c r="B16" s="1">
        <v>2634</v>
      </c>
      <c r="C16" s="1">
        <v>1419</v>
      </c>
      <c r="D16" s="1">
        <v>1215</v>
      </c>
      <c r="E16" s="1">
        <v>112</v>
      </c>
      <c r="F16" s="1">
        <v>61</v>
      </c>
      <c r="G16" s="1">
        <v>51</v>
      </c>
      <c r="H16" s="1">
        <v>297</v>
      </c>
      <c r="I16" s="1">
        <v>164</v>
      </c>
      <c r="J16" s="1">
        <v>133</v>
      </c>
      <c r="K16" s="1">
        <v>266</v>
      </c>
      <c r="L16" s="1">
        <v>130</v>
      </c>
      <c r="M16" s="1">
        <v>136</v>
      </c>
      <c r="N16" s="1" t="s">
        <v>97</v>
      </c>
      <c r="O16" s="1">
        <v>362</v>
      </c>
      <c r="P16" s="1">
        <v>210</v>
      </c>
      <c r="Q16" s="1">
        <v>152</v>
      </c>
      <c r="R16" s="1">
        <v>192</v>
      </c>
      <c r="S16" s="1">
        <v>107</v>
      </c>
      <c r="T16" s="1">
        <v>85</v>
      </c>
      <c r="U16" s="1">
        <v>68</v>
      </c>
      <c r="V16" s="1">
        <v>23</v>
      </c>
      <c r="W16" s="1">
        <v>45</v>
      </c>
      <c r="X16" s="1">
        <v>77</v>
      </c>
      <c r="Y16" s="1">
        <v>46</v>
      </c>
      <c r="Z16" s="1">
        <v>31</v>
      </c>
      <c r="AA16" s="1">
        <v>125</v>
      </c>
      <c r="AB16" s="1">
        <v>66</v>
      </c>
      <c r="AC16" s="1">
        <v>59</v>
      </c>
      <c r="AD16" s="1" t="s">
        <v>97</v>
      </c>
      <c r="AE16" s="1">
        <v>282</v>
      </c>
      <c r="AF16" s="1">
        <v>140</v>
      </c>
      <c r="AG16" s="1">
        <v>142</v>
      </c>
      <c r="AH16" s="1">
        <v>439</v>
      </c>
      <c r="AI16" s="1">
        <v>230</v>
      </c>
      <c r="AJ16" s="1">
        <v>209</v>
      </c>
      <c r="AK16" s="1">
        <v>113</v>
      </c>
      <c r="AL16" s="1">
        <v>62</v>
      </c>
      <c r="AM16" s="1">
        <v>51</v>
      </c>
      <c r="AN16" s="1">
        <v>301</v>
      </c>
      <c r="AO16" s="1">
        <v>180</v>
      </c>
      <c r="AP16" s="1">
        <v>121</v>
      </c>
    </row>
    <row r="17" spans="1:42" x14ac:dyDescent="0.2">
      <c r="A17" s="1" t="s">
        <v>98</v>
      </c>
      <c r="B17" s="1">
        <v>2287</v>
      </c>
      <c r="C17" s="1">
        <v>1276</v>
      </c>
      <c r="D17" s="1">
        <v>1011</v>
      </c>
      <c r="E17" s="1">
        <v>151</v>
      </c>
      <c r="F17" s="1">
        <v>81</v>
      </c>
      <c r="G17" s="1">
        <v>70</v>
      </c>
      <c r="H17" s="1">
        <v>303</v>
      </c>
      <c r="I17" s="1">
        <v>180</v>
      </c>
      <c r="J17" s="1">
        <v>123</v>
      </c>
      <c r="K17" s="1">
        <v>261</v>
      </c>
      <c r="L17" s="1">
        <v>145</v>
      </c>
      <c r="M17" s="1">
        <v>116</v>
      </c>
      <c r="N17" s="1" t="s">
        <v>98</v>
      </c>
      <c r="O17" s="1">
        <v>337</v>
      </c>
      <c r="P17" s="1">
        <v>183</v>
      </c>
      <c r="Q17" s="1">
        <v>154</v>
      </c>
      <c r="R17" s="1">
        <v>163</v>
      </c>
      <c r="S17" s="1">
        <v>82</v>
      </c>
      <c r="T17" s="1">
        <v>81</v>
      </c>
      <c r="U17" s="1">
        <v>70</v>
      </c>
      <c r="V17" s="1">
        <v>45</v>
      </c>
      <c r="W17" s="1">
        <v>25</v>
      </c>
      <c r="X17" s="1">
        <v>64</v>
      </c>
      <c r="Y17" s="1">
        <v>31</v>
      </c>
      <c r="Z17" s="1">
        <v>33</v>
      </c>
      <c r="AA17" s="1">
        <v>104</v>
      </c>
      <c r="AB17" s="1">
        <v>59</v>
      </c>
      <c r="AC17" s="1">
        <v>45</v>
      </c>
      <c r="AD17" s="1" t="s">
        <v>98</v>
      </c>
      <c r="AE17" s="1">
        <v>244</v>
      </c>
      <c r="AF17" s="1">
        <v>124</v>
      </c>
      <c r="AG17" s="1">
        <v>120</v>
      </c>
      <c r="AH17" s="1">
        <v>342</v>
      </c>
      <c r="AI17" s="1">
        <v>195</v>
      </c>
      <c r="AJ17" s="1">
        <v>147</v>
      </c>
      <c r="AK17" s="1">
        <v>62</v>
      </c>
      <c r="AL17" s="1">
        <v>42</v>
      </c>
      <c r="AM17" s="1">
        <v>20</v>
      </c>
      <c r="AN17" s="1">
        <v>186</v>
      </c>
      <c r="AO17" s="1">
        <v>109</v>
      </c>
      <c r="AP17" s="1">
        <v>77</v>
      </c>
    </row>
    <row r="18" spans="1:42" x14ac:dyDescent="0.2">
      <c r="A18" s="1" t="s">
        <v>99</v>
      </c>
      <c r="B18" s="1">
        <v>1828</v>
      </c>
      <c r="C18" s="1">
        <v>1025</v>
      </c>
      <c r="D18" s="1">
        <v>803</v>
      </c>
      <c r="E18" s="1">
        <v>113</v>
      </c>
      <c r="F18" s="1">
        <v>51</v>
      </c>
      <c r="G18" s="1">
        <v>62</v>
      </c>
      <c r="H18" s="1">
        <v>239</v>
      </c>
      <c r="I18" s="1">
        <v>150</v>
      </c>
      <c r="J18" s="1">
        <v>89</v>
      </c>
      <c r="K18" s="1">
        <v>229</v>
      </c>
      <c r="L18" s="1">
        <v>120</v>
      </c>
      <c r="M18" s="1">
        <v>109</v>
      </c>
      <c r="N18" s="1" t="s">
        <v>99</v>
      </c>
      <c r="O18" s="1">
        <v>277</v>
      </c>
      <c r="P18" s="1">
        <v>177</v>
      </c>
      <c r="Q18" s="1">
        <v>100</v>
      </c>
      <c r="R18" s="1">
        <v>107</v>
      </c>
      <c r="S18" s="1">
        <v>64</v>
      </c>
      <c r="T18" s="1">
        <v>43</v>
      </c>
      <c r="U18" s="1">
        <v>63</v>
      </c>
      <c r="V18" s="1">
        <v>24</v>
      </c>
      <c r="W18" s="1">
        <v>39</v>
      </c>
      <c r="X18" s="1">
        <v>62</v>
      </c>
      <c r="Y18" s="1">
        <v>39</v>
      </c>
      <c r="Z18" s="1">
        <v>23</v>
      </c>
      <c r="AA18" s="1">
        <v>87</v>
      </c>
      <c r="AB18" s="1">
        <v>44</v>
      </c>
      <c r="AC18" s="1">
        <v>43</v>
      </c>
      <c r="AD18" s="1" t="s">
        <v>99</v>
      </c>
      <c r="AE18" s="1">
        <v>167</v>
      </c>
      <c r="AF18" s="1">
        <v>87</v>
      </c>
      <c r="AG18" s="1">
        <v>80</v>
      </c>
      <c r="AH18" s="1">
        <v>302</v>
      </c>
      <c r="AI18" s="1">
        <v>167</v>
      </c>
      <c r="AJ18" s="1">
        <v>135</v>
      </c>
      <c r="AK18" s="1">
        <v>60</v>
      </c>
      <c r="AL18" s="1">
        <v>38</v>
      </c>
      <c r="AM18" s="1">
        <v>22</v>
      </c>
      <c r="AN18" s="1">
        <v>122</v>
      </c>
      <c r="AO18" s="1">
        <v>64</v>
      </c>
      <c r="AP18" s="1">
        <v>58</v>
      </c>
    </row>
    <row r="19" spans="1:42" x14ac:dyDescent="0.2">
      <c r="A19" s="1" t="s">
        <v>100</v>
      </c>
      <c r="B19" s="1">
        <v>1099</v>
      </c>
      <c r="C19" s="1">
        <v>604</v>
      </c>
      <c r="D19" s="1">
        <v>495</v>
      </c>
      <c r="E19" s="1">
        <v>58</v>
      </c>
      <c r="F19" s="1">
        <v>24</v>
      </c>
      <c r="G19" s="1">
        <v>34</v>
      </c>
      <c r="H19" s="1">
        <v>127</v>
      </c>
      <c r="I19" s="1">
        <v>78</v>
      </c>
      <c r="J19" s="1">
        <v>49</v>
      </c>
      <c r="K19" s="1">
        <v>140</v>
      </c>
      <c r="L19" s="1">
        <v>78</v>
      </c>
      <c r="M19" s="1">
        <v>62</v>
      </c>
      <c r="N19" s="1" t="s">
        <v>100</v>
      </c>
      <c r="O19" s="1">
        <v>206</v>
      </c>
      <c r="P19" s="1">
        <v>120</v>
      </c>
      <c r="Q19" s="1">
        <v>86</v>
      </c>
      <c r="R19" s="1">
        <v>85</v>
      </c>
      <c r="S19" s="1">
        <v>50</v>
      </c>
      <c r="T19" s="1">
        <v>35</v>
      </c>
      <c r="U19" s="1">
        <v>29</v>
      </c>
      <c r="V19" s="1">
        <v>13</v>
      </c>
      <c r="W19" s="1">
        <v>16</v>
      </c>
      <c r="X19" s="1">
        <v>25</v>
      </c>
      <c r="Y19" s="1">
        <v>17</v>
      </c>
      <c r="Z19" s="1">
        <v>8</v>
      </c>
      <c r="AA19" s="1">
        <v>45</v>
      </c>
      <c r="AB19" s="1">
        <v>18</v>
      </c>
      <c r="AC19" s="1">
        <v>27</v>
      </c>
      <c r="AD19" s="1" t="s">
        <v>100</v>
      </c>
      <c r="AE19" s="1">
        <v>112</v>
      </c>
      <c r="AF19" s="1">
        <v>62</v>
      </c>
      <c r="AG19" s="1">
        <v>50</v>
      </c>
      <c r="AH19" s="1">
        <v>174</v>
      </c>
      <c r="AI19" s="1">
        <v>95</v>
      </c>
      <c r="AJ19" s="1">
        <v>79</v>
      </c>
      <c r="AK19" s="1">
        <v>31</v>
      </c>
      <c r="AL19" s="1">
        <v>14</v>
      </c>
      <c r="AM19" s="1">
        <v>17</v>
      </c>
      <c r="AN19" s="1">
        <v>67</v>
      </c>
      <c r="AO19" s="1">
        <v>35</v>
      </c>
      <c r="AP19" s="1">
        <v>32</v>
      </c>
    </row>
    <row r="20" spans="1:42" x14ac:dyDescent="0.2">
      <c r="A20" s="1" t="s">
        <v>101</v>
      </c>
      <c r="B20" s="1">
        <v>1727</v>
      </c>
      <c r="C20" s="1">
        <v>1011</v>
      </c>
      <c r="D20" s="1">
        <v>716</v>
      </c>
      <c r="E20" s="1">
        <v>73</v>
      </c>
      <c r="F20" s="1">
        <v>34</v>
      </c>
      <c r="G20" s="1">
        <v>39</v>
      </c>
      <c r="H20" s="1">
        <v>212</v>
      </c>
      <c r="I20" s="1">
        <v>135</v>
      </c>
      <c r="J20" s="1">
        <v>77</v>
      </c>
      <c r="K20" s="1">
        <v>240</v>
      </c>
      <c r="L20" s="1">
        <v>135</v>
      </c>
      <c r="M20" s="1">
        <v>105</v>
      </c>
      <c r="N20" s="1" t="s">
        <v>101</v>
      </c>
      <c r="O20" s="1">
        <v>389</v>
      </c>
      <c r="P20" s="1">
        <v>238</v>
      </c>
      <c r="Q20" s="1">
        <v>151</v>
      </c>
      <c r="R20" s="1">
        <v>116</v>
      </c>
      <c r="S20" s="1">
        <v>81</v>
      </c>
      <c r="T20" s="1">
        <v>35</v>
      </c>
      <c r="U20" s="1">
        <v>48</v>
      </c>
      <c r="V20" s="1">
        <v>28</v>
      </c>
      <c r="W20" s="1">
        <v>20</v>
      </c>
      <c r="X20" s="1">
        <v>34</v>
      </c>
      <c r="Y20" s="1">
        <v>16</v>
      </c>
      <c r="Z20" s="1">
        <v>18</v>
      </c>
      <c r="AA20" s="1">
        <v>100</v>
      </c>
      <c r="AB20" s="1">
        <v>50</v>
      </c>
      <c r="AC20" s="1">
        <v>50</v>
      </c>
      <c r="AD20" s="1" t="s">
        <v>101</v>
      </c>
      <c r="AE20" s="1">
        <v>147</v>
      </c>
      <c r="AF20" s="1">
        <v>84</v>
      </c>
      <c r="AG20" s="1">
        <v>63</v>
      </c>
      <c r="AH20" s="1">
        <v>239</v>
      </c>
      <c r="AI20" s="1">
        <v>140</v>
      </c>
      <c r="AJ20" s="1">
        <v>99</v>
      </c>
      <c r="AK20" s="1">
        <v>40</v>
      </c>
      <c r="AL20" s="1">
        <v>16</v>
      </c>
      <c r="AM20" s="1">
        <v>24</v>
      </c>
      <c r="AN20" s="1">
        <v>89</v>
      </c>
      <c r="AO20" s="1">
        <v>54</v>
      </c>
      <c r="AP20" s="1">
        <v>35</v>
      </c>
    </row>
    <row r="21" spans="1:42" x14ac:dyDescent="0.2">
      <c r="A21" s="1" t="s">
        <v>102</v>
      </c>
      <c r="B21" s="1">
        <v>177</v>
      </c>
      <c r="C21" s="1">
        <v>102</v>
      </c>
      <c r="D21" s="1">
        <v>75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102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 t="s">
        <v>102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177</v>
      </c>
      <c r="AO21" s="1">
        <v>102</v>
      </c>
      <c r="AP21" s="1">
        <v>75</v>
      </c>
    </row>
    <row r="22" spans="1:42" s="14" customFormat="1" x14ac:dyDescent="0.2">
      <c r="A22" s="14" t="s">
        <v>18</v>
      </c>
      <c r="B22" s="14">
        <v>18.2</v>
      </c>
      <c r="C22" s="14">
        <v>17.899999999999999</v>
      </c>
      <c r="D22" s="14">
        <v>18.399999999999999</v>
      </c>
      <c r="E22" s="14">
        <v>16.399999999999999</v>
      </c>
      <c r="F22" s="14">
        <v>15.5</v>
      </c>
      <c r="G22" s="14">
        <v>17.3</v>
      </c>
      <c r="H22" s="14">
        <v>17</v>
      </c>
      <c r="I22" s="14">
        <v>17.100000000000001</v>
      </c>
      <c r="J22" s="14">
        <v>16.899999999999999</v>
      </c>
      <c r="K22" s="14">
        <v>17.399999999999999</v>
      </c>
      <c r="L22" s="14">
        <v>16.5</v>
      </c>
      <c r="M22" s="14">
        <v>18.5</v>
      </c>
      <c r="N22" s="14" t="s">
        <v>18</v>
      </c>
      <c r="O22" s="14">
        <v>17.2</v>
      </c>
      <c r="P22" s="14">
        <v>17</v>
      </c>
      <c r="Q22" s="14">
        <v>17.5</v>
      </c>
      <c r="R22" s="14">
        <v>18</v>
      </c>
      <c r="S22" s="14">
        <v>17.399999999999999</v>
      </c>
      <c r="T22" s="14">
        <v>18.600000000000001</v>
      </c>
      <c r="U22" s="14">
        <v>19.600000000000001</v>
      </c>
      <c r="V22" s="14">
        <v>18.7</v>
      </c>
      <c r="W22" s="14">
        <v>20.6</v>
      </c>
      <c r="X22" s="14">
        <v>18.600000000000001</v>
      </c>
      <c r="Y22" s="14">
        <v>17.600000000000001</v>
      </c>
      <c r="Z22" s="14">
        <v>19.600000000000001</v>
      </c>
      <c r="AA22" s="14">
        <v>17.2</v>
      </c>
      <c r="AB22" s="14">
        <v>16</v>
      </c>
      <c r="AC22" s="14">
        <v>18.3</v>
      </c>
      <c r="AD22" s="14" t="s">
        <v>18</v>
      </c>
      <c r="AE22" s="14">
        <v>19.399999999999999</v>
      </c>
      <c r="AF22" s="14">
        <v>19.3</v>
      </c>
      <c r="AG22" s="14">
        <v>19.600000000000001</v>
      </c>
      <c r="AH22" s="14">
        <v>15.5</v>
      </c>
      <c r="AI22" s="14">
        <v>14.6</v>
      </c>
      <c r="AJ22" s="14">
        <v>16.7</v>
      </c>
      <c r="AK22" s="14">
        <v>18.600000000000001</v>
      </c>
      <c r="AL22" s="14">
        <v>18.8</v>
      </c>
      <c r="AM22" s="14">
        <v>18.5</v>
      </c>
      <c r="AN22" s="14">
        <v>21.7</v>
      </c>
      <c r="AO22" s="14">
        <v>22.6</v>
      </c>
      <c r="AP22" s="14">
        <v>20.8</v>
      </c>
    </row>
    <row r="23" spans="1:42" x14ac:dyDescent="0.2">
      <c r="A23" s="4" t="s">
        <v>694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s">
        <v>694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4" t="s">
        <v>694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x14ac:dyDescent="0.2">
      <c r="A24" s="3" t="s">
        <v>695</v>
      </c>
      <c r="N24" s="3" t="s">
        <v>695</v>
      </c>
      <c r="AD24" s="3" t="s">
        <v>695</v>
      </c>
    </row>
  </sheetData>
  <mergeCells count="13">
    <mergeCell ref="AN2:AP2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9F4E-A640-4C9B-AF67-B7832A0F82AC}">
  <dimension ref="A1:AP102"/>
  <sheetViews>
    <sheetView view="pageBreakPreview" topLeftCell="A42" zoomScale="125" zoomScaleNormal="100" zoomScaleSheetLayoutView="125" workbookViewId="0">
      <selection activeCell="A59" sqref="A59:XFD61"/>
    </sheetView>
  </sheetViews>
  <sheetFormatPr defaultRowHeight="10.199999999999999" x14ac:dyDescent="0.2"/>
  <cols>
    <col min="1" max="1" width="8.88671875" style="1"/>
    <col min="2" max="13" width="6.6640625" style="1" customWidth="1"/>
    <col min="14" max="14" width="8.88671875" style="1"/>
    <col min="15" max="15" width="5.6640625" style="1" customWidth="1"/>
    <col min="16" max="29" width="4.88671875" style="1" customWidth="1"/>
    <col min="30" max="30" width="8.88671875" style="1"/>
    <col min="31" max="42" width="5.5546875" style="1" customWidth="1"/>
    <col min="43" max="16384" width="8.88671875" style="1"/>
  </cols>
  <sheetData>
    <row r="1" spans="1:42" x14ac:dyDescent="0.2">
      <c r="A1" s="1" t="s">
        <v>715</v>
      </c>
      <c r="N1" s="1" t="s">
        <v>715</v>
      </c>
      <c r="AD1" s="1" t="s">
        <v>715</v>
      </c>
    </row>
    <row r="2" spans="1:42" x14ac:dyDescent="0.2">
      <c r="A2" s="21"/>
      <c r="B2" s="17" t="s">
        <v>0</v>
      </c>
      <c r="C2" s="17"/>
      <c r="D2" s="17"/>
      <c r="E2" s="17" t="s">
        <v>1</v>
      </c>
      <c r="F2" s="17"/>
      <c r="G2" s="17"/>
      <c r="H2" s="17" t="s">
        <v>2</v>
      </c>
      <c r="I2" s="17"/>
      <c r="J2" s="17"/>
      <c r="K2" s="17" t="s">
        <v>3</v>
      </c>
      <c r="L2" s="17"/>
      <c r="M2" s="18"/>
      <c r="N2" s="21"/>
      <c r="O2" s="17" t="s">
        <v>4</v>
      </c>
      <c r="P2" s="17"/>
      <c r="Q2" s="17"/>
      <c r="R2" s="17" t="s">
        <v>5</v>
      </c>
      <c r="S2" s="17"/>
      <c r="T2" s="17"/>
      <c r="U2" s="17" t="s">
        <v>6</v>
      </c>
      <c r="V2" s="17"/>
      <c r="W2" s="17"/>
      <c r="X2" s="17" t="s">
        <v>7</v>
      </c>
      <c r="Y2" s="17"/>
      <c r="Z2" s="17"/>
      <c r="AA2" s="17" t="s">
        <v>8</v>
      </c>
      <c r="AB2" s="17"/>
      <c r="AC2" s="18"/>
      <c r="AD2" s="21"/>
      <c r="AE2" s="17" t="s">
        <v>9</v>
      </c>
      <c r="AF2" s="17"/>
      <c r="AG2" s="17"/>
      <c r="AH2" s="17" t="s">
        <v>10</v>
      </c>
      <c r="AI2" s="17"/>
      <c r="AJ2" s="17"/>
      <c r="AK2" s="17" t="s">
        <v>11</v>
      </c>
      <c r="AL2" s="17"/>
      <c r="AM2" s="17"/>
      <c r="AN2" s="17" t="s">
        <v>12</v>
      </c>
      <c r="AO2" s="17"/>
      <c r="AP2" s="18"/>
    </row>
    <row r="3" spans="1:42" s="6" customFormat="1" x14ac:dyDescent="0.2">
      <c r="A3" s="22" t="s">
        <v>107</v>
      </c>
      <c r="B3" s="19" t="s">
        <v>0</v>
      </c>
      <c r="C3" s="19" t="s">
        <v>105</v>
      </c>
      <c r="D3" s="19" t="s">
        <v>106</v>
      </c>
      <c r="E3" s="19" t="s">
        <v>0</v>
      </c>
      <c r="F3" s="19" t="s">
        <v>105</v>
      </c>
      <c r="G3" s="19" t="s">
        <v>106</v>
      </c>
      <c r="H3" s="19" t="s">
        <v>0</v>
      </c>
      <c r="I3" s="19" t="s">
        <v>105</v>
      </c>
      <c r="J3" s="19" t="s">
        <v>106</v>
      </c>
      <c r="K3" s="19" t="s">
        <v>0</v>
      </c>
      <c r="L3" s="19" t="s">
        <v>105</v>
      </c>
      <c r="M3" s="20" t="s">
        <v>106</v>
      </c>
      <c r="N3" s="22" t="s">
        <v>107</v>
      </c>
      <c r="O3" s="19" t="s">
        <v>0</v>
      </c>
      <c r="P3" s="19" t="s">
        <v>105</v>
      </c>
      <c r="Q3" s="19" t="s">
        <v>106</v>
      </c>
      <c r="R3" s="19" t="s">
        <v>0</v>
      </c>
      <c r="S3" s="19" t="s">
        <v>105</v>
      </c>
      <c r="T3" s="19" t="s">
        <v>106</v>
      </c>
      <c r="U3" s="19" t="s">
        <v>0</v>
      </c>
      <c r="V3" s="19" t="s">
        <v>105</v>
      </c>
      <c r="W3" s="19" t="s">
        <v>106</v>
      </c>
      <c r="X3" s="19" t="s">
        <v>0</v>
      </c>
      <c r="Y3" s="19" t="s">
        <v>105</v>
      </c>
      <c r="Z3" s="19" t="s">
        <v>106</v>
      </c>
      <c r="AA3" s="19" t="s">
        <v>0</v>
      </c>
      <c r="AB3" s="19" t="s">
        <v>105</v>
      </c>
      <c r="AC3" s="20" t="s">
        <v>106</v>
      </c>
      <c r="AD3" s="22" t="s">
        <v>107</v>
      </c>
      <c r="AE3" s="19" t="s">
        <v>0</v>
      </c>
      <c r="AF3" s="19" t="s">
        <v>105</v>
      </c>
      <c r="AG3" s="19" t="s">
        <v>106</v>
      </c>
      <c r="AH3" s="19" t="s">
        <v>0</v>
      </c>
      <c r="AI3" s="19" t="s">
        <v>105</v>
      </c>
      <c r="AJ3" s="19" t="s">
        <v>106</v>
      </c>
      <c r="AK3" s="19" t="s">
        <v>0</v>
      </c>
      <c r="AL3" s="19" t="s">
        <v>105</v>
      </c>
      <c r="AM3" s="19" t="s">
        <v>106</v>
      </c>
      <c r="AN3" s="19" t="s">
        <v>0</v>
      </c>
      <c r="AO3" s="19" t="s">
        <v>105</v>
      </c>
      <c r="AP3" s="20" t="s">
        <v>106</v>
      </c>
    </row>
    <row r="4" spans="1:42" x14ac:dyDescent="0.2">
      <c r="A4" s="1" t="s">
        <v>714</v>
      </c>
      <c r="B4" s="1">
        <v>131740</v>
      </c>
      <c r="C4" s="1">
        <v>67819</v>
      </c>
      <c r="D4" s="1">
        <v>63921</v>
      </c>
      <c r="E4" s="1">
        <v>5985</v>
      </c>
      <c r="F4" s="1">
        <v>3035</v>
      </c>
      <c r="G4" s="1">
        <v>2950</v>
      </c>
      <c r="H4" s="1">
        <v>18598</v>
      </c>
      <c r="I4" s="1">
        <v>9834</v>
      </c>
      <c r="J4" s="1">
        <v>8764</v>
      </c>
      <c r="K4" s="1">
        <v>11341</v>
      </c>
      <c r="L4" s="1">
        <v>5631</v>
      </c>
      <c r="M4" s="1">
        <v>5710</v>
      </c>
      <c r="N4" s="1" t="s">
        <v>714</v>
      </c>
      <c r="O4" s="1">
        <v>19298</v>
      </c>
      <c r="P4" s="1">
        <v>9946</v>
      </c>
      <c r="Q4" s="1">
        <v>9352</v>
      </c>
      <c r="R4" s="1">
        <v>7191</v>
      </c>
      <c r="S4" s="1">
        <v>3686</v>
      </c>
      <c r="T4" s="1">
        <v>3505</v>
      </c>
      <c r="U4" s="1">
        <v>1696</v>
      </c>
      <c r="V4" s="1">
        <v>799</v>
      </c>
      <c r="W4" s="1">
        <v>897</v>
      </c>
      <c r="X4" s="1">
        <v>3628</v>
      </c>
      <c r="Y4" s="1">
        <v>1898</v>
      </c>
      <c r="Z4" s="1">
        <v>1730</v>
      </c>
      <c r="AA4" s="1">
        <v>3975</v>
      </c>
      <c r="AB4" s="1">
        <v>1914</v>
      </c>
      <c r="AC4" s="1">
        <v>2061</v>
      </c>
      <c r="AD4" s="1" t="s">
        <v>714</v>
      </c>
      <c r="AE4" s="1">
        <v>11557</v>
      </c>
      <c r="AF4" s="1">
        <v>6044</v>
      </c>
      <c r="AG4" s="1">
        <v>5513</v>
      </c>
      <c r="AH4" s="1">
        <v>22397</v>
      </c>
      <c r="AI4" s="1">
        <v>11245</v>
      </c>
      <c r="AJ4" s="1">
        <v>11152</v>
      </c>
      <c r="AK4" s="1">
        <v>6983</v>
      </c>
      <c r="AL4" s="1">
        <v>3705</v>
      </c>
      <c r="AM4" s="1">
        <v>3278</v>
      </c>
      <c r="AN4" s="1">
        <v>19091</v>
      </c>
      <c r="AO4" s="1">
        <v>10082</v>
      </c>
      <c r="AP4" s="1">
        <v>9009</v>
      </c>
    </row>
    <row r="5" spans="1:42" x14ac:dyDescent="0.2">
      <c r="A5" s="1" t="s">
        <v>108</v>
      </c>
      <c r="B5" s="1">
        <v>4650</v>
      </c>
      <c r="C5" s="1">
        <v>2427</v>
      </c>
      <c r="D5" s="1">
        <v>2223</v>
      </c>
      <c r="E5" s="1">
        <v>243</v>
      </c>
      <c r="F5" s="1">
        <v>135</v>
      </c>
      <c r="G5" s="1">
        <v>108</v>
      </c>
      <c r="H5" s="1">
        <v>710</v>
      </c>
      <c r="I5" s="1">
        <v>377</v>
      </c>
      <c r="J5" s="1">
        <v>333</v>
      </c>
      <c r="K5" s="1">
        <v>377</v>
      </c>
      <c r="L5" s="1">
        <v>199</v>
      </c>
      <c r="M5" s="1">
        <v>178</v>
      </c>
      <c r="N5" s="1" t="s">
        <v>108</v>
      </c>
      <c r="O5" s="1">
        <v>663</v>
      </c>
      <c r="P5" s="1">
        <v>338</v>
      </c>
      <c r="Q5" s="1">
        <v>325</v>
      </c>
      <c r="R5" s="1">
        <v>219</v>
      </c>
      <c r="S5" s="1">
        <v>111</v>
      </c>
      <c r="T5" s="1">
        <v>108</v>
      </c>
      <c r="U5" s="1">
        <v>51</v>
      </c>
      <c r="V5" s="1">
        <v>26</v>
      </c>
      <c r="W5" s="1">
        <v>25</v>
      </c>
      <c r="X5" s="1">
        <v>107</v>
      </c>
      <c r="Y5" s="1">
        <v>59</v>
      </c>
      <c r="Z5" s="1">
        <v>48</v>
      </c>
      <c r="AA5" s="1">
        <v>135</v>
      </c>
      <c r="AB5" s="1">
        <v>64</v>
      </c>
      <c r="AC5" s="1">
        <v>71</v>
      </c>
      <c r="AD5" s="1" t="s">
        <v>108</v>
      </c>
      <c r="AE5" s="1">
        <v>365</v>
      </c>
      <c r="AF5" s="1">
        <v>180</v>
      </c>
      <c r="AG5" s="1">
        <v>185</v>
      </c>
      <c r="AH5" s="1">
        <v>791</v>
      </c>
      <c r="AI5" s="1">
        <v>409</v>
      </c>
      <c r="AJ5" s="1">
        <v>382</v>
      </c>
      <c r="AK5" s="1">
        <v>289</v>
      </c>
      <c r="AL5" s="1">
        <v>166</v>
      </c>
      <c r="AM5" s="1">
        <v>123</v>
      </c>
      <c r="AN5" s="1">
        <v>700</v>
      </c>
      <c r="AO5" s="1">
        <v>363</v>
      </c>
      <c r="AP5" s="1">
        <v>337</v>
      </c>
    </row>
    <row r="6" spans="1:42" x14ac:dyDescent="0.2">
      <c r="A6" s="1" t="s">
        <v>109</v>
      </c>
      <c r="B6" s="1">
        <v>4645</v>
      </c>
      <c r="C6" s="1">
        <v>2431</v>
      </c>
      <c r="D6" s="1">
        <v>2214</v>
      </c>
      <c r="E6" s="1">
        <v>239</v>
      </c>
      <c r="F6" s="1">
        <v>122</v>
      </c>
      <c r="G6" s="1">
        <v>117</v>
      </c>
      <c r="H6" s="1">
        <v>663</v>
      </c>
      <c r="I6" s="1">
        <v>364</v>
      </c>
      <c r="J6" s="1">
        <v>299</v>
      </c>
      <c r="K6" s="1">
        <v>420</v>
      </c>
      <c r="L6" s="1">
        <v>201</v>
      </c>
      <c r="M6" s="1">
        <v>219</v>
      </c>
      <c r="N6" s="1" t="s">
        <v>109</v>
      </c>
      <c r="O6" s="1">
        <v>703</v>
      </c>
      <c r="P6" s="1">
        <v>381</v>
      </c>
      <c r="Q6" s="1">
        <v>322</v>
      </c>
      <c r="R6" s="1">
        <v>240</v>
      </c>
      <c r="S6" s="1">
        <v>127</v>
      </c>
      <c r="T6" s="1">
        <v>113</v>
      </c>
      <c r="U6" s="1">
        <v>50</v>
      </c>
      <c r="V6" s="1">
        <v>28</v>
      </c>
      <c r="W6" s="1">
        <v>22</v>
      </c>
      <c r="X6" s="1">
        <v>139</v>
      </c>
      <c r="Y6" s="1">
        <v>79</v>
      </c>
      <c r="Z6" s="1">
        <v>60</v>
      </c>
      <c r="AA6" s="1">
        <v>145</v>
      </c>
      <c r="AB6" s="1">
        <v>68</v>
      </c>
      <c r="AC6" s="1">
        <v>77</v>
      </c>
      <c r="AD6" s="1" t="s">
        <v>109</v>
      </c>
      <c r="AE6" s="1">
        <v>431</v>
      </c>
      <c r="AF6" s="1">
        <v>225</v>
      </c>
      <c r="AG6" s="1">
        <v>206</v>
      </c>
      <c r="AH6" s="1">
        <v>760</v>
      </c>
      <c r="AI6" s="1">
        <v>406</v>
      </c>
      <c r="AJ6" s="1">
        <v>354</v>
      </c>
      <c r="AK6" s="1">
        <v>249</v>
      </c>
      <c r="AL6" s="1">
        <v>136</v>
      </c>
      <c r="AM6" s="1">
        <v>113</v>
      </c>
      <c r="AN6" s="1">
        <v>606</v>
      </c>
      <c r="AO6" s="1">
        <v>294</v>
      </c>
      <c r="AP6" s="1">
        <v>312</v>
      </c>
    </row>
    <row r="7" spans="1:42" x14ac:dyDescent="0.2">
      <c r="A7" s="1" t="s">
        <v>110</v>
      </c>
      <c r="B7" s="1">
        <v>4451</v>
      </c>
      <c r="C7" s="1">
        <v>2289</v>
      </c>
      <c r="D7" s="1">
        <v>2162</v>
      </c>
      <c r="E7" s="1">
        <v>228</v>
      </c>
      <c r="F7" s="1">
        <v>108</v>
      </c>
      <c r="G7" s="1">
        <v>120</v>
      </c>
      <c r="H7" s="1">
        <v>661</v>
      </c>
      <c r="I7" s="1">
        <v>351</v>
      </c>
      <c r="J7" s="1">
        <v>310</v>
      </c>
      <c r="K7" s="1">
        <v>380</v>
      </c>
      <c r="L7" s="1">
        <v>198</v>
      </c>
      <c r="M7" s="1">
        <v>182</v>
      </c>
      <c r="N7" s="1" t="s">
        <v>110</v>
      </c>
      <c r="O7" s="1">
        <v>657</v>
      </c>
      <c r="P7" s="1">
        <v>327</v>
      </c>
      <c r="Q7" s="1">
        <v>330</v>
      </c>
      <c r="R7" s="1">
        <v>204</v>
      </c>
      <c r="S7" s="1">
        <v>112</v>
      </c>
      <c r="T7" s="1">
        <v>92</v>
      </c>
      <c r="U7" s="1">
        <v>45</v>
      </c>
      <c r="V7" s="1">
        <v>25</v>
      </c>
      <c r="W7" s="1">
        <v>20</v>
      </c>
      <c r="X7" s="1">
        <v>125</v>
      </c>
      <c r="Y7" s="1">
        <v>69</v>
      </c>
      <c r="Z7" s="1">
        <v>56</v>
      </c>
      <c r="AA7" s="1">
        <v>145</v>
      </c>
      <c r="AB7" s="1">
        <v>83</v>
      </c>
      <c r="AC7" s="1">
        <v>62</v>
      </c>
      <c r="AD7" s="1" t="s">
        <v>110</v>
      </c>
      <c r="AE7" s="1">
        <v>371</v>
      </c>
      <c r="AF7" s="1">
        <v>203</v>
      </c>
      <c r="AG7" s="1">
        <v>168</v>
      </c>
      <c r="AH7" s="1">
        <v>807</v>
      </c>
      <c r="AI7" s="1">
        <v>390</v>
      </c>
      <c r="AJ7" s="1">
        <v>417</v>
      </c>
      <c r="AK7" s="1">
        <v>258</v>
      </c>
      <c r="AL7" s="1">
        <v>148</v>
      </c>
      <c r="AM7" s="1">
        <v>110</v>
      </c>
      <c r="AN7" s="1">
        <v>570</v>
      </c>
      <c r="AO7" s="1">
        <v>275</v>
      </c>
      <c r="AP7" s="1">
        <v>295</v>
      </c>
    </row>
    <row r="8" spans="1:42" x14ac:dyDescent="0.2">
      <c r="A8" s="1" t="s">
        <v>111</v>
      </c>
      <c r="B8" s="1">
        <v>4254</v>
      </c>
      <c r="C8" s="1">
        <v>2176</v>
      </c>
      <c r="D8" s="1">
        <v>2078</v>
      </c>
      <c r="E8" s="1">
        <v>213</v>
      </c>
      <c r="F8" s="1">
        <v>108</v>
      </c>
      <c r="G8" s="1">
        <v>105</v>
      </c>
      <c r="H8" s="1">
        <v>581</v>
      </c>
      <c r="I8" s="1">
        <v>291</v>
      </c>
      <c r="J8" s="1">
        <v>290</v>
      </c>
      <c r="K8" s="1">
        <v>363</v>
      </c>
      <c r="L8" s="1">
        <v>183</v>
      </c>
      <c r="M8" s="1">
        <v>180</v>
      </c>
      <c r="N8" s="1" t="s">
        <v>111</v>
      </c>
      <c r="O8" s="1">
        <v>715</v>
      </c>
      <c r="P8" s="1">
        <v>366</v>
      </c>
      <c r="Q8" s="1">
        <v>349</v>
      </c>
      <c r="R8" s="1">
        <v>247</v>
      </c>
      <c r="S8" s="1">
        <v>124</v>
      </c>
      <c r="T8" s="1">
        <v>123</v>
      </c>
      <c r="U8" s="1">
        <v>57</v>
      </c>
      <c r="V8" s="1">
        <v>31</v>
      </c>
      <c r="W8" s="1">
        <v>26</v>
      </c>
      <c r="X8" s="1">
        <v>131</v>
      </c>
      <c r="Y8" s="1">
        <v>80</v>
      </c>
      <c r="Z8" s="1">
        <v>51</v>
      </c>
      <c r="AA8" s="1">
        <v>135</v>
      </c>
      <c r="AB8" s="1">
        <v>67</v>
      </c>
      <c r="AC8" s="1">
        <v>68</v>
      </c>
      <c r="AD8" s="1" t="s">
        <v>111</v>
      </c>
      <c r="AE8" s="1">
        <v>349</v>
      </c>
      <c r="AF8" s="1">
        <v>180</v>
      </c>
      <c r="AG8" s="1">
        <v>169</v>
      </c>
      <c r="AH8" s="1">
        <v>755</v>
      </c>
      <c r="AI8" s="1">
        <v>399</v>
      </c>
      <c r="AJ8" s="1">
        <v>356</v>
      </c>
      <c r="AK8" s="1">
        <v>206</v>
      </c>
      <c r="AL8" s="1">
        <v>100</v>
      </c>
      <c r="AM8" s="1">
        <v>106</v>
      </c>
      <c r="AN8" s="1">
        <v>502</v>
      </c>
      <c r="AO8" s="1">
        <v>247</v>
      </c>
      <c r="AP8" s="1">
        <v>255</v>
      </c>
    </row>
    <row r="9" spans="1:42" x14ac:dyDescent="0.2">
      <c r="A9" s="1" t="s">
        <v>112</v>
      </c>
      <c r="B9" s="1">
        <v>4158</v>
      </c>
      <c r="C9" s="1">
        <v>2159</v>
      </c>
      <c r="D9" s="1">
        <v>1999</v>
      </c>
      <c r="E9" s="1">
        <v>216</v>
      </c>
      <c r="F9" s="1">
        <v>119</v>
      </c>
      <c r="G9" s="1">
        <v>97</v>
      </c>
      <c r="H9" s="1">
        <v>619</v>
      </c>
      <c r="I9" s="1">
        <v>330</v>
      </c>
      <c r="J9" s="1">
        <v>289</v>
      </c>
      <c r="K9" s="1">
        <v>370</v>
      </c>
      <c r="L9" s="1">
        <v>177</v>
      </c>
      <c r="M9" s="1">
        <v>193</v>
      </c>
      <c r="N9" s="1" t="s">
        <v>112</v>
      </c>
      <c r="O9" s="1">
        <v>601</v>
      </c>
      <c r="P9" s="1">
        <v>318</v>
      </c>
      <c r="Q9" s="1">
        <v>283</v>
      </c>
      <c r="R9" s="1">
        <v>208</v>
      </c>
      <c r="S9" s="1">
        <v>103</v>
      </c>
      <c r="T9" s="1">
        <v>105</v>
      </c>
      <c r="U9" s="1">
        <v>41</v>
      </c>
      <c r="V9" s="1">
        <v>24</v>
      </c>
      <c r="W9" s="1">
        <v>17</v>
      </c>
      <c r="X9" s="1">
        <v>113</v>
      </c>
      <c r="Y9" s="1">
        <v>57</v>
      </c>
      <c r="Z9" s="1">
        <v>56</v>
      </c>
      <c r="AA9" s="1">
        <v>136</v>
      </c>
      <c r="AB9" s="1">
        <v>78</v>
      </c>
      <c r="AC9" s="1">
        <v>58</v>
      </c>
      <c r="AD9" s="1" t="s">
        <v>112</v>
      </c>
      <c r="AE9" s="1">
        <v>311</v>
      </c>
      <c r="AF9" s="1">
        <v>155</v>
      </c>
      <c r="AG9" s="1">
        <v>156</v>
      </c>
      <c r="AH9" s="1">
        <v>788</v>
      </c>
      <c r="AI9" s="1">
        <v>384</v>
      </c>
      <c r="AJ9" s="1">
        <v>404</v>
      </c>
      <c r="AK9" s="1">
        <v>235</v>
      </c>
      <c r="AL9" s="1">
        <v>131</v>
      </c>
      <c r="AM9" s="1">
        <v>104</v>
      </c>
      <c r="AN9" s="1">
        <v>520</v>
      </c>
      <c r="AO9" s="1">
        <v>283</v>
      </c>
      <c r="AP9" s="1">
        <v>237</v>
      </c>
    </row>
    <row r="10" spans="1:42" x14ac:dyDescent="0.2">
      <c r="A10" s="1" t="s">
        <v>113</v>
      </c>
      <c r="B10" s="1">
        <v>3996</v>
      </c>
      <c r="C10" s="1">
        <v>2094</v>
      </c>
      <c r="D10" s="1">
        <v>1902</v>
      </c>
      <c r="E10" s="1">
        <v>215</v>
      </c>
      <c r="F10" s="1">
        <v>112</v>
      </c>
      <c r="G10" s="1">
        <v>103</v>
      </c>
      <c r="H10" s="1">
        <v>610</v>
      </c>
      <c r="I10" s="1">
        <v>324</v>
      </c>
      <c r="J10" s="1">
        <v>286</v>
      </c>
      <c r="K10" s="1">
        <v>389</v>
      </c>
      <c r="L10" s="1">
        <v>219</v>
      </c>
      <c r="M10" s="1">
        <v>170</v>
      </c>
      <c r="N10" s="1" t="s">
        <v>113</v>
      </c>
      <c r="O10" s="1">
        <v>605</v>
      </c>
      <c r="P10" s="1">
        <v>324</v>
      </c>
      <c r="Q10" s="1">
        <v>281</v>
      </c>
      <c r="R10" s="1">
        <v>202</v>
      </c>
      <c r="S10" s="1">
        <v>111</v>
      </c>
      <c r="T10" s="1">
        <v>91</v>
      </c>
      <c r="U10" s="1">
        <v>51</v>
      </c>
      <c r="V10" s="1">
        <v>20</v>
      </c>
      <c r="W10" s="1">
        <v>31</v>
      </c>
      <c r="X10" s="1">
        <v>89</v>
      </c>
      <c r="Y10" s="1">
        <v>51</v>
      </c>
      <c r="Z10" s="1">
        <v>38</v>
      </c>
      <c r="AA10" s="1">
        <v>128</v>
      </c>
      <c r="AB10" s="1">
        <v>53</v>
      </c>
      <c r="AC10" s="1">
        <v>75</v>
      </c>
      <c r="AD10" s="1" t="s">
        <v>113</v>
      </c>
      <c r="AE10" s="1">
        <v>321</v>
      </c>
      <c r="AF10" s="1">
        <v>164</v>
      </c>
      <c r="AG10" s="1">
        <v>157</v>
      </c>
      <c r="AH10" s="1">
        <v>760</v>
      </c>
      <c r="AI10" s="1">
        <v>394</v>
      </c>
      <c r="AJ10" s="1">
        <v>366</v>
      </c>
      <c r="AK10" s="1">
        <v>191</v>
      </c>
      <c r="AL10" s="1">
        <v>108</v>
      </c>
      <c r="AM10" s="1">
        <v>83</v>
      </c>
      <c r="AN10" s="1">
        <v>435</v>
      </c>
      <c r="AO10" s="1">
        <v>214</v>
      </c>
      <c r="AP10" s="1">
        <v>221</v>
      </c>
    </row>
    <row r="11" spans="1:42" x14ac:dyDescent="0.2">
      <c r="A11" s="1" t="s">
        <v>114</v>
      </c>
      <c r="B11" s="1">
        <v>3728</v>
      </c>
      <c r="C11" s="1">
        <v>1957</v>
      </c>
      <c r="D11" s="1">
        <v>1771</v>
      </c>
      <c r="E11" s="1">
        <v>174</v>
      </c>
      <c r="F11" s="1">
        <v>96</v>
      </c>
      <c r="G11" s="1">
        <v>78</v>
      </c>
      <c r="H11" s="1">
        <v>557</v>
      </c>
      <c r="I11" s="1">
        <v>293</v>
      </c>
      <c r="J11" s="1">
        <v>264</v>
      </c>
      <c r="K11" s="1">
        <v>334</v>
      </c>
      <c r="L11" s="1">
        <v>177</v>
      </c>
      <c r="M11" s="1">
        <v>157</v>
      </c>
      <c r="N11" s="1" t="s">
        <v>114</v>
      </c>
      <c r="O11" s="1">
        <v>614</v>
      </c>
      <c r="P11" s="1">
        <v>317</v>
      </c>
      <c r="Q11" s="1">
        <v>297</v>
      </c>
      <c r="R11" s="1">
        <v>195</v>
      </c>
      <c r="S11" s="1">
        <v>101</v>
      </c>
      <c r="T11" s="1">
        <v>94</v>
      </c>
      <c r="U11" s="1">
        <v>42</v>
      </c>
      <c r="V11" s="1">
        <v>14</v>
      </c>
      <c r="W11" s="1">
        <v>28</v>
      </c>
      <c r="X11" s="1">
        <v>94</v>
      </c>
      <c r="Y11" s="1">
        <v>53</v>
      </c>
      <c r="Z11" s="1">
        <v>41</v>
      </c>
      <c r="AA11" s="1">
        <v>118</v>
      </c>
      <c r="AB11" s="1">
        <v>63</v>
      </c>
      <c r="AC11" s="1">
        <v>55</v>
      </c>
      <c r="AD11" s="1" t="s">
        <v>114</v>
      </c>
      <c r="AE11" s="1">
        <v>293</v>
      </c>
      <c r="AF11" s="1">
        <v>149</v>
      </c>
      <c r="AG11" s="1">
        <v>144</v>
      </c>
      <c r="AH11" s="1">
        <v>723</v>
      </c>
      <c r="AI11" s="1">
        <v>379</v>
      </c>
      <c r="AJ11" s="1">
        <v>344</v>
      </c>
      <c r="AK11" s="1">
        <v>205</v>
      </c>
      <c r="AL11" s="1">
        <v>109</v>
      </c>
      <c r="AM11" s="1">
        <v>96</v>
      </c>
      <c r="AN11" s="1">
        <v>379</v>
      </c>
      <c r="AO11" s="1">
        <v>206</v>
      </c>
      <c r="AP11" s="1">
        <v>173</v>
      </c>
    </row>
    <row r="12" spans="1:42" x14ac:dyDescent="0.2">
      <c r="A12" s="1" t="s">
        <v>115</v>
      </c>
      <c r="B12" s="1">
        <v>3434</v>
      </c>
      <c r="C12" s="1">
        <v>1636</v>
      </c>
      <c r="D12" s="1">
        <v>1798</v>
      </c>
      <c r="E12" s="1">
        <v>166</v>
      </c>
      <c r="F12" s="1">
        <v>88</v>
      </c>
      <c r="G12" s="1">
        <v>78</v>
      </c>
      <c r="H12" s="1">
        <v>469</v>
      </c>
      <c r="I12" s="1">
        <v>236</v>
      </c>
      <c r="J12" s="1">
        <v>233</v>
      </c>
      <c r="K12" s="1">
        <v>301</v>
      </c>
      <c r="L12" s="1">
        <v>154</v>
      </c>
      <c r="M12" s="1">
        <v>147</v>
      </c>
      <c r="N12" s="1" t="s">
        <v>115</v>
      </c>
      <c r="O12" s="1">
        <v>549</v>
      </c>
      <c r="P12" s="1">
        <v>290</v>
      </c>
      <c r="Q12" s="1">
        <v>259</v>
      </c>
      <c r="R12" s="1">
        <v>169</v>
      </c>
      <c r="S12" s="1">
        <v>85</v>
      </c>
      <c r="T12" s="1">
        <v>84</v>
      </c>
      <c r="U12" s="1">
        <v>48</v>
      </c>
      <c r="V12" s="1">
        <v>24</v>
      </c>
      <c r="W12" s="1">
        <v>24</v>
      </c>
      <c r="X12" s="1">
        <v>64</v>
      </c>
      <c r="Y12" s="1">
        <v>32</v>
      </c>
      <c r="Z12" s="1">
        <v>32</v>
      </c>
      <c r="AA12" s="1">
        <v>114</v>
      </c>
      <c r="AB12" s="1">
        <v>61</v>
      </c>
      <c r="AC12" s="1">
        <v>53</v>
      </c>
      <c r="AD12" s="1" t="s">
        <v>115</v>
      </c>
      <c r="AE12" s="1">
        <v>231</v>
      </c>
      <c r="AF12" s="1">
        <v>113</v>
      </c>
      <c r="AG12" s="1">
        <v>118</v>
      </c>
      <c r="AH12" s="1">
        <v>809</v>
      </c>
      <c r="AI12" s="1">
        <v>292</v>
      </c>
      <c r="AJ12" s="1">
        <v>517</v>
      </c>
      <c r="AK12" s="1">
        <v>164</v>
      </c>
      <c r="AL12" s="1">
        <v>94</v>
      </c>
      <c r="AM12" s="1">
        <v>70</v>
      </c>
      <c r="AN12" s="1">
        <v>350</v>
      </c>
      <c r="AO12" s="1">
        <v>167</v>
      </c>
      <c r="AP12" s="1">
        <v>183</v>
      </c>
    </row>
    <row r="13" spans="1:42" x14ac:dyDescent="0.2">
      <c r="A13" s="1" t="s">
        <v>116</v>
      </c>
      <c r="B13" s="1">
        <v>4533</v>
      </c>
      <c r="C13" s="1">
        <v>2442</v>
      </c>
      <c r="D13" s="1">
        <v>2091</v>
      </c>
      <c r="E13" s="1">
        <v>154</v>
      </c>
      <c r="F13" s="1">
        <v>85</v>
      </c>
      <c r="G13" s="1">
        <v>69</v>
      </c>
      <c r="H13" s="1">
        <v>863</v>
      </c>
      <c r="I13" s="1">
        <v>454</v>
      </c>
      <c r="J13" s="1">
        <v>409</v>
      </c>
      <c r="K13" s="1">
        <v>427</v>
      </c>
      <c r="L13" s="1">
        <v>229</v>
      </c>
      <c r="M13" s="1">
        <v>198</v>
      </c>
      <c r="N13" s="1" t="s">
        <v>116</v>
      </c>
      <c r="O13" s="1">
        <v>672</v>
      </c>
      <c r="P13" s="1">
        <v>282</v>
      </c>
      <c r="Q13" s="1">
        <v>390</v>
      </c>
      <c r="R13" s="1">
        <v>235</v>
      </c>
      <c r="S13" s="1">
        <v>98</v>
      </c>
      <c r="T13" s="1">
        <v>137</v>
      </c>
      <c r="U13" s="1">
        <v>44</v>
      </c>
      <c r="V13" s="1">
        <v>23</v>
      </c>
      <c r="W13" s="1">
        <v>21</v>
      </c>
      <c r="X13" s="1">
        <v>99</v>
      </c>
      <c r="Y13" s="1">
        <v>53</v>
      </c>
      <c r="Z13" s="1">
        <v>46</v>
      </c>
      <c r="AA13" s="1">
        <v>112</v>
      </c>
      <c r="AB13" s="1">
        <v>59</v>
      </c>
      <c r="AC13" s="1">
        <v>53</v>
      </c>
      <c r="AD13" s="1" t="s">
        <v>116</v>
      </c>
      <c r="AE13" s="1">
        <v>271</v>
      </c>
      <c r="AF13" s="1">
        <v>138</v>
      </c>
      <c r="AG13" s="1">
        <v>133</v>
      </c>
      <c r="AH13" s="1">
        <v>1053</v>
      </c>
      <c r="AI13" s="1">
        <v>680</v>
      </c>
      <c r="AJ13" s="1">
        <v>373</v>
      </c>
      <c r="AK13" s="1">
        <v>193</v>
      </c>
      <c r="AL13" s="1">
        <v>113</v>
      </c>
      <c r="AM13" s="1">
        <v>80</v>
      </c>
      <c r="AN13" s="1">
        <v>410</v>
      </c>
      <c r="AO13" s="1">
        <v>228</v>
      </c>
      <c r="AP13" s="1">
        <v>182</v>
      </c>
    </row>
    <row r="14" spans="1:42" x14ac:dyDescent="0.2">
      <c r="A14" s="1" t="s">
        <v>117</v>
      </c>
      <c r="B14" s="1">
        <v>4039</v>
      </c>
      <c r="C14" s="1">
        <v>2265</v>
      </c>
      <c r="D14" s="1">
        <v>1774</v>
      </c>
      <c r="E14" s="1">
        <v>172</v>
      </c>
      <c r="F14" s="1">
        <v>102</v>
      </c>
      <c r="G14" s="1">
        <v>70</v>
      </c>
      <c r="H14" s="1">
        <v>430</v>
      </c>
      <c r="I14" s="1">
        <v>228</v>
      </c>
      <c r="J14" s="1">
        <v>202</v>
      </c>
      <c r="K14" s="1">
        <v>379</v>
      </c>
      <c r="L14" s="1">
        <v>200</v>
      </c>
      <c r="M14" s="1">
        <v>179</v>
      </c>
      <c r="N14" s="1" t="s">
        <v>117</v>
      </c>
      <c r="O14" s="1">
        <v>719</v>
      </c>
      <c r="P14" s="1">
        <v>459</v>
      </c>
      <c r="Q14" s="1">
        <v>260</v>
      </c>
      <c r="R14" s="1">
        <v>295</v>
      </c>
      <c r="S14" s="1">
        <v>184</v>
      </c>
      <c r="T14" s="1">
        <v>111</v>
      </c>
      <c r="U14" s="1">
        <v>49</v>
      </c>
      <c r="V14" s="1">
        <v>22</v>
      </c>
      <c r="W14" s="1">
        <v>27</v>
      </c>
      <c r="X14" s="1">
        <v>101</v>
      </c>
      <c r="Y14" s="1">
        <v>55</v>
      </c>
      <c r="Z14" s="1">
        <v>46</v>
      </c>
      <c r="AA14" s="1">
        <v>127</v>
      </c>
      <c r="AB14" s="1">
        <v>68</v>
      </c>
      <c r="AC14" s="1">
        <v>59</v>
      </c>
      <c r="AD14" s="1" t="s">
        <v>117</v>
      </c>
      <c r="AE14" s="1">
        <v>267</v>
      </c>
      <c r="AF14" s="1">
        <v>138</v>
      </c>
      <c r="AG14" s="1">
        <v>129</v>
      </c>
      <c r="AH14" s="1">
        <v>980</v>
      </c>
      <c r="AI14" s="1">
        <v>524</v>
      </c>
      <c r="AJ14" s="1">
        <v>456</v>
      </c>
      <c r="AK14" s="1">
        <v>163</v>
      </c>
      <c r="AL14" s="1">
        <v>84</v>
      </c>
      <c r="AM14" s="1">
        <v>79</v>
      </c>
      <c r="AN14" s="1">
        <v>357</v>
      </c>
      <c r="AO14" s="1">
        <v>201</v>
      </c>
      <c r="AP14" s="1">
        <v>156</v>
      </c>
    </row>
    <row r="15" spans="1:42" x14ac:dyDescent="0.2">
      <c r="A15" s="1" t="s">
        <v>118</v>
      </c>
      <c r="B15" s="1">
        <v>3348</v>
      </c>
      <c r="C15" s="1">
        <v>1758</v>
      </c>
      <c r="D15" s="1">
        <v>1590</v>
      </c>
      <c r="E15" s="1">
        <v>175</v>
      </c>
      <c r="F15" s="1">
        <v>85</v>
      </c>
      <c r="G15" s="1">
        <v>90</v>
      </c>
      <c r="H15" s="1">
        <v>647</v>
      </c>
      <c r="I15" s="1">
        <v>338</v>
      </c>
      <c r="J15" s="1">
        <v>309</v>
      </c>
      <c r="K15" s="1">
        <v>299</v>
      </c>
      <c r="L15" s="1">
        <v>171</v>
      </c>
      <c r="M15" s="1">
        <v>128</v>
      </c>
      <c r="N15" s="1" t="s">
        <v>118</v>
      </c>
      <c r="O15" s="1">
        <v>471</v>
      </c>
      <c r="P15" s="1">
        <v>255</v>
      </c>
      <c r="Q15" s="1">
        <v>216</v>
      </c>
      <c r="R15" s="1">
        <v>185</v>
      </c>
      <c r="S15" s="1">
        <v>101</v>
      </c>
      <c r="T15" s="1">
        <v>84</v>
      </c>
      <c r="U15" s="1">
        <v>53</v>
      </c>
      <c r="V15" s="1">
        <v>29</v>
      </c>
      <c r="W15" s="1">
        <v>24</v>
      </c>
      <c r="X15" s="1">
        <v>94</v>
      </c>
      <c r="Y15" s="1">
        <v>54</v>
      </c>
      <c r="Z15" s="1">
        <v>40</v>
      </c>
      <c r="AA15" s="1">
        <v>87</v>
      </c>
      <c r="AB15" s="1">
        <v>52</v>
      </c>
      <c r="AC15" s="1">
        <v>35</v>
      </c>
      <c r="AD15" s="1" t="s">
        <v>118</v>
      </c>
      <c r="AE15" s="1">
        <v>242</v>
      </c>
      <c r="AF15" s="1">
        <v>120</v>
      </c>
      <c r="AG15" s="1">
        <v>122</v>
      </c>
      <c r="AH15" s="1">
        <v>629</v>
      </c>
      <c r="AI15" s="1">
        <v>326</v>
      </c>
      <c r="AJ15" s="1">
        <v>303</v>
      </c>
      <c r="AK15" s="1">
        <v>167</v>
      </c>
      <c r="AL15" s="1">
        <v>78</v>
      </c>
      <c r="AM15" s="1">
        <v>89</v>
      </c>
      <c r="AN15" s="1">
        <v>299</v>
      </c>
      <c r="AO15" s="1">
        <v>149</v>
      </c>
      <c r="AP15" s="1">
        <v>150</v>
      </c>
    </row>
    <row r="16" spans="1:42" x14ac:dyDescent="0.2">
      <c r="A16" s="1" t="s">
        <v>119</v>
      </c>
      <c r="B16" s="1">
        <v>3325</v>
      </c>
      <c r="C16" s="1">
        <v>1709</v>
      </c>
      <c r="D16" s="1">
        <v>1616</v>
      </c>
      <c r="E16" s="1">
        <v>155</v>
      </c>
      <c r="F16" s="1">
        <v>85</v>
      </c>
      <c r="G16" s="1">
        <v>70</v>
      </c>
      <c r="H16" s="1">
        <v>431</v>
      </c>
      <c r="I16" s="1">
        <v>235</v>
      </c>
      <c r="J16" s="1">
        <v>196</v>
      </c>
      <c r="K16" s="1">
        <v>312</v>
      </c>
      <c r="L16" s="1">
        <v>149</v>
      </c>
      <c r="M16" s="1">
        <v>163</v>
      </c>
      <c r="N16" s="1" t="s">
        <v>119</v>
      </c>
      <c r="O16" s="1">
        <v>561</v>
      </c>
      <c r="P16" s="1">
        <v>287</v>
      </c>
      <c r="Q16" s="1">
        <v>274</v>
      </c>
      <c r="R16" s="1">
        <v>255</v>
      </c>
      <c r="S16" s="1">
        <v>123</v>
      </c>
      <c r="T16" s="1">
        <v>132</v>
      </c>
      <c r="U16" s="1">
        <v>35</v>
      </c>
      <c r="V16" s="1">
        <v>17</v>
      </c>
      <c r="W16" s="1">
        <v>18</v>
      </c>
      <c r="X16" s="1">
        <v>93</v>
      </c>
      <c r="Y16" s="1">
        <v>52</v>
      </c>
      <c r="Z16" s="1">
        <v>41</v>
      </c>
      <c r="AA16" s="1">
        <v>107</v>
      </c>
      <c r="AB16" s="1">
        <v>44</v>
      </c>
      <c r="AC16" s="1">
        <v>63</v>
      </c>
      <c r="AD16" s="1" t="s">
        <v>119</v>
      </c>
      <c r="AE16" s="1">
        <v>278</v>
      </c>
      <c r="AF16" s="1">
        <v>144</v>
      </c>
      <c r="AG16" s="1">
        <v>134</v>
      </c>
      <c r="AH16" s="1">
        <v>577</v>
      </c>
      <c r="AI16" s="1">
        <v>297</v>
      </c>
      <c r="AJ16" s="1">
        <v>280</v>
      </c>
      <c r="AK16" s="1">
        <v>157</v>
      </c>
      <c r="AL16" s="1">
        <v>77</v>
      </c>
      <c r="AM16" s="1">
        <v>80</v>
      </c>
      <c r="AN16" s="1">
        <v>364</v>
      </c>
      <c r="AO16" s="1">
        <v>199</v>
      </c>
      <c r="AP16" s="1">
        <v>165</v>
      </c>
    </row>
    <row r="17" spans="1:42" x14ac:dyDescent="0.2">
      <c r="A17" s="1" t="s">
        <v>120</v>
      </c>
      <c r="B17" s="1">
        <v>3217</v>
      </c>
      <c r="C17" s="1">
        <v>1684</v>
      </c>
      <c r="D17" s="1">
        <v>1533</v>
      </c>
      <c r="E17" s="1">
        <v>146</v>
      </c>
      <c r="F17" s="1">
        <v>80</v>
      </c>
      <c r="G17" s="1">
        <v>66</v>
      </c>
      <c r="H17" s="1">
        <v>478</v>
      </c>
      <c r="I17" s="1">
        <v>235</v>
      </c>
      <c r="J17" s="1">
        <v>243</v>
      </c>
      <c r="K17" s="1">
        <v>279</v>
      </c>
      <c r="L17" s="1">
        <v>142</v>
      </c>
      <c r="M17" s="1">
        <v>137</v>
      </c>
      <c r="N17" s="1" t="s">
        <v>120</v>
      </c>
      <c r="O17" s="1">
        <v>474</v>
      </c>
      <c r="P17" s="1">
        <v>246</v>
      </c>
      <c r="Q17" s="1">
        <v>228</v>
      </c>
      <c r="R17" s="1">
        <v>181</v>
      </c>
      <c r="S17" s="1">
        <v>92</v>
      </c>
      <c r="T17" s="1">
        <v>89</v>
      </c>
      <c r="U17" s="1">
        <v>48</v>
      </c>
      <c r="V17" s="1">
        <v>29</v>
      </c>
      <c r="W17" s="1">
        <v>19</v>
      </c>
      <c r="X17" s="1">
        <v>89</v>
      </c>
      <c r="Y17" s="1">
        <v>47</v>
      </c>
      <c r="Z17" s="1">
        <v>42</v>
      </c>
      <c r="AA17" s="1">
        <v>123</v>
      </c>
      <c r="AB17" s="1">
        <v>59</v>
      </c>
      <c r="AC17" s="1">
        <v>64</v>
      </c>
      <c r="AD17" s="1" t="s">
        <v>120</v>
      </c>
      <c r="AE17" s="1">
        <v>288</v>
      </c>
      <c r="AF17" s="1">
        <v>160</v>
      </c>
      <c r="AG17" s="1">
        <v>128</v>
      </c>
      <c r="AH17" s="1">
        <v>595</v>
      </c>
      <c r="AI17" s="1">
        <v>346</v>
      </c>
      <c r="AJ17" s="1">
        <v>249</v>
      </c>
      <c r="AK17" s="1">
        <v>137</v>
      </c>
      <c r="AL17" s="1">
        <v>68</v>
      </c>
      <c r="AM17" s="1">
        <v>69</v>
      </c>
      <c r="AN17" s="1">
        <v>379</v>
      </c>
      <c r="AO17" s="1">
        <v>180</v>
      </c>
      <c r="AP17" s="1">
        <v>199</v>
      </c>
    </row>
    <row r="18" spans="1:42" x14ac:dyDescent="0.2">
      <c r="A18" s="1" t="s">
        <v>121</v>
      </c>
      <c r="B18" s="1">
        <v>3136</v>
      </c>
      <c r="C18" s="1">
        <v>1632</v>
      </c>
      <c r="D18" s="1">
        <v>1504</v>
      </c>
      <c r="E18" s="1">
        <v>153</v>
      </c>
      <c r="F18" s="1">
        <v>77</v>
      </c>
      <c r="G18" s="1">
        <v>76</v>
      </c>
      <c r="H18" s="1">
        <v>467</v>
      </c>
      <c r="I18" s="1">
        <v>254</v>
      </c>
      <c r="J18" s="1">
        <v>213</v>
      </c>
      <c r="K18" s="1">
        <v>262</v>
      </c>
      <c r="L18" s="1">
        <v>129</v>
      </c>
      <c r="M18" s="1">
        <v>133</v>
      </c>
      <c r="N18" s="1" t="s">
        <v>121</v>
      </c>
      <c r="O18" s="1">
        <v>466</v>
      </c>
      <c r="P18" s="1">
        <v>240</v>
      </c>
      <c r="Q18" s="1">
        <v>226</v>
      </c>
      <c r="R18" s="1">
        <v>180</v>
      </c>
      <c r="S18" s="1">
        <v>100</v>
      </c>
      <c r="T18" s="1">
        <v>80</v>
      </c>
      <c r="U18" s="1">
        <v>43</v>
      </c>
      <c r="V18" s="1">
        <v>20</v>
      </c>
      <c r="W18" s="1">
        <v>23</v>
      </c>
      <c r="X18" s="1">
        <v>96</v>
      </c>
      <c r="Y18" s="1">
        <v>54</v>
      </c>
      <c r="Z18" s="1">
        <v>42</v>
      </c>
      <c r="AA18" s="1">
        <v>99</v>
      </c>
      <c r="AB18" s="1">
        <v>45</v>
      </c>
      <c r="AC18" s="1">
        <v>54</v>
      </c>
      <c r="AD18" s="1" t="s">
        <v>121</v>
      </c>
      <c r="AE18" s="1">
        <v>317</v>
      </c>
      <c r="AF18" s="1">
        <v>183</v>
      </c>
      <c r="AG18" s="1">
        <v>134</v>
      </c>
      <c r="AH18" s="1">
        <v>527</v>
      </c>
      <c r="AI18" s="1">
        <v>269</v>
      </c>
      <c r="AJ18" s="1">
        <v>258</v>
      </c>
      <c r="AK18" s="1">
        <v>148</v>
      </c>
      <c r="AL18" s="1">
        <v>69</v>
      </c>
      <c r="AM18" s="1">
        <v>79</v>
      </c>
      <c r="AN18" s="1">
        <v>378</v>
      </c>
      <c r="AO18" s="1">
        <v>192</v>
      </c>
      <c r="AP18" s="1">
        <v>186</v>
      </c>
    </row>
    <row r="19" spans="1:42" x14ac:dyDescent="0.2">
      <c r="A19" s="1" t="s">
        <v>122</v>
      </c>
      <c r="B19" s="1">
        <v>2977</v>
      </c>
      <c r="C19" s="1">
        <v>1526</v>
      </c>
      <c r="D19" s="1">
        <v>1451</v>
      </c>
      <c r="E19" s="1">
        <v>152</v>
      </c>
      <c r="F19" s="1">
        <v>79</v>
      </c>
      <c r="G19" s="1">
        <v>73</v>
      </c>
      <c r="H19" s="1">
        <v>392</v>
      </c>
      <c r="I19" s="1">
        <v>215</v>
      </c>
      <c r="J19" s="1">
        <v>177</v>
      </c>
      <c r="K19" s="1">
        <v>267</v>
      </c>
      <c r="L19" s="1">
        <v>130</v>
      </c>
      <c r="M19" s="1">
        <v>137</v>
      </c>
      <c r="N19" s="1" t="s">
        <v>122</v>
      </c>
      <c r="O19" s="1">
        <v>412</v>
      </c>
      <c r="P19" s="1">
        <v>200</v>
      </c>
      <c r="Q19" s="1">
        <v>212</v>
      </c>
      <c r="R19" s="1">
        <v>192</v>
      </c>
      <c r="S19" s="1">
        <v>107</v>
      </c>
      <c r="T19" s="1">
        <v>85</v>
      </c>
      <c r="U19" s="1">
        <v>41</v>
      </c>
      <c r="V19" s="1">
        <v>15</v>
      </c>
      <c r="W19" s="1">
        <v>26</v>
      </c>
      <c r="X19" s="1">
        <v>93</v>
      </c>
      <c r="Y19" s="1">
        <v>41</v>
      </c>
      <c r="Z19" s="1">
        <v>52</v>
      </c>
      <c r="AA19" s="1">
        <v>114</v>
      </c>
      <c r="AB19" s="1">
        <v>58</v>
      </c>
      <c r="AC19" s="1">
        <v>56</v>
      </c>
      <c r="AD19" s="1" t="s">
        <v>122</v>
      </c>
      <c r="AE19" s="1">
        <v>279</v>
      </c>
      <c r="AF19" s="1">
        <v>142</v>
      </c>
      <c r="AG19" s="1">
        <v>137</v>
      </c>
      <c r="AH19" s="1">
        <v>467</v>
      </c>
      <c r="AI19" s="1">
        <v>241</v>
      </c>
      <c r="AJ19" s="1">
        <v>226</v>
      </c>
      <c r="AK19" s="1">
        <v>179</v>
      </c>
      <c r="AL19" s="1">
        <v>99</v>
      </c>
      <c r="AM19" s="1">
        <v>80</v>
      </c>
      <c r="AN19" s="1">
        <v>389</v>
      </c>
      <c r="AO19" s="1">
        <v>199</v>
      </c>
      <c r="AP19" s="1">
        <v>190</v>
      </c>
    </row>
    <row r="20" spans="1:42" x14ac:dyDescent="0.2">
      <c r="A20" s="1" t="s">
        <v>123</v>
      </c>
      <c r="B20" s="1">
        <v>2625</v>
      </c>
      <c r="C20" s="1">
        <v>1331</v>
      </c>
      <c r="D20" s="1">
        <v>1294</v>
      </c>
      <c r="E20" s="1">
        <v>158</v>
      </c>
      <c r="F20" s="1">
        <v>74</v>
      </c>
      <c r="G20" s="1">
        <v>84</v>
      </c>
      <c r="H20" s="1">
        <v>360</v>
      </c>
      <c r="I20" s="1">
        <v>176</v>
      </c>
      <c r="J20" s="1">
        <v>184</v>
      </c>
      <c r="K20" s="1">
        <v>222</v>
      </c>
      <c r="L20" s="1">
        <v>117</v>
      </c>
      <c r="M20" s="1">
        <v>105</v>
      </c>
      <c r="N20" s="1" t="s">
        <v>123</v>
      </c>
      <c r="O20" s="1">
        <v>344</v>
      </c>
      <c r="P20" s="1">
        <v>177</v>
      </c>
      <c r="Q20" s="1">
        <v>167</v>
      </c>
      <c r="R20" s="1">
        <v>132</v>
      </c>
      <c r="S20" s="1">
        <v>67</v>
      </c>
      <c r="T20" s="1">
        <v>65</v>
      </c>
      <c r="U20" s="1">
        <v>39</v>
      </c>
      <c r="V20" s="1">
        <v>17</v>
      </c>
      <c r="W20" s="1">
        <v>22</v>
      </c>
      <c r="X20" s="1">
        <v>84</v>
      </c>
      <c r="Y20" s="1">
        <v>47</v>
      </c>
      <c r="Z20" s="1">
        <v>37</v>
      </c>
      <c r="AA20" s="1">
        <v>83</v>
      </c>
      <c r="AB20" s="1">
        <v>46</v>
      </c>
      <c r="AC20" s="1">
        <v>37</v>
      </c>
      <c r="AD20" s="1" t="s">
        <v>123</v>
      </c>
      <c r="AE20" s="1">
        <v>264</v>
      </c>
      <c r="AF20" s="1">
        <v>140</v>
      </c>
      <c r="AG20" s="1">
        <v>124</v>
      </c>
      <c r="AH20" s="1">
        <v>394</v>
      </c>
      <c r="AI20" s="1">
        <v>205</v>
      </c>
      <c r="AJ20" s="1">
        <v>189</v>
      </c>
      <c r="AK20" s="1">
        <v>166</v>
      </c>
      <c r="AL20" s="1">
        <v>78</v>
      </c>
      <c r="AM20" s="1">
        <v>88</v>
      </c>
      <c r="AN20" s="1">
        <v>379</v>
      </c>
      <c r="AO20" s="1">
        <v>187</v>
      </c>
      <c r="AP20" s="1">
        <v>192</v>
      </c>
    </row>
    <row r="21" spans="1:42" x14ac:dyDescent="0.2">
      <c r="A21" s="1" t="s">
        <v>124</v>
      </c>
      <c r="B21" s="1">
        <v>2665</v>
      </c>
      <c r="C21" s="1">
        <v>1376</v>
      </c>
      <c r="D21" s="1">
        <v>1289</v>
      </c>
      <c r="E21" s="1">
        <v>143</v>
      </c>
      <c r="F21" s="1">
        <v>75</v>
      </c>
      <c r="G21" s="1">
        <v>68</v>
      </c>
      <c r="H21" s="1">
        <v>436</v>
      </c>
      <c r="I21" s="1">
        <v>239</v>
      </c>
      <c r="J21" s="1">
        <v>197</v>
      </c>
      <c r="K21" s="1">
        <v>210</v>
      </c>
      <c r="L21" s="1">
        <v>114</v>
      </c>
      <c r="M21" s="1">
        <v>96</v>
      </c>
      <c r="N21" s="1" t="s">
        <v>124</v>
      </c>
      <c r="O21" s="1">
        <v>347</v>
      </c>
      <c r="P21" s="1">
        <v>180</v>
      </c>
      <c r="Q21" s="1">
        <v>167</v>
      </c>
      <c r="R21" s="1">
        <v>155</v>
      </c>
      <c r="S21" s="1">
        <v>84</v>
      </c>
      <c r="T21" s="1">
        <v>71</v>
      </c>
      <c r="U21" s="1">
        <v>34</v>
      </c>
      <c r="V21" s="1">
        <v>16</v>
      </c>
      <c r="W21" s="1">
        <v>18</v>
      </c>
      <c r="X21" s="1">
        <v>85</v>
      </c>
      <c r="Y21" s="1">
        <v>44</v>
      </c>
      <c r="Z21" s="1">
        <v>41</v>
      </c>
      <c r="AA21" s="1">
        <v>79</v>
      </c>
      <c r="AB21" s="1">
        <v>37</v>
      </c>
      <c r="AC21" s="1">
        <v>42</v>
      </c>
      <c r="AD21" s="1" t="s">
        <v>124</v>
      </c>
      <c r="AE21" s="1">
        <v>253</v>
      </c>
      <c r="AF21" s="1">
        <v>132</v>
      </c>
      <c r="AG21" s="1">
        <v>121</v>
      </c>
      <c r="AH21" s="1">
        <v>355</v>
      </c>
      <c r="AI21" s="1">
        <v>180</v>
      </c>
      <c r="AJ21" s="1">
        <v>175</v>
      </c>
      <c r="AK21" s="1">
        <v>156</v>
      </c>
      <c r="AL21" s="1">
        <v>69</v>
      </c>
      <c r="AM21" s="1">
        <v>87</v>
      </c>
      <c r="AN21" s="1">
        <v>412</v>
      </c>
      <c r="AO21" s="1">
        <v>206</v>
      </c>
      <c r="AP21" s="1">
        <v>206</v>
      </c>
    </row>
    <row r="22" spans="1:42" x14ac:dyDescent="0.2">
      <c r="A22" s="1" t="s">
        <v>125</v>
      </c>
      <c r="B22" s="1">
        <v>2470</v>
      </c>
      <c r="C22" s="1">
        <v>1248</v>
      </c>
      <c r="D22" s="1">
        <v>1222</v>
      </c>
      <c r="E22" s="1">
        <v>146</v>
      </c>
      <c r="F22" s="1">
        <v>77</v>
      </c>
      <c r="G22" s="1">
        <v>69</v>
      </c>
      <c r="H22" s="1">
        <v>322</v>
      </c>
      <c r="I22" s="1">
        <v>182</v>
      </c>
      <c r="J22" s="1">
        <v>140</v>
      </c>
      <c r="K22" s="1">
        <v>225</v>
      </c>
      <c r="L22" s="1">
        <v>120</v>
      </c>
      <c r="M22" s="1">
        <v>105</v>
      </c>
      <c r="N22" s="1" t="s">
        <v>125</v>
      </c>
      <c r="O22" s="1">
        <v>368</v>
      </c>
      <c r="P22" s="1">
        <v>174</v>
      </c>
      <c r="Q22" s="1">
        <v>194</v>
      </c>
      <c r="R22" s="1">
        <v>113</v>
      </c>
      <c r="S22" s="1">
        <v>50</v>
      </c>
      <c r="T22" s="1">
        <v>63</v>
      </c>
      <c r="U22" s="1">
        <v>25</v>
      </c>
      <c r="V22" s="1">
        <v>11</v>
      </c>
      <c r="W22" s="1">
        <v>14</v>
      </c>
      <c r="X22" s="1">
        <v>77</v>
      </c>
      <c r="Y22" s="1">
        <v>38</v>
      </c>
      <c r="Z22" s="1">
        <v>39</v>
      </c>
      <c r="AA22" s="1">
        <v>75</v>
      </c>
      <c r="AB22" s="1">
        <v>37</v>
      </c>
      <c r="AC22" s="1">
        <v>38</v>
      </c>
      <c r="AD22" s="1" t="s">
        <v>125</v>
      </c>
      <c r="AE22" s="1">
        <v>252</v>
      </c>
      <c r="AF22" s="1">
        <v>150</v>
      </c>
      <c r="AG22" s="1">
        <v>102</v>
      </c>
      <c r="AH22" s="1">
        <v>289</v>
      </c>
      <c r="AI22" s="1">
        <v>135</v>
      </c>
      <c r="AJ22" s="1">
        <v>154</v>
      </c>
      <c r="AK22" s="1">
        <v>142</v>
      </c>
      <c r="AL22" s="1">
        <v>71</v>
      </c>
      <c r="AM22" s="1">
        <v>71</v>
      </c>
      <c r="AN22" s="1">
        <v>436</v>
      </c>
      <c r="AO22" s="1">
        <v>203</v>
      </c>
      <c r="AP22" s="1">
        <v>233</v>
      </c>
    </row>
    <row r="23" spans="1:42" x14ac:dyDescent="0.2">
      <c r="A23" s="1" t="s">
        <v>126</v>
      </c>
      <c r="B23" s="1">
        <v>2364</v>
      </c>
      <c r="C23" s="1">
        <v>1197</v>
      </c>
      <c r="D23" s="1">
        <v>1167</v>
      </c>
      <c r="E23" s="1">
        <v>113</v>
      </c>
      <c r="F23" s="1">
        <v>54</v>
      </c>
      <c r="G23" s="1">
        <v>59</v>
      </c>
      <c r="H23" s="1">
        <v>332</v>
      </c>
      <c r="I23" s="1">
        <v>164</v>
      </c>
      <c r="J23" s="1">
        <v>168</v>
      </c>
      <c r="K23" s="1">
        <v>185</v>
      </c>
      <c r="L23" s="1">
        <v>88</v>
      </c>
      <c r="M23" s="1">
        <v>97</v>
      </c>
      <c r="N23" s="1" t="s">
        <v>126</v>
      </c>
      <c r="O23" s="1">
        <v>319</v>
      </c>
      <c r="P23" s="1">
        <v>167</v>
      </c>
      <c r="Q23" s="1">
        <v>152</v>
      </c>
      <c r="R23" s="1">
        <v>138</v>
      </c>
      <c r="S23" s="1">
        <v>77</v>
      </c>
      <c r="T23" s="1">
        <v>61</v>
      </c>
      <c r="U23" s="1">
        <v>30</v>
      </c>
      <c r="V23" s="1">
        <v>12</v>
      </c>
      <c r="W23" s="1">
        <v>18</v>
      </c>
      <c r="X23" s="1">
        <v>73</v>
      </c>
      <c r="Y23" s="1">
        <v>48</v>
      </c>
      <c r="Z23" s="1">
        <v>25</v>
      </c>
      <c r="AA23" s="1">
        <v>71</v>
      </c>
      <c r="AB23" s="1">
        <v>32</v>
      </c>
      <c r="AC23" s="1">
        <v>39</v>
      </c>
      <c r="AD23" s="1" t="s">
        <v>126</v>
      </c>
      <c r="AE23" s="1">
        <v>242</v>
      </c>
      <c r="AF23" s="1">
        <v>132</v>
      </c>
      <c r="AG23" s="1">
        <v>110</v>
      </c>
      <c r="AH23" s="1">
        <v>293</v>
      </c>
      <c r="AI23" s="1">
        <v>138</v>
      </c>
      <c r="AJ23" s="1">
        <v>155</v>
      </c>
      <c r="AK23" s="1">
        <v>133</v>
      </c>
      <c r="AL23" s="1">
        <v>68</v>
      </c>
      <c r="AM23" s="1">
        <v>65</v>
      </c>
      <c r="AN23" s="1">
        <v>435</v>
      </c>
      <c r="AO23" s="1">
        <v>217</v>
      </c>
      <c r="AP23" s="1">
        <v>218</v>
      </c>
    </row>
    <row r="24" spans="1:42" x14ac:dyDescent="0.2">
      <c r="A24" s="1" t="s">
        <v>127</v>
      </c>
      <c r="B24" s="1">
        <v>2619</v>
      </c>
      <c r="C24" s="1">
        <v>1290</v>
      </c>
      <c r="D24" s="1">
        <v>1329</v>
      </c>
      <c r="E24" s="1">
        <v>105</v>
      </c>
      <c r="F24" s="1">
        <v>53</v>
      </c>
      <c r="G24" s="1">
        <v>52</v>
      </c>
      <c r="H24" s="1">
        <v>346</v>
      </c>
      <c r="I24" s="1">
        <v>169</v>
      </c>
      <c r="J24" s="1">
        <v>177</v>
      </c>
      <c r="K24" s="1">
        <v>202</v>
      </c>
      <c r="L24" s="1">
        <v>94</v>
      </c>
      <c r="M24" s="1">
        <v>108</v>
      </c>
      <c r="N24" s="1" t="s">
        <v>127</v>
      </c>
      <c r="O24" s="1">
        <v>340</v>
      </c>
      <c r="P24" s="1">
        <v>174</v>
      </c>
      <c r="Q24" s="1">
        <v>166</v>
      </c>
      <c r="R24" s="1">
        <v>117</v>
      </c>
      <c r="S24" s="1">
        <v>62</v>
      </c>
      <c r="T24" s="1">
        <v>55</v>
      </c>
      <c r="U24" s="1">
        <v>34</v>
      </c>
      <c r="V24" s="1">
        <v>15</v>
      </c>
      <c r="W24" s="1">
        <v>19</v>
      </c>
      <c r="X24" s="1">
        <v>83</v>
      </c>
      <c r="Y24" s="1">
        <v>37</v>
      </c>
      <c r="Z24" s="1">
        <v>46</v>
      </c>
      <c r="AA24" s="1">
        <v>62</v>
      </c>
      <c r="AB24" s="1">
        <v>26</v>
      </c>
      <c r="AC24" s="1">
        <v>36</v>
      </c>
      <c r="AD24" s="1" t="s">
        <v>127</v>
      </c>
      <c r="AE24" s="1">
        <v>301</v>
      </c>
      <c r="AF24" s="1">
        <v>176</v>
      </c>
      <c r="AG24" s="1">
        <v>125</v>
      </c>
      <c r="AH24" s="1">
        <v>332</v>
      </c>
      <c r="AI24" s="1">
        <v>144</v>
      </c>
      <c r="AJ24" s="1">
        <v>188</v>
      </c>
      <c r="AK24" s="1">
        <v>160</v>
      </c>
      <c r="AL24" s="1">
        <v>77</v>
      </c>
      <c r="AM24" s="1">
        <v>83</v>
      </c>
      <c r="AN24" s="1">
        <v>537</v>
      </c>
      <c r="AO24" s="1">
        <v>263</v>
      </c>
      <c r="AP24" s="1">
        <v>274</v>
      </c>
    </row>
    <row r="25" spans="1:42" x14ac:dyDescent="0.2">
      <c r="A25" s="1" t="s">
        <v>128</v>
      </c>
      <c r="B25" s="1">
        <v>2687</v>
      </c>
      <c r="C25" s="1">
        <v>1334</v>
      </c>
      <c r="D25" s="1">
        <v>1353</v>
      </c>
      <c r="E25" s="1">
        <v>112</v>
      </c>
      <c r="F25" s="1">
        <v>46</v>
      </c>
      <c r="G25" s="1">
        <v>66</v>
      </c>
      <c r="H25" s="1">
        <v>417</v>
      </c>
      <c r="I25" s="1">
        <v>207</v>
      </c>
      <c r="J25" s="1">
        <v>210</v>
      </c>
      <c r="K25" s="1">
        <v>207</v>
      </c>
      <c r="L25" s="1">
        <v>100</v>
      </c>
      <c r="M25" s="1">
        <v>107</v>
      </c>
      <c r="N25" s="1" t="s">
        <v>128</v>
      </c>
      <c r="O25" s="1">
        <v>330</v>
      </c>
      <c r="P25" s="1">
        <v>169</v>
      </c>
      <c r="Q25" s="1">
        <v>161</v>
      </c>
      <c r="R25" s="1">
        <v>164</v>
      </c>
      <c r="S25" s="1">
        <v>76</v>
      </c>
      <c r="T25" s="1">
        <v>88</v>
      </c>
      <c r="U25" s="1">
        <v>23</v>
      </c>
      <c r="V25" s="1">
        <v>10</v>
      </c>
      <c r="W25" s="1">
        <v>13</v>
      </c>
      <c r="X25" s="1">
        <v>72</v>
      </c>
      <c r="Y25" s="1">
        <v>25</v>
      </c>
      <c r="Z25" s="1">
        <v>47</v>
      </c>
      <c r="AA25" s="1">
        <v>57</v>
      </c>
      <c r="AB25" s="1">
        <v>23</v>
      </c>
      <c r="AC25" s="1">
        <v>34</v>
      </c>
      <c r="AD25" s="1" t="s">
        <v>128</v>
      </c>
      <c r="AE25" s="1">
        <v>242</v>
      </c>
      <c r="AF25" s="1">
        <v>134</v>
      </c>
      <c r="AG25" s="1">
        <v>108</v>
      </c>
      <c r="AH25" s="1">
        <v>356</v>
      </c>
      <c r="AI25" s="1">
        <v>164</v>
      </c>
      <c r="AJ25" s="1">
        <v>192</v>
      </c>
      <c r="AK25" s="1">
        <v>162</v>
      </c>
      <c r="AL25" s="1">
        <v>83</v>
      </c>
      <c r="AM25" s="1">
        <v>79</v>
      </c>
      <c r="AN25" s="1">
        <v>545</v>
      </c>
      <c r="AO25" s="1">
        <v>297</v>
      </c>
      <c r="AP25" s="1">
        <v>248</v>
      </c>
    </row>
    <row r="26" spans="1:42" x14ac:dyDescent="0.2">
      <c r="A26" s="1" t="s">
        <v>129</v>
      </c>
      <c r="B26" s="1">
        <v>2230</v>
      </c>
      <c r="C26" s="1">
        <v>1073</v>
      </c>
      <c r="D26" s="1">
        <v>1157</v>
      </c>
      <c r="E26" s="1">
        <v>100</v>
      </c>
      <c r="F26" s="1">
        <v>46</v>
      </c>
      <c r="G26" s="1">
        <v>54</v>
      </c>
      <c r="H26" s="1">
        <v>298</v>
      </c>
      <c r="I26" s="1">
        <v>150</v>
      </c>
      <c r="J26" s="1">
        <v>148</v>
      </c>
      <c r="K26" s="1">
        <v>161</v>
      </c>
      <c r="L26" s="1">
        <v>78</v>
      </c>
      <c r="M26" s="1">
        <v>83</v>
      </c>
      <c r="N26" s="1" t="s">
        <v>129</v>
      </c>
      <c r="O26" s="1">
        <v>308</v>
      </c>
      <c r="P26" s="1">
        <v>149</v>
      </c>
      <c r="Q26" s="1">
        <v>159</v>
      </c>
      <c r="R26" s="1">
        <v>120</v>
      </c>
      <c r="S26" s="1">
        <v>47</v>
      </c>
      <c r="T26" s="1">
        <v>73</v>
      </c>
      <c r="U26" s="1">
        <v>26</v>
      </c>
      <c r="V26" s="1">
        <v>15</v>
      </c>
      <c r="W26" s="1">
        <v>11</v>
      </c>
      <c r="X26" s="1">
        <v>75</v>
      </c>
      <c r="Y26" s="1">
        <v>41</v>
      </c>
      <c r="Z26" s="1">
        <v>34</v>
      </c>
      <c r="AA26" s="1">
        <v>67</v>
      </c>
      <c r="AB26" s="1">
        <v>28</v>
      </c>
      <c r="AC26" s="1">
        <v>39</v>
      </c>
      <c r="AD26" s="1" t="s">
        <v>129</v>
      </c>
      <c r="AE26" s="1">
        <v>228</v>
      </c>
      <c r="AF26" s="1">
        <v>113</v>
      </c>
      <c r="AG26" s="1">
        <v>115</v>
      </c>
      <c r="AH26" s="1">
        <v>270</v>
      </c>
      <c r="AI26" s="1">
        <v>109</v>
      </c>
      <c r="AJ26" s="1">
        <v>161</v>
      </c>
      <c r="AK26" s="1">
        <v>158</v>
      </c>
      <c r="AL26" s="1">
        <v>88</v>
      </c>
      <c r="AM26" s="1">
        <v>70</v>
      </c>
      <c r="AN26" s="1">
        <v>419</v>
      </c>
      <c r="AO26" s="1">
        <v>209</v>
      </c>
      <c r="AP26" s="1">
        <v>210</v>
      </c>
    </row>
    <row r="27" spans="1:42" x14ac:dyDescent="0.2">
      <c r="A27" s="1" t="s">
        <v>130</v>
      </c>
      <c r="B27" s="1">
        <v>2187</v>
      </c>
      <c r="C27" s="1">
        <v>1032</v>
      </c>
      <c r="D27" s="1">
        <v>1155</v>
      </c>
      <c r="E27" s="1">
        <v>96</v>
      </c>
      <c r="F27" s="1">
        <v>49</v>
      </c>
      <c r="G27" s="1">
        <v>47</v>
      </c>
      <c r="H27" s="1">
        <v>289</v>
      </c>
      <c r="I27" s="1">
        <v>140</v>
      </c>
      <c r="J27" s="1">
        <v>149</v>
      </c>
      <c r="K27" s="1">
        <v>163</v>
      </c>
      <c r="L27" s="1">
        <v>66</v>
      </c>
      <c r="M27" s="1">
        <v>97</v>
      </c>
      <c r="N27" s="1" t="s">
        <v>130</v>
      </c>
      <c r="O27" s="1">
        <v>293</v>
      </c>
      <c r="P27" s="1">
        <v>143</v>
      </c>
      <c r="Q27" s="1">
        <v>150</v>
      </c>
      <c r="R27" s="1">
        <v>108</v>
      </c>
      <c r="S27" s="1">
        <v>50</v>
      </c>
      <c r="T27" s="1">
        <v>58</v>
      </c>
      <c r="U27" s="1">
        <v>27</v>
      </c>
      <c r="V27" s="1">
        <v>11</v>
      </c>
      <c r="W27" s="1">
        <v>16</v>
      </c>
      <c r="X27" s="1">
        <v>74</v>
      </c>
      <c r="Y27" s="1">
        <v>31</v>
      </c>
      <c r="Z27" s="1">
        <v>43</v>
      </c>
      <c r="AA27" s="1">
        <v>45</v>
      </c>
      <c r="AB27" s="1">
        <v>24</v>
      </c>
      <c r="AC27" s="1">
        <v>21</v>
      </c>
      <c r="AD27" s="1" t="s">
        <v>130</v>
      </c>
      <c r="AE27" s="1">
        <v>210</v>
      </c>
      <c r="AF27" s="1">
        <v>94</v>
      </c>
      <c r="AG27" s="1">
        <v>116</v>
      </c>
      <c r="AH27" s="1">
        <v>295</v>
      </c>
      <c r="AI27" s="1">
        <v>143</v>
      </c>
      <c r="AJ27" s="1">
        <v>152</v>
      </c>
      <c r="AK27" s="1">
        <v>153</v>
      </c>
      <c r="AL27" s="1">
        <v>74</v>
      </c>
      <c r="AM27" s="1">
        <v>79</v>
      </c>
      <c r="AN27" s="1">
        <v>434</v>
      </c>
      <c r="AO27" s="1">
        <v>207</v>
      </c>
      <c r="AP27" s="1">
        <v>227</v>
      </c>
    </row>
    <row r="28" spans="1:42" x14ac:dyDescent="0.2">
      <c r="A28" s="1" t="s">
        <v>131</v>
      </c>
      <c r="B28" s="1">
        <v>2152</v>
      </c>
      <c r="C28" s="1">
        <v>1082</v>
      </c>
      <c r="D28" s="1">
        <v>1070</v>
      </c>
      <c r="E28" s="1">
        <v>93</v>
      </c>
      <c r="F28" s="1">
        <v>42</v>
      </c>
      <c r="G28" s="1">
        <v>51</v>
      </c>
      <c r="H28" s="1">
        <v>260</v>
      </c>
      <c r="I28" s="1">
        <v>134</v>
      </c>
      <c r="J28" s="1">
        <v>126</v>
      </c>
      <c r="K28" s="1">
        <v>148</v>
      </c>
      <c r="L28" s="1">
        <v>64</v>
      </c>
      <c r="M28" s="1">
        <v>84</v>
      </c>
      <c r="N28" s="1" t="s">
        <v>131</v>
      </c>
      <c r="O28" s="1">
        <v>302</v>
      </c>
      <c r="P28" s="1">
        <v>144</v>
      </c>
      <c r="Q28" s="1">
        <v>158</v>
      </c>
      <c r="R28" s="1">
        <v>119</v>
      </c>
      <c r="S28" s="1">
        <v>53</v>
      </c>
      <c r="T28" s="1">
        <v>66</v>
      </c>
      <c r="U28" s="1">
        <v>17</v>
      </c>
      <c r="V28" s="1">
        <v>10</v>
      </c>
      <c r="W28" s="1">
        <v>7</v>
      </c>
      <c r="X28" s="1">
        <v>61</v>
      </c>
      <c r="Y28" s="1">
        <v>28</v>
      </c>
      <c r="Z28" s="1">
        <v>33</v>
      </c>
      <c r="AA28" s="1">
        <v>33</v>
      </c>
      <c r="AB28" s="1">
        <v>16</v>
      </c>
      <c r="AC28" s="1">
        <v>17</v>
      </c>
      <c r="AD28" s="1" t="s">
        <v>131</v>
      </c>
      <c r="AE28" s="1">
        <v>231</v>
      </c>
      <c r="AF28" s="1">
        <v>135</v>
      </c>
      <c r="AG28" s="1">
        <v>96</v>
      </c>
      <c r="AH28" s="1">
        <v>334</v>
      </c>
      <c r="AI28" s="1">
        <v>152</v>
      </c>
      <c r="AJ28" s="1">
        <v>182</v>
      </c>
      <c r="AK28" s="1">
        <v>129</v>
      </c>
      <c r="AL28" s="1">
        <v>72</v>
      </c>
      <c r="AM28" s="1">
        <v>57</v>
      </c>
      <c r="AN28" s="1">
        <v>425</v>
      </c>
      <c r="AO28" s="1">
        <v>232</v>
      </c>
      <c r="AP28" s="1">
        <v>193</v>
      </c>
    </row>
    <row r="29" spans="1:42" x14ac:dyDescent="0.2">
      <c r="A29" s="1" t="s">
        <v>132</v>
      </c>
      <c r="B29" s="1">
        <v>2438</v>
      </c>
      <c r="C29" s="1">
        <v>1161</v>
      </c>
      <c r="D29" s="1">
        <v>1277</v>
      </c>
      <c r="E29" s="1">
        <v>103</v>
      </c>
      <c r="F29" s="1">
        <v>51</v>
      </c>
      <c r="G29" s="1">
        <v>52</v>
      </c>
      <c r="H29" s="1">
        <v>304</v>
      </c>
      <c r="I29" s="1">
        <v>144</v>
      </c>
      <c r="J29" s="1">
        <v>160</v>
      </c>
      <c r="K29" s="1">
        <v>176</v>
      </c>
      <c r="L29" s="1">
        <v>67</v>
      </c>
      <c r="M29" s="1">
        <v>109</v>
      </c>
      <c r="N29" s="1" t="s">
        <v>132</v>
      </c>
      <c r="O29" s="1">
        <v>324</v>
      </c>
      <c r="P29" s="1">
        <v>149</v>
      </c>
      <c r="Q29" s="1">
        <v>175</v>
      </c>
      <c r="R29" s="1">
        <v>146</v>
      </c>
      <c r="S29" s="1">
        <v>80</v>
      </c>
      <c r="T29" s="1">
        <v>66</v>
      </c>
      <c r="U29" s="1">
        <v>21</v>
      </c>
      <c r="V29" s="1">
        <v>10</v>
      </c>
      <c r="W29" s="1">
        <v>11</v>
      </c>
      <c r="X29" s="1">
        <v>59</v>
      </c>
      <c r="Y29" s="1">
        <v>29</v>
      </c>
      <c r="Z29" s="1">
        <v>30</v>
      </c>
      <c r="AA29" s="1">
        <v>64</v>
      </c>
      <c r="AB29" s="1">
        <v>26</v>
      </c>
      <c r="AC29" s="1">
        <v>38</v>
      </c>
      <c r="AD29" s="1" t="s">
        <v>132</v>
      </c>
      <c r="AE29" s="1">
        <v>222</v>
      </c>
      <c r="AF29" s="1">
        <v>125</v>
      </c>
      <c r="AG29" s="1">
        <v>97</v>
      </c>
      <c r="AH29" s="1">
        <v>366</v>
      </c>
      <c r="AI29" s="1">
        <v>161</v>
      </c>
      <c r="AJ29" s="1">
        <v>205</v>
      </c>
      <c r="AK29" s="1">
        <v>141</v>
      </c>
      <c r="AL29" s="1">
        <v>67</v>
      </c>
      <c r="AM29" s="1">
        <v>74</v>
      </c>
      <c r="AN29" s="1">
        <v>512</v>
      </c>
      <c r="AO29" s="1">
        <v>252</v>
      </c>
      <c r="AP29" s="1">
        <v>260</v>
      </c>
    </row>
    <row r="30" spans="1:42" x14ac:dyDescent="0.2">
      <c r="A30" s="1" t="s">
        <v>133</v>
      </c>
      <c r="B30" s="1">
        <v>2312</v>
      </c>
      <c r="C30" s="1">
        <v>1140</v>
      </c>
      <c r="D30" s="1">
        <v>1172</v>
      </c>
      <c r="E30" s="1">
        <v>77</v>
      </c>
      <c r="F30" s="1">
        <v>34</v>
      </c>
      <c r="G30" s="1">
        <v>43</v>
      </c>
      <c r="H30" s="1">
        <v>256</v>
      </c>
      <c r="I30" s="1">
        <v>127</v>
      </c>
      <c r="J30" s="1">
        <v>129</v>
      </c>
      <c r="K30" s="1">
        <v>157</v>
      </c>
      <c r="L30" s="1">
        <v>73</v>
      </c>
      <c r="M30" s="1">
        <v>84</v>
      </c>
      <c r="N30" s="1" t="s">
        <v>133</v>
      </c>
      <c r="O30" s="1">
        <v>330</v>
      </c>
      <c r="P30" s="1">
        <v>169</v>
      </c>
      <c r="Q30" s="1">
        <v>161</v>
      </c>
      <c r="R30" s="1">
        <v>114</v>
      </c>
      <c r="S30" s="1">
        <v>51</v>
      </c>
      <c r="T30" s="1">
        <v>63</v>
      </c>
      <c r="U30" s="1">
        <v>28</v>
      </c>
      <c r="V30" s="1">
        <v>12</v>
      </c>
      <c r="W30" s="1">
        <v>16</v>
      </c>
      <c r="X30" s="1">
        <v>70</v>
      </c>
      <c r="Y30" s="1">
        <v>34</v>
      </c>
      <c r="Z30" s="1">
        <v>36</v>
      </c>
      <c r="AA30" s="1">
        <v>57</v>
      </c>
      <c r="AB30" s="1">
        <v>26</v>
      </c>
      <c r="AC30" s="1">
        <v>31</v>
      </c>
      <c r="AD30" s="1" t="s">
        <v>133</v>
      </c>
      <c r="AE30" s="1">
        <v>204</v>
      </c>
      <c r="AF30" s="1">
        <v>106</v>
      </c>
      <c r="AG30" s="1">
        <v>98</v>
      </c>
      <c r="AH30" s="1">
        <v>345</v>
      </c>
      <c r="AI30" s="1">
        <v>158</v>
      </c>
      <c r="AJ30" s="1">
        <v>187</v>
      </c>
      <c r="AK30" s="1">
        <v>164</v>
      </c>
      <c r="AL30" s="1">
        <v>82</v>
      </c>
      <c r="AM30" s="1">
        <v>82</v>
      </c>
      <c r="AN30" s="1">
        <v>510</v>
      </c>
      <c r="AO30" s="1">
        <v>268</v>
      </c>
      <c r="AP30" s="1">
        <v>242</v>
      </c>
    </row>
    <row r="31" spans="1:42" x14ac:dyDescent="0.2">
      <c r="A31" s="1" t="s">
        <v>134</v>
      </c>
      <c r="B31" s="1">
        <v>2233</v>
      </c>
      <c r="C31" s="1">
        <v>1058</v>
      </c>
      <c r="D31" s="1">
        <v>1175</v>
      </c>
      <c r="E31" s="1">
        <v>63</v>
      </c>
      <c r="F31" s="1">
        <v>23</v>
      </c>
      <c r="G31" s="1">
        <v>40</v>
      </c>
      <c r="H31" s="1">
        <v>275</v>
      </c>
      <c r="I31" s="1">
        <v>122</v>
      </c>
      <c r="J31" s="1">
        <v>153</v>
      </c>
      <c r="K31" s="1">
        <v>167</v>
      </c>
      <c r="L31" s="1">
        <v>79</v>
      </c>
      <c r="M31" s="1">
        <v>88</v>
      </c>
      <c r="N31" s="1" t="s">
        <v>134</v>
      </c>
      <c r="O31" s="1">
        <v>311</v>
      </c>
      <c r="P31" s="1">
        <v>153</v>
      </c>
      <c r="Q31" s="1">
        <v>158</v>
      </c>
      <c r="R31" s="1">
        <v>93</v>
      </c>
      <c r="S31" s="1">
        <v>39</v>
      </c>
      <c r="T31" s="1">
        <v>54</v>
      </c>
      <c r="U31" s="1">
        <v>21</v>
      </c>
      <c r="V31" s="1">
        <v>8</v>
      </c>
      <c r="W31" s="1">
        <v>13</v>
      </c>
      <c r="X31" s="1">
        <v>53</v>
      </c>
      <c r="Y31" s="1">
        <v>23</v>
      </c>
      <c r="Z31" s="1">
        <v>30</v>
      </c>
      <c r="AA31" s="1">
        <v>51</v>
      </c>
      <c r="AB31" s="1">
        <v>24</v>
      </c>
      <c r="AC31" s="1">
        <v>27</v>
      </c>
      <c r="AD31" s="1" t="s">
        <v>134</v>
      </c>
      <c r="AE31" s="1">
        <v>217</v>
      </c>
      <c r="AF31" s="1">
        <v>95</v>
      </c>
      <c r="AG31" s="1">
        <v>122</v>
      </c>
      <c r="AH31" s="1">
        <v>328</v>
      </c>
      <c r="AI31" s="1">
        <v>150</v>
      </c>
      <c r="AJ31" s="1">
        <v>178</v>
      </c>
      <c r="AK31" s="1">
        <v>135</v>
      </c>
      <c r="AL31" s="1">
        <v>67</v>
      </c>
      <c r="AM31" s="1">
        <v>68</v>
      </c>
      <c r="AN31" s="1">
        <v>519</v>
      </c>
      <c r="AO31" s="1">
        <v>275</v>
      </c>
      <c r="AP31" s="1">
        <v>244</v>
      </c>
    </row>
    <row r="32" spans="1:42" x14ac:dyDescent="0.2">
      <c r="A32" s="1" t="s">
        <v>135</v>
      </c>
      <c r="B32" s="1">
        <v>1900</v>
      </c>
      <c r="C32" s="1">
        <v>921</v>
      </c>
      <c r="D32" s="1">
        <v>979</v>
      </c>
      <c r="E32" s="1">
        <v>75</v>
      </c>
      <c r="F32" s="1">
        <v>34</v>
      </c>
      <c r="G32" s="1">
        <v>41</v>
      </c>
      <c r="H32" s="1">
        <v>223</v>
      </c>
      <c r="I32" s="1">
        <v>128</v>
      </c>
      <c r="J32" s="1">
        <v>95</v>
      </c>
      <c r="K32" s="1">
        <v>131</v>
      </c>
      <c r="L32" s="1">
        <v>51</v>
      </c>
      <c r="M32" s="1">
        <v>80</v>
      </c>
      <c r="N32" s="1" t="s">
        <v>135</v>
      </c>
      <c r="O32" s="1">
        <v>248</v>
      </c>
      <c r="P32" s="1">
        <v>111</v>
      </c>
      <c r="Q32" s="1">
        <v>137</v>
      </c>
      <c r="R32" s="1">
        <v>91</v>
      </c>
      <c r="S32" s="1">
        <v>47</v>
      </c>
      <c r="T32" s="1">
        <v>44</v>
      </c>
      <c r="U32" s="1">
        <v>25</v>
      </c>
      <c r="V32" s="1">
        <v>11</v>
      </c>
      <c r="W32" s="1">
        <v>14</v>
      </c>
      <c r="X32" s="1">
        <v>48</v>
      </c>
      <c r="Y32" s="1">
        <v>25</v>
      </c>
      <c r="Z32" s="1">
        <v>23</v>
      </c>
      <c r="AA32" s="1">
        <v>40</v>
      </c>
      <c r="AB32" s="1">
        <v>9</v>
      </c>
      <c r="AC32" s="1">
        <v>31</v>
      </c>
      <c r="AD32" s="1" t="s">
        <v>135</v>
      </c>
      <c r="AE32" s="1">
        <v>187</v>
      </c>
      <c r="AF32" s="1">
        <v>88</v>
      </c>
      <c r="AG32" s="1">
        <v>99</v>
      </c>
      <c r="AH32" s="1">
        <v>306</v>
      </c>
      <c r="AI32" s="1">
        <v>150</v>
      </c>
      <c r="AJ32" s="1">
        <v>156</v>
      </c>
      <c r="AK32" s="1">
        <v>125</v>
      </c>
      <c r="AL32" s="1">
        <v>55</v>
      </c>
      <c r="AM32" s="1">
        <v>70</v>
      </c>
      <c r="AN32" s="1">
        <v>401</v>
      </c>
      <c r="AO32" s="1">
        <v>212</v>
      </c>
      <c r="AP32" s="1">
        <v>189</v>
      </c>
    </row>
    <row r="33" spans="1:42" x14ac:dyDescent="0.2">
      <c r="A33" s="1" t="s">
        <v>136</v>
      </c>
      <c r="B33" s="1">
        <v>1958</v>
      </c>
      <c r="C33" s="1">
        <v>960</v>
      </c>
      <c r="D33" s="1">
        <v>998</v>
      </c>
      <c r="E33" s="1">
        <v>75</v>
      </c>
      <c r="F33" s="1">
        <v>38</v>
      </c>
      <c r="G33" s="1">
        <v>37</v>
      </c>
      <c r="H33" s="1">
        <v>267</v>
      </c>
      <c r="I33" s="1">
        <v>139</v>
      </c>
      <c r="J33" s="1">
        <v>128</v>
      </c>
      <c r="K33" s="1">
        <v>137</v>
      </c>
      <c r="L33" s="1">
        <v>63</v>
      </c>
      <c r="M33" s="1">
        <v>74</v>
      </c>
      <c r="N33" s="1" t="s">
        <v>136</v>
      </c>
      <c r="O33" s="1">
        <v>272</v>
      </c>
      <c r="P33" s="1">
        <v>122</v>
      </c>
      <c r="Q33" s="1">
        <v>150</v>
      </c>
      <c r="R33" s="1">
        <v>90</v>
      </c>
      <c r="S33" s="1">
        <v>48</v>
      </c>
      <c r="T33" s="1">
        <v>42</v>
      </c>
      <c r="U33" s="1">
        <v>13</v>
      </c>
      <c r="V33" s="1">
        <v>7</v>
      </c>
      <c r="W33" s="1">
        <v>6</v>
      </c>
      <c r="X33" s="1">
        <v>41</v>
      </c>
      <c r="Y33" s="1">
        <v>16</v>
      </c>
      <c r="Z33" s="1">
        <v>25</v>
      </c>
      <c r="AA33" s="1">
        <v>43</v>
      </c>
      <c r="AB33" s="1">
        <v>21</v>
      </c>
      <c r="AC33" s="1">
        <v>22</v>
      </c>
      <c r="AD33" s="1" t="s">
        <v>136</v>
      </c>
      <c r="AE33" s="1">
        <v>178</v>
      </c>
      <c r="AF33" s="1">
        <v>94</v>
      </c>
      <c r="AG33" s="1">
        <v>84</v>
      </c>
      <c r="AH33" s="1">
        <v>320</v>
      </c>
      <c r="AI33" s="1">
        <v>132</v>
      </c>
      <c r="AJ33" s="1">
        <v>188</v>
      </c>
      <c r="AK33" s="1">
        <v>131</v>
      </c>
      <c r="AL33" s="1">
        <v>68</v>
      </c>
      <c r="AM33" s="1">
        <v>63</v>
      </c>
      <c r="AN33" s="1">
        <v>391</v>
      </c>
      <c r="AO33" s="1">
        <v>212</v>
      </c>
      <c r="AP33" s="1">
        <v>179</v>
      </c>
    </row>
    <row r="34" spans="1:42" x14ac:dyDescent="0.2">
      <c r="A34" s="1" t="s">
        <v>137</v>
      </c>
      <c r="B34" s="1">
        <v>2270</v>
      </c>
      <c r="C34" s="1">
        <v>1081</v>
      </c>
      <c r="D34" s="1">
        <v>1189</v>
      </c>
      <c r="E34" s="1">
        <v>87</v>
      </c>
      <c r="F34" s="1">
        <v>47</v>
      </c>
      <c r="G34" s="1">
        <v>40</v>
      </c>
      <c r="H34" s="1">
        <v>299</v>
      </c>
      <c r="I34" s="1">
        <v>143</v>
      </c>
      <c r="J34" s="1">
        <v>156</v>
      </c>
      <c r="K34" s="1">
        <v>184</v>
      </c>
      <c r="L34" s="1">
        <v>75</v>
      </c>
      <c r="M34" s="1">
        <v>109</v>
      </c>
      <c r="N34" s="1" t="s">
        <v>137</v>
      </c>
      <c r="O34" s="1">
        <v>347</v>
      </c>
      <c r="P34" s="1">
        <v>146</v>
      </c>
      <c r="Q34" s="1">
        <v>201</v>
      </c>
      <c r="R34" s="1">
        <v>102</v>
      </c>
      <c r="S34" s="1">
        <v>46</v>
      </c>
      <c r="T34" s="1">
        <v>56</v>
      </c>
      <c r="U34" s="1">
        <v>21</v>
      </c>
      <c r="V34" s="1">
        <v>9</v>
      </c>
      <c r="W34" s="1">
        <v>12</v>
      </c>
      <c r="X34" s="1">
        <v>56</v>
      </c>
      <c r="Y34" s="1">
        <v>29</v>
      </c>
      <c r="Z34" s="1">
        <v>27</v>
      </c>
      <c r="AA34" s="1">
        <v>71</v>
      </c>
      <c r="AB34" s="1">
        <v>28</v>
      </c>
      <c r="AC34" s="1">
        <v>43</v>
      </c>
      <c r="AD34" s="1" t="s">
        <v>137</v>
      </c>
      <c r="AE34" s="1">
        <v>181</v>
      </c>
      <c r="AF34" s="1">
        <v>100</v>
      </c>
      <c r="AG34" s="1">
        <v>81</v>
      </c>
      <c r="AH34" s="1">
        <v>340</v>
      </c>
      <c r="AI34" s="1">
        <v>160</v>
      </c>
      <c r="AJ34" s="1">
        <v>180</v>
      </c>
      <c r="AK34" s="1">
        <v>133</v>
      </c>
      <c r="AL34" s="1">
        <v>68</v>
      </c>
      <c r="AM34" s="1">
        <v>65</v>
      </c>
      <c r="AN34" s="1">
        <v>449</v>
      </c>
      <c r="AO34" s="1">
        <v>230</v>
      </c>
      <c r="AP34" s="1">
        <v>219</v>
      </c>
    </row>
    <row r="35" spans="1:42" x14ac:dyDescent="0.2">
      <c r="A35" s="1" t="s">
        <v>138</v>
      </c>
      <c r="B35" s="1">
        <v>1996</v>
      </c>
      <c r="C35" s="1">
        <v>975</v>
      </c>
      <c r="D35" s="1">
        <v>1021</v>
      </c>
      <c r="E35" s="1">
        <v>68</v>
      </c>
      <c r="F35" s="1">
        <v>34</v>
      </c>
      <c r="G35" s="1">
        <v>34</v>
      </c>
      <c r="H35" s="1">
        <v>284</v>
      </c>
      <c r="I35" s="1">
        <v>133</v>
      </c>
      <c r="J35" s="1">
        <v>151</v>
      </c>
      <c r="K35" s="1">
        <v>169</v>
      </c>
      <c r="L35" s="1">
        <v>87</v>
      </c>
      <c r="M35" s="1">
        <v>82</v>
      </c>
      <c r="N35" s="1" t="s">
        <v>138</v>
      </c>
      <c r="O35" s="1">
        <v>275</v>
      </c>
      <c r="P35" s="1">
        <v>139</v>
      </c>
      <c r="Q35" s="1">
        <v>136</v>
      </c>
      <c r="R35" s="1">
        <v>83</v>
      </c>
      <c r="S35" s="1">
        <v>42</v>
      </c>
      <c r="T35" s="1">
        <v>41</v>
      </c>
      <c r="U35" s="1">
        <v>15</v>
      </c>
      <c r="V35" s="1">
        <v>6</v>
      </c>
      <c r="W35" s="1">
        <v>9</v>
      </c>
      <c r="X35" s="1">
        <v>52</v>
      </c>
      <c r="Y35" s="1">
        <v>20</v>
      </c>
      <c r="Z35" s="1">
        <v>32</v>
      </c>
      <c r="AA35" s="1">
        <v>54</v>
      </c>
      <c r="AB35" s="1">
        <v>31</v>
      </c>
      <c r="AC35" s="1">
        <v>23</v>
      </c>
      <c r="AD35" s="1" t="s">
        <v>138</v>
      </c>
      <c r="AE35" s="1">
        <v>166</v>
      </c>
      <c r="AF35" s="1">
        <v>75</v>
      </c>
      <c r="AG35" s="1">
        <v>91</v>
      </c>
      <c r="AH35" s="1">
        <v>346</v>
      </c>
      <c r="AI35" s="1">
        <v>172</v>
      </c>
      <c r="AJ35" s="1">
        <v>174</v>
      </c>
      <c r="AK35" s="1">
        <v>122</v>
      </c>
      <c r="AL35" s="1">
        <v>65</v>
      </c>
      <c r="AM35" s="1">
        <v>57</v>
      </c>
      <c r="AN35" s="1">
        <v>362</v>
      </c>
      <c r="AO35" s="1">
        <v>171</v>
      </c>
      <c r="AP35" s="1">
        <v>191</v>
      </c>
    </row>
    <row r="36" spans="1:42" x14ac:dyDescent="0.2">
      <c r="A36" s="1" t="s">
        <v>139</v>
      </c>
      <c r="B36" s="1">
        <v>1487</v>
      </c>
      <c r="C36" s="1">
        <v>785</v>
      </c>
      <c r="D36" s="1">
        <v>702</v>
      </c>
      <c r="E36" s="1">
        <v>63</v>
      </c>
      <c r="F36" s="1">
        <v>33</v>
      </c>
      <c r="G36" s="1">
        <v>30</v>
      </c>
      <c r="H36" s="1">
        <v>164</v>
      </c>
      <c r="I36" s="1">
        <v>100</v>
      </c>
      <c r="J36" s="1">
        <v>64</v>
      </c>
      <c r="K36" s="1">
        <v>104</v>
      </c>
      <c r="L36" s="1">
        <v>47</v>
      </c>
      <c r="M36" s="1">
        <v>57</v>
      </c>
      <c r="N36" s="1" t="s">
        <v>139</v>
      </c>
      <c r="O36" s="1">
        <v>216</v>
      </c>
      <c r="P36" s="1">
        <v>101</v>
      </c>
      <c r="Q36" s="1">
        <v>115</v>
      </c>
      <c r="R36" s="1">
        <v>84</v>
      </c>
      <c r="S36" s="1">
        <v>48</v>
      </c>
      <c r="T36" s="1">
        <v>36</v>
      </c>
      <c r="U36" s="1">
        <v>15</v>
      </c>
      <c r="V36" s="1">
        <v>7</v>
      </c>
      <c r="W36" s="1">
        <v>8</v>
      </c>
      <c r="X36" s="1">
        <v>35</v>
      </c>
      <c r="Y36" s="1">
        <v>16</v>
      </c>
      <c r="Z36" s="1">
        <v>19</v>
      </c>
      <c r="AA36" s="1">
        <v>35</v>
      </c>
      <c r="AB36" s="1">
        <v>19</v>
      </c>
      <c r="AC36" s="1">
        <v>16</v>
      </c>
      <c r="AD36" s="1" t="s">
        <v>139</v>
      </c>
      <c r="AE36" s="1">
        <v>123</v>
      </c>
      <c r="AF36" s="1">
        <v>69</v>
      </c>
      <c r="AG36" s="1">
        <v>54</v>
      </c>
      <c r="AH36" s="1">
        <v>233</v>
      </c>
      <c r="AI36" s="1">
        <v>107</v>
      </c>
      <c r="AJ36" s="1">
        <v>126</v>
      </c>
      <c r="AK36" s="1">
        <v>95</v>
      </c>
      <c r="AL36" s="1">
        <v>57</v>
      </c>
      <c r="AM36" s="1">
        <v>38</v>
      </c>
      <c r="AN36" s="1">
        <v>320</v>
      </c>
      <c r="AO36" s="1">
        <v>181</v>
      </c>
      <c r="AP36" s="1">
        <v>139</v>
      </c>
    </row>
    <row r="37" spans="1:42" x14ac:dyDescent="0.2">
      <c r="A37" s="1" t="s">
        <v>140</v>
      </c>
      <c r="B37" s="1">
        <v>1567</v>
      </c>
      <c r="C37" s="1">
        <v>754</v>
      </c>
      <c r="D37" s="1">
        <v>813</v>
      </c>
      <c r="E37" s="1">
        <v>56</v>
      </c>
      <c r="F37" s="1">
        <v>25</v>
      </c>
      <c r="G37" s="1">
        <v>31</v>
      </c>
      <c r="H37" s="1">
        <v>202</v>
      </c>
      <c r="I37" s="1">
        <v>99</v>
      </c>
      <c r="J37" s="1">
        <v>103</v>
      </c>
      <c r="K37" s="1">
        <v>129</v>
      </c>
      <c r="L37" s="1">
        <v>57</v>
      </c>
      <c r="M37" s="1">
        <v>72</v>
      </c>
      <c r="N37" s="1" t="s">
        <v>140</v>
      </c>
      <c r="O37" s="1">
        <v>248</v>
      </c>
      <c r="P37" s="1">
        <v>118</v>
      </c>
      <c r="Q37" s="1">
        <v>130</v>
      </c>
      <c r="R37" s="1">
        <v>68</v>
      </c>
      <c r="S37" s="1">
        <v>32</v>
      </c>
      <c r="T37" s="1">
        <v>36</v>
      </c>
      <c r="U37" s="1">
        <v>14</v>
      </c>
      <c r="V37" s="1">
        <v>8</v>
      </c>
      <c r="W37" s="1">
        <v>6</v>
      </c>
      <c r="X37" s="1">
        <v>42</v>
      </c>
      <c r="Y37" s="1">
        <v>21</v>
      </c>
      <c r="Z37" s="1">
        <v>21</v>
      </c>
      <c r="AA37" s="1">
        <v>45</v>
      </c>
      <c r="AB37" s="1">
        <v>19</v>
      </c>
      <c r="AC37" s="1">
        <v>26</v>
      </c>
      <c r="AD37" s="1" t="s">
        <v>140</v>
      </c>
      <c r="AE37" s="1">
        <v>117</v>
      </c>
      <c r="AF37" s="1">
        <v>65</v>
      </c>
      <c r="AG37" s="1">
        <v>52</v>
      </c>
      <c r="AH37" s="1">
        <v>202</v>
      </c>
      <c r="AI37" s="1">
        <v>94</v>
      </c>
      <c r="AJ37" s="1">
        <v>108</v>
      </c>
      <c r="AK37" s="1">
        <v>117</v>
      </c>
      <c r="AL37" s="1">
        <v>55</v>
      </c>
      <c r="AM37" s="1">
        <v>62</v>
      </c>
      <c r="AN37" s="1">
        <v>327</v>
      </c>
      <c r="AO37" s="1">
        <v>161</v>
      </c>
      <c r="AP37" s="1">
        <v>166</v>
      </c>
    </row>
    <row r="38" spans="1:42" x14ac:dyDescent="0.2">
      <c r="A38" s="1" t="s">
        <v>141</v>
      </c>
      <c r="B38" s="1">
        <v>1414</v>
      </c>
      <c r="C38" s="1">
        <v>720</v>
      </c>
      <c r="D38" s="1">
        <v>694</v>
      </c>
      <c r="E38" s="1">
        <v>60</v>
      </c>
      <c r="F38" s="1">
        <v>31</v>
      </c>
      <c r="G38" s="1">
        <v>29</v>
      </c>
      <c r="H38" s="1">
        <v>187</v>
      </c>
      <c r="I38" s="1">
        <v>112</v>
      </c>
      <c r="J38" s="1">
        <v>75</v>
      </c>
      <c r="K38" s="1">
        <v>100</v>
      </c>
      <c r="L38" s="1">
        <v>45</v>
      </c>
      <c r="M38" s="1">
        <v>55</v>
      </c>
      <c r="N38" s="1" t="s">
        <v>141</v>
      </c>
      <c r="O38" s="1">
        <v>181</v>
      </c>
      <c r="P38" s="1">
        <v>92</v>
      </c>
      <c r="Q38" s="1">
        <v>89</v>
      </c>
      <c r="R38" s="1">
        <v>73</v>
      </c>
      <c r="S38" s="1">
        <v>35</v>
      </c>
      <c r="T38" s="1">
        <v>38</v>
      </c>
      <c r="U38" s="1">
        <v>10</v>
      </c>
      <c r="V38" s="1">
        <v>5</v>
      </c>
      <c r="W38" s="1">
        <v>5</v>
      </c>
      <c r="X38" s="1">
        <v>27</v>
      </c>
      <c r="Y38" s="1">
        <v>14</v>
      </c>
      <c r="Z38" s="1">
        <v>13</v>
      </c>
      <c r="AA38" s="1">
        <v>27</v>
      </c>
      <c r="AB38" s="1">
        <v>13</v>
      </c>
      <c r="AC38" s="1">
        <v>14</v>
      </c>
      <c r="AD38" s="1" t="s">
        <v>141</v>
      </c>
      <c r="AE38" s="1">
        <v>135</v>
      </c>
      <c r="AF38" s="1">
        <v>78</v>
      </c>
      <c r="AG38" s="1">
        <v>57</v>
      </c>
      <c r="AH38" s="1">
        <v>213</v>
      </c>
      <c r="AI38" s="1">
        <v>93</v>
      </c>
      <c r="AJ38" s="1">
        <v>120</v>
      </c>
      <c r="AK38" s="1">
        <v>99</v>
      </c>
      <c r="AL38" s="1">
        <v>47</v>
      </c>
      <c r="AM38" s="1">
        <v>52</v>
      </c>
      <c r="AN38" s="1">
        <v>302</v>
      </c>
      <c r="AO38" s="1">
        <v>155</v>
      </c>
      <c r="AP38" s="1">
        <v>147</v>
      </c>
    </row>
    <row r="39" spans="1:42" x14ac:dyDescent="0.2">
      <c r="A39" s="1" t="s">
        <v>142</v>
      </c>
      <c r="B39" s="1">
        <v>1950</v>
      </c>
      <c r="C39" s="1">
        <v>776</v>
      </c>
      <c r="D39" s="1">
        <v>1174</v>
      </c>
      <c r="E39" s="1">
        <v>65</v>
      </c>
      <c r="F39" s="1">
        <v>34</v>
      </c>
      <c r="G39" s="1">
        <v>31</v>
      </c>
      <c r="H39" s="1">
        <v>319</v>
      </c>
      <c r="I39" s="1">
        <v>107</v>
      </c>
      <c r="J39" s="1">
        <v>212</v>
      </c>
      <c r="K39" s="1">
        <v>129</v>
      </c>
      <c r="L39" s="1">
        <v>49</v>
      </c>
      <c r="M39" s="1">
        <v>80</v>
      </c>
      <c r="N39" s="1" t="s">
        <v>142</v>
      </c>
      <c r="O39" s="1">
        <v>239</v>
      </c>
      <c r="P39" s="1">
        <v>123</v>
      </c>
      <c r="Q39" s="1">
        <v>116</v>
      </c>
      <c r="R39" s="1">
        <v>83</v>
      </c>
      <c r="S39" s="1">
        <v>38</v>
      </c>
      <c r="T39" s="1">
        <v>45</v>
      </c>
      <c r="U39" s="1">
        <v>10</v>
      </c>
      <c r="V39" s="1">
        <v>6</v>
      </c>
      <c r="W39" s="1">
        <v>4</v>
      </c>
      <c r="X39" s="1">
        <v>29</v>
      </c>
      <c r="Y39" s="1">
        <v>12</v>
      </c>
      <c r="Z39" s="1">
        <v>17</v>
      </c>
      <c r="AA39" s="1">
        <v>35</v>
      </c>
      <c r="AB39" s="1">
        <v>17</v>
      </c>
      <c r="AC39" s="1">
        <v>18</v>
      </c>
      <c r="AD39" s="1" t="s">
        <v>142</v>
      </c>
      <c r="AE39" s="1">
        <v>135</v>
      </c>
      <c r="AF39" s="1">
        <v>59</v>
      </c>
      <c r="AG39" s="1">
        <v>76</v>
      </c>
      <c r="AH39" s="1">
        <v>407</v>
      </c>
      <c r="AI39" s="1">
        <v>96</v>
      </c>
      <c r="AJ39" s="1">
        <v>311</v>
      </c>
      <c r="AK39" s="1">
        <v>103</v>
      </c>
      <c r="AL39" s="1">
        <v>62</v>
      </c>
      <c r="AM39" s="1">
        <v>41</v>
      </c>
      <c r="AN39" s="1">
        <v>396</v>
      </c>
      <c r="AO39" s="1">
        <v>173</v>
      </c>
      <c r="AP39" s="1">
        <v>223</v>
      </c>
    </row>
    <row r="40" spans="1:42" x14ac:dyDescent="0.2">
      <c r="A40" s="1" t="s">
        <v>143</v>
      </c>
      <c r="B40" s="1">
        <v>1736</v>
      </c>
      <c r="C40" s="1">
        <v>808</v>
      </c>
      <c r="D40" s="1">
        <v>928</v>
      </c>
      <c r="E40" s="1">
        <v>58</v>
      </c>
      <c r="F40" s="1">
        <v>25</v>
      </c>
      <c r="G40" s="1">
        <v>33</v>
      </c>
      <c r="H40" s="1">
        <v>200</v>
      </c>
      <c r="I40" s="1">
        <v>113</v>
      </c>
      <c r="J40" s="1">
        <v>87</v>
      </c>
      <c r="K40" s="1">
        <v>150</v>
      </c>
      <c r="L40" s="1">
        <v>76</v>
      </c>
      <c r="M40" s="1">
        <v>74</v>
      </c>
      <c r="N40" s="1" t="s">
        <v>143</v>
      </c>
      <c r="O40" s="1">
        <v>313</v>
      </c>
      <c r="P40" s="1">
        <v>104</v>
      </c>
      <c r="Q40" s="1">
        <v>209</v>
      </c>
      <c r="R40" s="1">
        <v>92</v>
      </c>
      <c r="S40" s="1">
        <v>36</v>
      </c>
      <c r="T40" s="1">
        <v>56</v>
      </c>
      <c r="U40" s="1">
        <v>9</v>
      </c>
      <c r="V40" s="1">
        <v>5</v>
      </c>
      <c r="W40" s="1">
        <v>4</v>
      </c>
      <c r="X40" s="1">
        <v>51</v>
      </c>
      <c r="Y40" s="1">
        <v>23</v>
      </c>
      <c r="Z40" s="1">
        <v>28</v>
      </c>
      <c r="AA40" s="1">
        <v>44</v>
      </c>
      <c r="AB40" s="1">
        <v>20</v>
      </c>
      <c r="AC40" s="1">
        <v>24</v>
      </c>
      <c r="AD40" s="1" t="s">
        <v>143</v>
      </c>
      <c r="AE40" s="1">
        <v>150</v>
      </c>
      <c r="AF40" s="1">
        <v>64</v>
      </c>
      <c r="AG40" s="1">
        <v>86</v>
      </c>
      <c r="AH40" s="1">
        <v>268</v>
      </c>
      <c r="AI40" s="1">
        <v>138</v>
      </c>
      <c r="AJ40" s="1">
        <v>130</v>
      </c>
      <c r="AK40" s="1">
        <v>101</v>
      </c>
      <c r="AL40" s="1">
        <v>50</v>
      </c>
      <c r="AM40" s="1">
        <v>51</v>
      </c>
      <c r="AN40" s="1">
        <v>300</v>
      </c>
      <c r="AO40" s="1">
        <v>154</v>
      </c>
      <c r="AP40" s="1">
        <v>146</v>
      </c>
    </row>
    <row r="41" spans="1:42" x14ac:dyDescent="0.2">
      <c r="A41" s="1" t="s">
        <v>144</v>
      </c>
      <c r="B41" s="1">
        <v>1539</v>
      </c>
      <c r="C41" s="1">
        <v>801</v>
      </c>
      <c r="D41" s="1">
        <v>738</v>
      </c>
      <c r="E41" s="1">
        <v>55</v>
      </c>
      <c r="F41" s="1">
        <v>27</v>
      </c>
      <c r="G41" s="1">
        <v>28</v>
      </c>
      <c r="H41" s="1">
        <v>194</v>
      </c>
      <c r="I41" s="1">
        <v>106</v>
      </c>
      <c r="J41" s="1">
        <v>88</v>
      </c>
      <c r="K41" s="1">
        <v>127</v>
      </c>
      <c r="L41" s="1">
        <v>49</v>
      </c>
      <c r="M41" s="1">
        <v>78</v>
      </c>
      <c r="N41" s="1" t="s">
        <v>144</v>
      </c>
      <c r="O41" s="1">
        <v>196</v>
      </c>
      <c r="P41" s="1">
        <v>84</v>
      </c>
      <c r="Q41" s="1">
        <v>112</v>
      </c>
      <c r="R41" s="1">
        <v>68</v>
      </c>
      <c r="S41" s="1">
        <v>33</v>
      </c>
      <c r="T41" s="1">
        <v>35</v>
      </c>
      <c r="U41" s="1">
        <v>12</v>
      </c>
      <c r="V41" s="1">
        <v>4</v>
      </c>
      <c r="W41" s="1">
        <v>8</v>
      </c>
      <c r="X41" s="1">
        <v>45</v>
      </c>
      <c r="Y41" s="1">
        <v>18</v>
      </c>
      <c r="Z41" s="1">
        <v>27</v>
      </c>
      <c r="AA41" s="1">
        <v>49</v>
      </c>
      <c r="AB41" s="1">
        <v>20</v>
      </c>
      <c r="AC41" s="1">
        <v>29</v>
      </c>
      <c r="AD41" s="1" t="s">
        <v>144</v>
      </c>
      <c r="AE41" s="1">
        <v>122</v>
      </c>
      <c r="AF41" s="1">
        <v>68</v>
      </c>
      <c r="AG41" s="1">
        <v>54</v>
      </c>
      <c r="AH41" s="1">
        <v>251</v>
      </c>
      <c r="AI41" s="1">
        <v>118</v>
      </c>
      <c r="AJ41" s="1">
        <v>133</v>
      </c>
      <c r="AK41" s="1">
        <v>93</v>
      </c>
      <c r="AL41" s="1">
        <v>55</v>
      </c>
      <c r="AM41" s="1">
        <v>38</v>
      </c>
      <c r="AN41" s="1">
        <v>327</v>
      </c>
      <c r="AO41" s="1">
        <v>219</v>
      </c>
      <c r="AP41" s="1">
        <v>108</v>
      </c>
    </row>
    <row r="42" spans="1:42" x14ac:dyDescent="0.2">
      <c r="A42" s="1" t="s">
        <v>145</v>
      </c>
      <c r="B42" s="1">
        <v>1283</v>
      </c>
      <c r="C42" s="1">
        <v>667</v>
      </c>
      <c r="D42" s="1">
        <v>616</v>
      </c>
      <c r="E42" s="1">
        <v>47</v>
      </c>
      <c r="F42" s="1">
        <v>19</v>
      </c>
      <c r="G42" s="1">
        <v>28</v>
      </c>
      <c r="H42" s="1">
        <v>175</v>
      </c>
      <c r="I42" s="1">
        <v>99</v>
      </c>
      <c r="J42" s="1">
        <v>76</v>
      </c>
      <c r="K42" s="1">
        <v>97</v>
      </c>
      <c r="L42" s="1">
        <v>40</v>
      </c>
      <c r="M42" s="1">
        <v>57</v>
      </c>
      <c r="N42" s="1" t="s">
        <v>145</v>
      </c>
      <c r="O42" s="1">
        <v>179</v>
      </c>
      <c r="P42" s="1">
        <v>94</v>
      </c>
      <c r="Q42" s="1">
        <v>85</v>
      </c>
      <c r="R42" s="1">
        <v>64</v>
      </c>
      <c r="S42" s="1">
        <v>31</v>
      </c>
      <c r="T42" s="1">
        <v>33</v>
      </c>
      <c r="U42" s="1">
        <v>11</v>
      </c>
      <c r="V42" s="1">
        <v>4</v>
      </c>
      <c r="W42" s="1">
        <v>7</v>
      </c>
      <c r="X42" s="1">
        <v>53</v>
      </c>
      <c r="Y42" s="1">
        <v>29</v>
      </c>
      <c r="Z42" s="1">
        <v>24</v>
      </c>
      <c r="AA42" s="1">
        <v>31</v>
      </c>
      <c r="AB42" s="1">
        <v>14</v>
      </c>
      <c r="AC42" s="1">
        <v>17</v>
      </c>
      <c r="AD42" s="1" t="s">
        <v>145</v>
      </c>
      <c r="AE42" s="1">
        <v>124</v>
      </c>
      <c r="AF42" s="1">
        <v>66</v>
      </c>
      <c r="AG42" s="1">
        <v>58</v>
      </c>
      <c r="AH42" s="1">
        <v>190</v>
      </c>
      <c r="AI42" s="1">
        <v>89</v>
      </c>
      <c r="AJ42" s="1">
        <v>101</v>
      </c>
      <c r="AK42" s="1">
        <v>71</v>
      </c>
      <c r="AL42" s="1">
        <v>41</v>
      </c>
      <c r="AM42" s="1">
        <v>30</v>
      </c>
      <c r="AN42" s="1">
        <v>241</v>
      </c>
      <c r="AO42" s="1">
        <v>141</v>
      </c>
      <c r="AP42" s="1">
        <v>100</v>
      </c>
    </row>
    <row r="43" spans="1:42" x14ac:dyDescent="0.2">
      <c r="A43" s="1" t="s">
        <v>146</v>
      </c>
      <c r="B43" s="1">
        <v>1375</v>
      </c>
      <c r="C43" s="1">
        <v>761</v>
      </c>
      <c r="D43" s="1">
        <v>614</v>
      </c>
      <c r="E43" s="1">
        <v>54</v>
      </c>
      <c r="F43" s="1">
        <v>24</v>
      </c>
      <c r="G43" s="1">
        <v>30</v>
      </c>
      <c r="H43" s="1">
        <v>151</v>
      </c>
      <c r="I43" s="1">
        <v>73</v>
      </c>
      <c r="J43" s="1">
        <v>78</v>
      </c>
      <c r="K43" s="1">
        <v>97</v>
      </c>
      <c r="L43" s="1">
        <v>38</v>
      </c>
      <c r="M43" s="1">
        <v>59</v>
      </c>
      <c r="N43" s="1" t="s">
        <v>146</v>
      </c>
      <c r="O43" s="1">
        <v>159</v>
      </c>
      <c r="P43" s="1">
        <v>77</v>
      </c>
      <c r="Q43" s="1">
        <v>82</v>
      </c>
      <c r="R43" s="1">
        <v>54</v>
      </c>
      <c r="S43" s="1">
        <v>24</v>
      </c>
      <c r="T43" s="1">
        <v>30</v>
      </c>
      <c r="U43" s="1">
        <v>15</v>
      </c>
      <c r="V43" s="1">
        <v>7</v>
      </c>
      <c r="W43" s="1">
        <v>8</v>
      </c>
      <c r="X43" s="1">
        <v>36</v>
      </c>
      <c r="Y43" s="1">
        <v>20</v>
      </c>
      <c r="Z43" s="1">
        <v>16</v>
      </c>
      <c r="AA43" s="1">
        <v>30</v>
      </c>
      <c r="AB43" s="1">
        <v>7</v>
      </c>
      <c r="AC43" s="1">
        <v>23</v>
      </c>
      <c r="AD43" s="1" t="s">
        <v>146</v>
      </c>
      <c r="AE43" s="1">
        <v>98</v>
      </c>
      <c r="AF43" s="1">
        <v>49</v>
      </c>
      <c r="AG43" s="1">
        <v>49</v>
      </c>
      <c r="AH43" s="1">
        <v>395</v>
      </c>
      <c r="AI43" s="1">
        <v>277</v>
      </c>
      <c r="AJ43" s="1">
        <v>118</v>
      </c>
      <c r="AK43" s="1">
        <v>78</v>
      </c>
      <c r="AL43" s="1">
        <v>38</v>
      </c>
      <c r="AM43" s="1">
        <v>40</v>
      </c>
      <c r="AN43" s="1">
        <v>208</v>
      </c>
      <c r="AO43" s="1">
        <v>127</v>
      </c>
      <c r="AP43" s="1">
        <v>81</v>
      </c>
    </row>
    <row r="44" spans="1:42" x14ac:dyDescent="0.2">
      <c r="A44" s="1" t="s">
        <v>147</v>
      </c>
      <c r="B44" s="1">
        <v>1518</v>
      </c>
      <c r="C44" s="1">
        <v>843</v>
      </c>
      <c r="D44" s="1">
        <v>675</v>
      </c>
      <c r="E44" s="1">
        <v>55</v>
      </c>
      <c r="F44" s="1">
        <v>19</v>
      </c>
      <c r="G44" s="1">
        <v>36</v>
      </c>
      <c r="H44" s="1">
        <v>363</v>
      </c>
      <c r="I44" s="1">
        <v>218</v>
      </c>
      <c r="J44" s="1">
        <v>145</v>
      </c>
      <c r="K44" s="1">
        <v>101</v>
      </c>
      <c r="L44" s="1">
        <v>52</v>
      </c>
      <c r="M44" s="1">
        <v>49</v>
      </c>
      <c r="N44" s="1" t="s">
        <v>147</v>
      </c>
      <c r="O44" s="1">
        <v>162</v>
      </c>
      <c r="P44" s="1">
        <v>77</v>
      </c>
      <c r="Q44" s="1">
        <v>85</v>
      </c>
      <c r="R44" s="1">
        <v>81</v>
      </c>
      <c r="S44" s="1">
        <v>41</v>
      </c>
      <c r="T44" s="1">
        <v>40</v>
      </c>
      <c r="U44" s="1">
        <v>11</v>
      </c>
      <c r="V44" s="1">
        <v>6</v>
      </c>
      <c r="W44" s="1">
        <v>5</v>
      </c>
      <c r="X44" s="1">
        <v>43</v>
      </c>
      <c r="Y44" s="1">
        <v>24</v>
      </c>
      <c r="Z44" s="1">
        <v>19</v>
      </c>
      <c r="AA44" s="1">
        <v>34</v>
      </c>
      <c r="AB44" s="1">
        <v>12</v>
      </c>
      <c r="AC44" s="1">
        <v>22</v>
      </c>
      <c r="AD44" s="1" t="s">
        <v>147</v>
      </c>
      <c r="AE44" s="1">
        <v>123</v>
      </c>
      <c r="AF44" s="1">
        <v>73</v>
      </c>
      <c r="AG44" s="1">
        <v>50</v>
      </c>
      <c r="AH44" s="1">
        <v>205</v>
      </c>
      <c r="AI44" s="1">
        <v>112</v>
      </c>
      <c r="AJ44" s="1">
        <v>93</v>
      </c>
      <c r="AK44" s="1">
        <v>67</v>
      </c>
      <c r="AL44" s="1">
        <v>34</v>
      </c>
      <c r="AM44" s="1">
        <v>33</v>
      </c>
      <c r="AN44" s="1">
        <v>273</v>
      </c>
      <c r="AO44" s="1">
        <v>175</v>
      </c>
      <c r="AP44" s="1">
        <v>98</v>
      </c>
    </row>
    <row r="45" spans="1:42" x14ac:dyDescent="0.2">
      <c r="A45" s="1" t="s">
        <v>148</v>
      </c>
      <c r="B45" s="1">
        <v>1431</v>
      </c>
      <c r="C45" s="1">
        <v>714</v>
      </c>
      <c r="D45" s="1">
        <v>717</v>
      </c>
      <c r="E45" s="1">
        <v>47</v>
      </c>
      <c r="F45" s="1">
        <v>22</v>
      </c>
      <c r="G45" s="1">
        <v>25</v>
      </c>
      <c r="H45" s="1">
        <v>233</v>
      </c>
      <c r="I45" s="1">
        <v>119</v>
      </c>
      <c r="J45" s="1">
        <v>114</v>
      </c>
      <c r="K45" s="1">
        <v>104</v>
      </c>
      <c r="L45" s="1">
        <v>47</v>
      </c>
      <c r="M45" s="1">
        <v>57</v>
      </c>
      <c r="N45" s="1" t="s">
        <v>148</v>
      </c>
      <c r="O45" s="1">
        <v>182</v>
      </c>
      <c r="P45" s="1">
        <v>84</v>
      </c>
      <c r="Q45" s="1">
        <v>98</v>
      </c>
      <c r="R45" s="1">
        <v>68</v>
      </c>
      <c r="S45" s="1">
        <v>42</v>
      </c>
      <c r="T45" s="1">
        <v>26</v>
      </c>
      <c r="U45" s="1">
        <v>13</v>
      </c>
      <c r="V45" s="1">
        <v>4</v>
      </c>
      <c r="W45" s="1">
        <v>9</v>
      </c>
      <c r="X45" s="1">
        <v>36</v>
      </c>
      <c r="Y45" s="1">
        <v>16</v>
      </c>
      <c r="Z45" s="1">
        <v>20</v>
      </c>
      <c r="AA45" s="1">
        <v>34</v>
      </c>
      <c r="AB45" s="1">
        <v>14</v>
      </c>
      <c r="AC45" s="1">
        <v>20</v>
      </c>
      <c r="AD45" s="1" t="s">
        <v>148</v>
      </c>
      <c r="AE45" s="1">
        <v>140</v>
      </c>
      <c r="AF45" s="1">
        <v>78</v>
      </c>
      <c r="AG45" s="1">
        <v>62</v>
      </c>
      <c r="AH45" s="1">
        <v>280</v>
      </c>
      <c r="AI45" s="1">
        <v>115</v>
      </c>
      <c r="AJ45" s="1">
        <v>165</v>
      </c>
      <c r="AK45" s="1">
        <v>73</v>
      </c>
      <c r="AL45" s="1">
        <v>42</v>
      </c>
      <c r="AM45" s="1">
        <v>31</v>
      </c>
      <c r="AN45" s="1">
        <v>221</v>
      </c>
      <c r="AO45" s="1">
        <v>131</v>
      </c>
      <c r="AP45" s="1">
        <v>90</v>
      </c>
    </row>
    <row r="46" spans="1:42" x14ac:dyDescent="0.2">
      <c r="A46" s="1" t="s">
        <v>149</v>
      </c>
      <c r="B46" s="1">
        <v>1120</v>
      </c>
      <c r="C46" s="1">
        <v>592</v>
      </c>
      <c r="D46" s="1">
        <v>528</v>
      </c>
      <c r="E46" s="1">
        <v>44</v>
      </c>
      <c r="F46" s="1">
        <v>23</v>
      </c>
      <c r="G46" s="1">
        <v>21</v>
      </c>
      <c r="H46" s="1">
        <v>143</v>
      </c>
      <c r="I46" s="1">
        <v>73</v>
      </c>
      <c r="J46" s="1">
        <v>70</v>
      </c>
      <c r="K46" s="1">
        <v>78</v>
      </c>
      <c r="L46" s="1">
        <v>29</v>
      </c>
      <c r="M46" s="1">
        <v>49</v>
      </c>
      <c r="N46" s="1" t="s">
        <v>149</v>
      </c>
      <c r="O46" s="1">
        <v>259</v>
      </c>
      <c r="P46" s="1">
        <v>167</v>
      </c>
      <c r="Q46" s="1">
        <v>92</v>
      </c>
      <c r="R46" s="1">
        <v>58</v>
      </c>
      <c r="S46" s="1">
        <v>21</v>
      </c>
      <c r="T46" s="1">
        <v>37</v>
      </c>
      <c r="U46" s="1">
        <v>23</v>
      </c>
      <c r="V46" s="1">
        <v>12</v>
      </c>
      <c r="W46" s="1">
        <v>11</v>
      </c>
      <c r="X46" s="1">
        <v>39</v>
      </c>
      <c r="Y46" s="1">
        <v>13</v>
      </c>
      <c r="Z46" s="1">
        <v>26</v>
      </c>
      <c r="AA46" s="1">
        <v>30</v>
      </c>
      <c r="AB46" s="1">
        <v>15</v>
      </c>
      <c r="AC46" s="1">
        <v>15</v>
      </c>
      <c r="AD46" s="1" t="s">
        <v>149</v>
      </c>
      <c r="AE46" s="1">
        <v>86</v>
      </c>
      <c r="AF46" s="1">
        <v>44</v>
      </c>
      <c r="AG46" s="1">
        <v>42</v>
      </c>
      <c r="AH46" s="1">
        <v>128</v>
      </c>
      <c r="AI46" s="1">
        <v>56</v>
      </c>
      <c r="AJ46" s="1">
        <v>72</v>
      </c>
      <c r="AK46" s="1">
        <v>53</v>
      </c>
      <c r="AL46" s="1">
        <v>27</v>
      </c>
      <c r="AM46" s="1">
        <v>26</v>
      </c>
      <c r="AN46" s="1">
        <v>179</v>
      </c>
      <c r="AO46" s="1">
        <v>112</v>
      </c>
      <c r="AP46" s="1">
        <v>67</v>
      </c>
    </row>
    <row r="47" spans="1:42" x14ac:dyDescent="0.2">
      <c r="A47" s="1" t="s">
        <v>150</v>
      </c>
      <c r="B47" s="1">
        <v>1066</v>
      </c>
      <c r="C47" s="1">
        <v>562</v>
      </c>
      <c r="D47" s="1">
        <v>504</v>
      </c>
      <c r="E47" s="1">
        <v>42</v>
      </c>
      <c r="F47" s="1">
        <v>19</v>
      </c>
      <c r="G47" s="1">
        <v>23</v>
      </c>
      <c r="H47" s="1">
        <v>150</v>
      </c>
      <c r="I47" s="1">
        <v>69</v>
      </c>
      <c r="J47" s="1">
        <v>81</v>
      </c>
      <c r="K47" s="1">
        <v>81</v>
      </c>
      <c r="L47" s="1">
        <v>44</v>
      </c>
      <c r="M47" s="1">
        <v>37</v>
      </c>
      <c r="N47" s="1" t="s">
        <v>150</v>
      </c>
      <c r="O47" s="1">
        <v>158</v>
      </c>
      <c r="P47" s="1">
        <v>86</v>
      </c>
      <c r="Q47" s="1">
        <v>72</v>
      </c>
      <c r="R47" s="1">
        <v>77</v>
      </c>
      <c r="S47" s="1">
        <v>45</v>
      </c>
      <c r="T47" s="1">
        <v>32</v>
      </c>
      <c r="U47" s="1">
        <v>11</v>
      </c>
      <c r="V47" s="1">
        <v>3</v>
      </c>
      <c r="W47" s="1">
        <v>8</v>
      </c>
      <c r="X47" s="1">
        <v>31</v>
      </c>
      <c r="Y47" s="1">
        <v>18</v>
      </c>
      <c r="Z47" s="1">
        <v>13</v>
      </c>
      <c r="AA47" s="1">
        <v>36</v>
      </c>
      <c r="AB47" s="1">
        <v>16</v>
      </c>
      <c r="AC47" s="1">
        <v>20</v>
      </c>
      <c r="AD47" s="1" t="s">
        <v>150</v>
      </c>
      <c r="AE47" s="1">
        <v>110</v>
      </c>
      <c r="AF47" s="1">
        <v>54</v>
      </c>
      <c r="AG47" s="1">
        <v>56</v>
      </c>
      <c r="AH47" s="1">
        <v>151</v>
      </c>
      <c r="AI47" s="1">
        <v>75</v>
      </c>
      <c r="AJ47" s="1">
        <v>76</v>
      </c>
      <c r="AK47" s="1">
        <v>49</v>
      </c>
      <c r="AL47" s="1">
        <v>25</v>
      </c>
      <c r="AM47" s="1">
        <v>24</v>
      </c>
      <c r="AN47" s="1">
        <v>170</v>
      </c>
      <c r="AO47" s="1">
        <v>108</v>
      </c>
      <c r="AP47" s="1">
        <v>62</v>
      </c>
    </row>
    <row r="48" spans="1:42" x14ac:dyDescent="0.2">
      <c r="A48" s="1" t="s">
        <v>151</v>
      </c>
      <c r="B48" s="1">
        <v>932</v>
      </c>
      <c r="C48" s="1">
        <v>474</v>
      </c>
      <c r="D48" s="1">
        <v>458</v>
      </c>
      <c r="E48" s="1">
        <v>30</v>
      </c>
      <c r="F48" s="1">
        <v>15</v>
      </c>
      <c r="G48" s="1">
        <v>15</v>
      </c>
      <c r="H48" s="1">
        <v>118</v>
      </c>
      <c r="I48" s="1">
        <v>60</v>
      </c>
      <c r="J48" s="1">
        <v>58</v>
      </c>
      <c r="K48" s="1">
        <v>94</v>
      </c>
      <c r="L48" s="1">
        <v>48</v>
      </c>
      <c r="M48" s="1">
        <v>46</v>
      </c>
      <c r="N48" s="1" t="s">
        <v>151</v>
      </c>
      <c r="O48" s="1">
        <v>136</v>
      </c>
      <c r="P48" s="1">
        <v>69</v>
      </c>
      <c r="Q48" s="1">
        <v>67</v>
      </c>
      <c r="R48" s="1">
        <v>50</v>
      </c>
      <c r="S48" s="1">
        <v>27</v>
      </c>
      <c r="T48" s="1">
        <v>23</v>
      </c>
      <c r="U48" s="1">
        <v>11</v>
      </c>
      <c r="V48" s="1">
        <v>3</v>
      </c>
      <c r="W48" s="1">
        <v>8</v>
      </c>
      <c r="X48" s="1">
        <v>22</v>
      </c>
      <c r="Y48" s="1">
        <v>11</v>
      </c>
      <c r="Z48" s="1">
        <v>11</v>
      </c>
      <c r="AA48" s="1">
        <v>23</v>
      </c>
      <c r="AB48" s="1">
        <v>7</v>
      </c>
      <c r="AC48" s="1">
        <v>16</v>
      </c>
      <c r="AD48" s="1" t="s">
        <v>151</v>
      </c>
      <c r="AE48" s="1">
        <v>100</v>
      </c>
      <c r="AF48" s="1">
        <v>54</v>
      </c>
      <c r="AG48" s="1">
        <v>46</v>
      </c>
      <c r="AH48" s="1">
        <v>153</v>
      </c>
      <c r="AI48" s="1">
        <v>64</v>
      </c>
      <c r="AJ48" s="1">
        <v>89</v>
      </c>
      <c r="AK48" s="1">
        <v>42</v>
      </c>
      <c r="AL48" s="1">
        <v>30</v>
      </c>
      <c r="AM48" s="1">
        <v>12</v>
      </c>
      <c r="AN48" s="1">
        <v>153</v>
      </c>
      <c r="AO48" s="1">
        <v>86</v>
      </c>
      <c r="AP48" s="1">
        <v>67</v>
      </c>
    </row>
    <row r="49" spans="1:42" x14ac:dyDescent="0.2">
      <c r="A49" s="1" t="s">
        <v>152</v>
      </c>
      <c r="B49" s="1">
        <v>863</v>
      </c>
      <c r="C49" s="1">
        <v>442</v>
      </c>
      <c r="D49" s="1">
        <v>421</v>
      </c>
      <c r="E49" s="1">
        <v>34</v>
      </c>
      <c r="F49" s="1">
        <v>14</v>
      </c>
      <c r="G49" s="1">
        <v>20</v>
      </c>
      <c r="H49" s="1">
        <v>136</v>
      </c>
      <c r="I49" s="1">
        <v>64</v>
      </c>
      <c r="J49" s="1">
        <v>72</v>
      </c>
      <c r="K49" s="1">
        <v>88</v>
      </c>
      <c r="L49" s="1">
        <v>43</v>
      </c>
      <c r="M49" s="1">
        <v>45</v>
      </c>
      <c r="N49" s="1" t="s">
        <v>152</v>
      </c>
      <c r="O49" s="1">
        <v>120</v>
      </c>
      <c r="P49" s="1">
        <v>69</v>
      </c>
      <c r="Q49" s="1">
        <v>51</v>
      </c>
      <c r="R49" s="1">
        <v>55</v>
      </c>
      <c r="S49" s="1">
        <v>31</v>
      </c>
      <c r="T49" s="1">
        <v>24</v>
      </c>
      <c r="U49" s="1">
        <v>8</v>
      </c>
      <c r="V49" s="1">
        <v>2</v>
      </c>
      <c r="W49" s="1">
        <v>6</v>
      </c>
      <c r="X49" s="1">
        <v>26</v>
      </c>
      <c r="Y49" s="1">
        <v>12</v>
      </c>
      <c r="Z49" s="1">
        <v>14</v>
      </c>
      <c r="AA49" s="1">
        <v>20</v>
      </c>
      <c r="AB49" s="1">
        <v>8</v>
      </c>
      <c r="AC49" s="1">
        <v>12</v>
      </c>
      <c r="AD49" s="1" t="s">
        <v>152</v>
      </c>
      <c r="AE49" s="1">
        <v>75</v>
      </c>
      <c r="AF49" s="1">
        <v>34</v>
      </c>
      <c r="AG49" s="1">
        <v>41</v>
      </c>
      <c r="AH49" s="1">
        <v>140</v>
      </c>
      <c r="AI49" s="1">
        <v>69</v>
      </c>
      <c r="AJ49" s="1">
        <v>71</v>
      </c>
      <c r="AK49" s="1">
        <v>34</v>
      </c>
      <c r="AL49" s="1">
        <v>20</v>
      </c>
      <c r="AM49" s="1">
        <v>14</v>
      </c>
      <c r="AN49" s="1">
        <v>127</v>
      </c>
      <c r="AO49" s="1">
        <v>76</v>
      </c>
      <c r="AP49" s="1">
        <v>51</v>
      </c>
    </row>
    <row r="50" spans="1:42" x14ac:dyDescent="0.2">
      <c r="A50" s="1" t="s">
        <v>153</v>
      </c>
      <c r="B50" s="1">
        <v>1041</v>
      </c>
      <c r="C50" s="1">
        <v>591</v>
      </c>
      <c r="D50" s="1">
        <v>450</v>
      </c>
      <c r="E50" s="1">
        <v>41</v>
      </c>
      <c r="F50" s="1">
        <v>17</v>
      </c>
      <c r="G50" s="1">
        <v>24</v>
      </c>
      <c r="H50" s="1">
        <v>177</v>
      </c>
      <c r="I50" s="1">
        <v>123</v>
      </c>
      <c r="J50" s="1">
        <v>54</v>
      </c>
      <c r="K50" s="1">
        <v>110</v>
      </c>
      <c r="L50" s="1">
        <v>44</v>
      </c>
      <c r="M50" s="1">
        <v>66</v>
      </c>
      <c r="N50" s="1" t="s">
        <v>153</v>
      </c>
      <c r="O50" s="1">
        <v>138</v>
      </c>
      <c r="P50" s="1">
        <v>79</v>
      </c>
      <c r="Q50" s="1">
        <v>59</v>
      </c>
      <c r="R50" s="1">
        <v>40</v>
      </c>
      <c r="S50" s="1">
        <v>17</v>
      </c>
      <c r="T50" s="1">
        <v>23</v>
      </c>
      <c r="U50" s="1">
        <v>10</v>
      </c>
      <c r="V50" s="1">
        <v>3</v>
      </c>
      <c r="W50" s="1">
        <v>7</v>
      </c>
      <c r="X50" s="1">
        <v>33</v>
      </c>
      <c r="Y50" s="1">
        <v>22</v>
      </c>
      <c r="Z50" s="1">
        <v>11</v>
      </c>
      <c r="AA50" s="1">
        <v>23</v>
      </c>
      <c r="AB50" s="1">
        <v>7</v>
      </c>
      <c r="AC50" s="1">
        <v>16</v>
      </c>
      <c r="AD50" s="1" t="s">
        <v>153</v>
      </c>
      <c r="AE50" s="1">
        <v>107</v>
      </c>
      <c r="AF50" s="1">
        <v>56</v>
      </c>
      <c r="AG50" s="1">
        <v>51</v>
      </c>
      <c r="AH50" s="1">
        <v>185</v>
      </c>
      <c r="AI50" s="1">
        <v>120</v>
      </c>
      <c r="AJ50" s="1">
        <v>65</v>
      </c>
      <c r="AK50" s="1">
        <v>43</v>
      </c>
      <c r="AL50" s="1">
        <v>25</v>
      </c>
      <c r="AM50" s="1">
        <v>18</v>
      </c>
      <c r="AN50" s="1">
        <v>134</v>
      </c>
      <c r="AO50" s="1">
        <v>78</v>
      </c>
      <c r="AP50" s="1">
        <v>56</v>
      </c>
    </row>
    <row r="51" spans="1:42" x14ac:dyDescent="0.2">
      <c r="A51" s="1" t="s">
        <v>154</v>
      </c>
      <c r="B51" s="1">
        <v>1030</v>
      </c>
      <c r="C51" s="1">
        <v>600</v>
      </c>
      <c r="D51" s="1">
        <v>430</v>
      </c>
      <c r="E51" s="1">
        <v>51</v>
      </c>
      <c r="F51" s="1">
        <v>30</v>
      </c>
      <c r="G51" s="1">
        <v>21</v>
      </c>
      <c r="H51" s="1">
        <v>149</v>
      </c>
      <c r="I51" s="1">
        <v>97</v>
      </c>
      <c r="J51" s="1">
        <v>52</v>
      </c>
      <c r="K51" s="1">
        <v>87</v>
      </c>
      <c r="L51" s="1">
        <v>49</v>
      </c>
      <c r="M51" s="1">
        <v>38</v>
      </c>
      <c r="N51" s="1" t="s">
        <v>154</v>
      </c>
      <c r="O51" s="1">
        <v>131</v>
      </c>
      <c r="P51" s="1">
        <v>73</v>
      </c>
      <c r="Q51" s="1">
        <v>58</v>
      </c>
      <c r="R51" s="1">
        <v>49</v>
      </c>
      <c r="S51" s="1">
        <v>23</v>
      </c>
      <c r="T51" s="1">
        <v>26</v>
      </c>
      <c r="U51" s="1">
        <v>18</v>
      </c>
      <c r="V51" s="1">
        <v>8</v>
      </c>
      <c r="W51" s="1">
        <v>10</v>
      </c>
      <c r="X51" s="1">
        <v>40</v>
      </c>
      <c r="Y51" s="1">
        <v>23</v>
      </c>
      <c r="Z51" s="1">
        <v>17</v>
      </c>
      <c r="AA51" s="1">
        <v>39</v>
      </c>
      <c r="AB51" s="1">
        <v>20</v>
      </c>
      <c r="AC51" s="1">
        <v>19</v>
      </c>
      <c r="AD51" s="1" t="s">
        <v>154</v>
      </c>
      <c r="AE51" s="1">
        <v>102</v>
      </c>
      <c r="AF51" s="1">
        <v>52</v>
      </c>
      <c r="AG51" s="1">
        <v>50</v>
      </c>
      <c r="AH51" s="1">
        <v>172</v>
      </c>
      <c r="AI51" s="1">
        <v>96</v>
      </c>
      <c r="AJ51" s="1">
        <v>76</v>
      </c>
      <c r="AK51" s="1">
        <v>49</v>
      </c>
      <c r="AL51" s="1">
        <v>35</v>
      </c>
      <c r="AM51" s="1">
        <v>14</v>
      </c>
      <c r="AN51" s="1">
        <v>143</v>
      </c>
      <c r="AO51" s="1">
        <v>94</v>
      </c>
      <c r="AP51" s="1">
        <v>49</v>
      </c>
    </row>
    <row r="52" spans="1:42" x14ac:dyDescent="0.2">
      <c r="A52" s="1" t="s">
        <v>155</v>
      </c>
      <c r="B52" s="1">
        <v>1011</v>
      </c>
      <c r="C52" s="1">
        <v>574</v>
      </c>
      <c r="D52" s="1">
        <v>437</v>
      </c>
      <c r="E52" s="1">
        <v>53</v>
      </c>
      <c r="F52" s="1">
        <v>29</v>
      </c>
      <c r="G52" s="1">
        <v>24</v>
      </c>
      <c r="H52" s="1">
        <v>143</v>
      </c>
      <c r="I52" s="1">
        <v>89</v>
      </c>
      <c r="J52" s="1">
        <v>54</v>
      </c>
      <c r="K52" s="1">
        <v>98</v>
      </c>
      <c r="L52" s="1">
        <v>57</v>
      </c>
      <c r="M52" s="1">
        <v>41</v>
      </c>
      <c r="N52" s="1" t="s">
        <v>155</v>
      </c>
      <c r="O52" s="1">
        <v>147</v>
      </c>
      <c r="P52" s="1">
        <v>84</v>
      </c>
      <c r="Q52" s="1">
        <v>63</v>
      </c>
      <c r="R52" s="1">
        <v>64</v>
      </c>
      <c r="S52" s="1">
        <v>29</v>
      </c>
      <c r="T52" s="1">
        <v>35</v>
      </c>
      <c r="U52" s="1">
        <v>10</v>
      </c>
      <c r="V52" s="1">
        <v>5</v>
      </c>
      <c r="W52" s="1">
        <v>5</v>
      </c>
      <c r="X52" s="1">
        <v>32</v>
      </c>
      <c r="Y52" s="1">
        <v>20</v>
      </c>
      <c r="Z52" s="1">
        <v>12</v>
      </c>
      <c r="AA52" s="1">
        <v>33</v>
      </c>
      <c r="AB52" s="1">
        <v>14</v>
      </c>
      <c r="AC52" s="1">
        <v>19</v>
      </c>
      <c r="AD52" s="1" t="s">
        <v>155</v>
      </c>
      <c r="AE52" s="1">
        <v>91</v>
      </c>
      <c r="AF52" s="1">
        <v>57</v>
      </c>
      <c r="AG52" s="1">
        <v>34</v>
      </c>
      <c r="AH52" s="1">
        <v>166</v>
      </c>
      <c r="AI52" s="1">
        <v>95</v>
      </c>
      <c r="AJ52" s="1">
        <v>71</v>
      </c>
      <c r="AK52" s="1">
        <v>49</v>
      </c>
      <c r="AL52" s="1">
        <v>29</v>
      </c>
      <c r="AM52" s="1">
        <v>20</v>
      </c>
      <c r="AN52" s="1">
        <v>125</v>
      </c>
      <c r="AO52" s="1">
        <v>66</v>
      </c>
      <c r="AP52" s="1">
        <v>59</v>
      </c>
    </row>
    <row r="53" spans="1:42" x14ac:dyDescent="0.2">
      <c r="A53" s="1" t="s">
        <v>156</v>
      </c>
      <c r="B53" s="1">
        <v>847</v>
      </c>
      <c r="C53" s="1">
        <v>442</v>
      </c>
      <c r="D53" s="1">
        <v>405</v>
      </c>
      <c r="E53" s="1">
        <v>36</v>
      </c>
      <c r="F53" s="1">
        <v>22</v>
      </c>
      <c r="G53" s="1">
        <v>14</v>
      </c>
      <c r="H53" s="1">
        <v>107</v>
      </c>
      <c r="I53" s="1">
        <v>65</v>
      </c>
      <c r="J53" s="1">
        <v>42</v>
      </c>
      <c r="K53" s="1">
        <v>105</v>
      </c>
      <c r="L53" s="1">
        <v>54</v>
      </c>
      <c r="M53" s="1">
        <v>51</v>
      </c>
      <c r="N53" s="1" t="s">
        <v>156</v>
      </c>
      <c r="O53" s="1">
        <v>117</v>
      </c>
      <c r="P53" s="1">
        <v>60</v>
      </c>
      <c r="Q53" s="1">
        <v>57</v>
      </c>
      <c r="R53" s="1">
        <v>63</v>
      </c>
      <c r="S53" s="1">
        <v>30</v>
      </c>
      <c r="T53" s="1">
        <v>33</v>
      </c>
      <c r="U53" s="1">
        <v>12</v>
      </c>
      <c r="V53" s="1">
        <v>6</v>
      </c>
      <c r="W53" s="1">
        <v>6</v>
      </c>
      <c r="X53" s="1">
        <v>23</v>
      </c>
      <c r="Y53" s="1">
        <v>11</v>
      </c>
      <c r="Z53" s="1">
        <v>12</v>
      </c>
      <c r="AA53" s="1">
        <v>27</v>
      </c>
      <c r="AB53" s="1">
        <v>14</v>
      </c>
      <c r="AC53" s="1">
        <v>13</v>
      </c>
      <c r="AD53" s="1" t="s">
        <v>156</v>
      </c>
      <c r="AE53" s="1">
        <v>88</v>
      </c>
      <c r="AF53" s="1">
        <v>43</v>
      </c>
      <c r="AG53" s="1">
        <v>45</v>
      </c>
      <c r="AH53" s="1">
        <v>134</v>
      </c>
      <c r="AI53" s="1">
        <v>56</v>
      </c>
      <c r="AJ53" s="1">
        <v>78</v>
      </c>
      <c r="AK53" s="1">
        <v>37</v>
      </c>
      <c r="AL53" s="1">
        <v>22</v>
      </c>
      <c r="AM53" s="1">
        <v>15</v>
      </c>
      <c r="AN53" s="1">
        <v>98</v>
      </c>
      <c r="AO53" s="1">
        <v>59</v>
      </c>
      <c r="AP53" s="1">
        <v>39</v>
      </c>
    </row>
    <row r="54" spans="1:42" x14ac:dyDescent="0.2">
      <c r="A54" s="1" t="s">
        <v>157</v>
      </c>
      <c r="B54" s="1">
        <v>927</v>
      </c>
      <c r="C54" s="1">
        <v>509</v>
      </c>
      <c r="D54" s="1">
        <v>418</v>
      </c>
      <c r="E54" s="1">
        <v>44</v>
      </c>
      <c r="F54" s="1">
        <v>24</v>
      </c>
      <c r="G54" s="1">
        <v>20</v>
      </c>
      <c r="H54" s="1">
        <v>138</v>
      </c>
      <c r="I54" s="1">
        <v>87</v>
      </c>
      <c r="J54" s="1">
        <v>51</v>
      </c>
      <c r="K54" s="1">
        <v>82</v>
      </c>
      <c r="L54" s="1">
        <v>49</v>
      </c>
      <c r="M54" s="1">
        <v>33</v>
      </c>
      <c r="N54" s="1" t="s">
        <v>157</v>
      </c>
      <c r="O54" s="1">
        <v>106</v>
      </c>
      <c r="P54" s="1">
        <v>43</v>
      </c>
      <c r="Q54" s="1">
        <v>63</v>
      </c>
      <c r="R54" s="1">
        <v>46</v>
      </c>
      <c r="S54" s="1">
        <v>24</v>
      </c>
      <c r="T54" s="1">
        <v>22</v>
      </c>
      <c r="U54" s="1">
        <v>22</v>
      </c>
      <c r="V54" s="1">
        <v>8</v>
      </c>
      <c r="W54" s="1">
        <v>14</v>
      </c>
      <c r="X54" s="1">
        <v>33</v>
      </c>
      <c r="Y54" s="1">
        <v>17</v>
      </c>
      <c r="Z54" s="1">
        <v>16</v>
      </c>
      <c r="AA54" s="1">
        <v>26</v>
      </c>
      <c r="AB54" s="1">
        <v>10</v>
      </c>
      <c r="AC54" s="1">
        <v>16</v>
      </c>
      <c r="AD54" s="1" t="s">
        <v>157</v>
      </c>
      <c r="AE54" s="1">
        <v>72</v>
      </c>
      <c r="AF54" s="1">
        <v>38</v>
      </c>
      <c r="AG54" s="1">
        <v>34</v>
      </c>
      <c r="AH54" s="1">
        <v>172</v>
      </c>
      <c r="AI54" s="1">
        <v>82</v>
      </c>
      <c r="AJ54" s="1">
        <v>90</v>
      </c>
      <c r="AK54" s="1">
        <v>52</v>
      </c>
      <c r="AL54" s="1">
        <v>30</v>
      </c>
      <c r="AM54" s="1">
        <v>22</v>
      </c>
      <c r="AN54" s="1">
        <v>134</v>
      </c>
      <c r="AO54" s="1">
        <v>97</v>
      </c>
      <c r="AP54" s="1">
        <v>37</v>
      </c>
    </row>
    <row r="55" spans="1:42" x14ac:dyDescent="0.2">
      <c r="A55" s="1" t="s">
        <v>158</v>
      </c>
      <c r="B55" s="1">
        <v>823</v>
      </c>
      <c r="C55" s="1">
        <v>423</v>
      </c>
      <c r="D55" s="1">
        <v>400</v>
      </c>
      <c r="E55" s="1">
        <v>42</v>
      </c>
      <c r="F55" s="1">
        <v>26</v>
      </c>
      <c r="G55" s="1">
        <v>16</v>
      </c>
      <c r="H55" s="1">
        <v>126</v>
      </c>
      <c r="I55" s="1">
        <v>62</v>
      </c>
      <c r="J55" s="1">
        <v>64</v>
      </c>
      <c r="K55" s="1">
        <v>75</v>
      </c>
      <c r="L55" s="1">
        <v>34</v>
      </c>
      <c r="M55" s="1">
        <v>41</v>
      </c>
      <c r="N55" s="1" t="s">
        <v>158</v>
      </c>
      <c r="O55" s="1">
        <v>110</v>
      </c>
      <c r="P55" s="1">
        <v>67</v>
      </c>
      <c r="Q55" s="1">
        <v>43</v>
      </c>
      <c r="R55" s="1">
        <v>36</v>
      </c>
      <c r="S55" s="1">
        <v>16</v>
      </c>
      <c r="T55" s="1">
        <v>20</v>
      </c>
      <c r="U55" s="1">
        <v>17</v>
      </c>
      <c r="V55" s="1">
        <v>5</v>
      </c>
      <c r="W55" s="1">
        <v>12</v>
      </c>
      <c r="X55" s="1">
        <v>29</v>
      </c>
      <c r="Y55" s="1">
        <v>17</v>
      </c>
      <c r="Z55" s="1">
        <v>12</v>
      </c>
      <c r="AA55" s="1">
        <v>23</v>
      </c>
      <c r="AB55" s="1">
        <v>7</v>
      </c>
      <c r="AC55" s="1">
        <v>16</v>
      </c>
      <c r="AD55" s="1" t="s">
        <v>158</v>
      </c>
      <c r="AE55" s="1">
        <v>81</v>
      </c>
      <c r="AF55" s="1">
        <v>38</v>
      </c>
      <c r="AG55" s="1">
        <v>43</v>
      </c>
      <c r="AH55" s="1">
        <v>152</v>
      </c>
      <c r="AI55" s="1">
        <v>72</v>
      </c>
      <c r="AJ55" s="1">
        <v>80</v>
      </c>
      <c r="AK55" s="1">
        <v>38</v>
      </c>
      <c r="AL55" s="1">
        <v>24</v>
      </c>
      <c r="AM55" s="1">
        <v>14</v>
      </c>
      <c r="AN55" s="1">
        <v>94</v>
      </c>
      <c r="AO55" s="1">
        <v>55</v>
      </c>
      <c r="AP55" s="1">
        <v>39</v>
      </c>
    </row>
    <row r="56" spans="1:42" x14ac:dyDescent="0.2">
      <c r="A56" s="4" t="s">
        <v>694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4" t="s">
        <v>694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4" t="s">
        <v>694</v>
      </c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x14ac:dyDescent="0.2">
      <c r="A57" s="3" t="s">
        <v>695</v>
      </c>
      <c r="N57" s="3" t="s">
        <v>695</v>
      </c>
      <c r="AD57" s="3" t="s">
        <v>695</v>
      </c>
    </row>
    <row r="59" spans="1:42" x14ac:dyDescent="0.2">
      <c r="A59" s="1" t="s">
        <v>715</v>
      </c>
      <c r="N59" s="1" t="s">
        <v>715</v>
      </c>
      <c r="AD59" s="1" t="s">
        <v>715</v>
      </c>
    </row>
    <row r="60" spans="1:42" x14ac:dyDescent="0.2">
      <c r="A60" s="21"/>
      <c r="B60" s="17" t="s">
        <v>0</v>
      </c>
      <c r="C60" s="17"/>
      <c r="D60" s="17"/>
      <c r="E60" s="17" t="s">
        <v>1</v>
      </c>
      <c r="F60" s="17"/>
      <c r="G60" s="17"/>
      <c r="H60" s="17" t="s">
        <v>2</v>
      </c>
      <c r="I60" s="17"/>
      <c r="J60" s="17"/>
      <c r="K60" s="17" t="s">
        <v>3</v>
      </c>
      <c r="L60" s="17"/>
      <c r="M60" s="18"/>
      <c r="N60" s="21"/>
      <c r="O60" s="17" t="s">
        <v>4</v>
      </c>
      <c r="P60" s="17"/>
      <c r="Q60" s="17"/>
      <c r="R60" s="17" t="s">
        <v>5</v>
      </c>
      <c r="S60" s="17"/>
      <c r="T60" s="17"/>
      <c r="U60" s="17" t="s">
        <v>6</v>
      </c>
      <c r="V60" s="17"/>
      <c r="W60" s="17"/>
      <c r="X60" s="17" t="s">
        <v>7</v>
      </c>
      <c r="Y60" s="17"/>
      <c r="Z60" s="17"/>
      <c r="AA60" s="17" t="s">
        <v>8</v>
      </c>
      <c r="AB60" s="17"/>
      <c r="AC60" s="18"/>
      <c r="AD60" s="21"/>
      <c r="AE60" s="17" t="s">
        <v>9</v>
      </c>
      <c r="AF60" s="17"/>
      <c r="AG60" s="17"/>
      <c r="AH60" s="17" t="s">
        <v>10</v>
      </c>
      <c r="AI60" s="17"/>
      <c r="AJ60" s="17"/>
      <c r="AK60" s="17" t="s">
        <v>11</v>
      </c>
      <c r="AL60" s="17"/>
      <c r="AM60" s="17"/>
      <c r="AN60" s="17" t="s">
        <v>12</v>
      </c>
      <c r="AO60" s="17"/>
      <c r="AP60" s="18"/>
    </row>
    <row r="61" spans="1:42" s="6" customFormat="1" x14ac:dyDescent="0.2">
      <c r="A61" s="22" t="s">
        <v>107</v>
      </c>
      <c r="B61" s="19" t="s">
        <v>0</v>
      </c>
      <c r="C61" s="19" t="s">
        <v>105</v>
      </c>
      <c r="D61" s="19" t="s">
        <v>106</v>
      </c>
      <c r="E61" s="19" t="s">
        <v>0</v>
      </c>
      <c r="F61" s="19" t="s">
        <v>105</v>
      </c>
      <c r="G61" s="19" t="s">
        <v>106</v>
      </c>
      <c r="H61" s="19" t="s">
        <v>0</v>
      </c>
      <c r="I61" s="19" t="s">
        <v>105</v>
      </c>
      <c r="J61" s="19" t="s">
        <v>106</v>
      </c>
      <c r="K61" s="19" t="s">
        <v>0</v>
      </c>
      <c r="L61" s="19" t="s">
        <v>105</v>
      </c>
      <c r="M61" s="20" t="s">
        <v>106</v>
      </c>
      <c r="N61" s="22" t="s">
        <v>107</v>
      </c>
      <c r="O61" s="19" t="s">
        <v>0</v>
      </c>
      <c r="P61" s="19" t="s">
        <v>105</v>
      </c>
      <c r="Q61" s="19" t="s">
        <v>106</v>
      </c>
      <c r="R61" s="19" t="s">
        <v>0</v>
      </c>
      <c r="S61" s="19" t="s">
        <v>105</v>
      </c>
      <c r="T61" s="19" t="s">
        <v>106</v>
      </c>
      <c r="U61" s="19" t="s">
        <v>0</v>
      </c>
      <c r="V61" s="19" t="s">
        <v>105</v>
      </c>
      <c r="W61" s="19" t="s">
        <v>106</v>
      </c>
      <c r="X61" s="19" t="s">
        <v>0</v>
      </c>
      <c r="Y61" s="19" t="s">
        <v>105</v>
      </c>
      <c r="Z61" s="19" t="s">
        <v>106</v>
      </c>
      <c r="AA61" s="19" t="s">
        <v>0</v>
      </c>
      <c r="AB61" s="19" t="s">
        <v>105</v>
      </c>
      <c r="AC61" s="20" t="s">
        <v>106</v>
      </c>
      <c r="AD61" s="22" t="s">
        <v>107</v>
      </c>
      <c r="AE61" s="19" t="s">
        <v>0</v>
      </c>
      <c r="AF61" s="19" t="s">
        <v>105</v>
      </c>
      <c r="AG61" s="19" t="s">
        <v>106</v>
      </c>
      <c r="AH61" s="19" t="s">
        <v>0</v>
      </c>
      <c r="AI61" s="19" t="s">
        <v>105</v>
      </c>
      <c r="AJ61" s="19" t="s">
        <v>106</v>
      </c>
      <c r="AK61" s="19" t="s">
        <v>0</v>
      </c>
      <c r="AL61" s="19" t="s">
        <v>105</v>
      </c>
      <c r="AM61" s="19" t="s">
        <v>106</v>
      </c>
      <c r="AN61" s="19" t="s">
        <v>0</v>
      </c>
      <c r="AO61" s="19" t="s">
        <v>105</v>
      </c>
      <c r="AP61" s="20" t="s">
        <v>106</v>
      </c>
    </row>
    <row r="62" spans="1:42" x14ac:dyDescent="0.2">
      <c r="A62" s="1" t="s">
        <v>159</v>
      </c>
      <c r="B62" s="1">
        <v>553</v>
      </c>
      <c r="C62" s="1">
        <v>292</v>
      </c>
      <c r="D62" s="1">
        <v>261</v>
      </c>
      <c r="E62" s="1">
        <v>16</v>
      </c>
      <c r="F62" s="1">
        <v>11</v>
      </c>
      <c r="G62" s="1">
        <v>5</v>
      </c>
      <c r="H62" s="1">
        <v>74</v>
      </c>
      <c r="I62" s="1">
        <v>44</v>
      </c>
      <c r="J62" s="1">
        <v>30</v>
      </c>
      <c r="K62" s="1">
        <v>41</v>
      </c>
      <c r="L62" s="1">
        <v>20</v>
      </c>
      <c r="M62" s="1">
        <v>21</v>
      </c>
      <c r="N62" s="1" t="s">
        <v>159</v>
      </c>
      <c r="O62" s="1">
        <v>65</v>
      </c>
      <c r="P62" s="1">
        <v>30</v>
      </c>
      <c r="Q62" s="1">
        <v>35</v>
      </c>
      <c r="R62" s="1">
        <v>41</v>
      </c>
      <c r="S62" s="1">
        <v>21</v>
      </c>
      <c r="T62" s="1">
        <v>20</v>
      </c>
      <c r="U62" s="1">
        <v>24</v>
      </c>
      <c r="V62" s="1">
        <v>13</v>
      </c>
      <c r="W62" s="1">
        <v>11</v>
      </c>
      <c r="X62" s="1">
        <v>14</v>
      </c>
      <c r="Y62" s="1">
        <v>9</v>
      </c>
      <c r="Z62" s="1">
        <v>5</v>
      </c>
      <c r="AA62" s="1">
        <v>21</v>
      </c>
      <c r="AB62" s="1">
        <v>10</v>
      </c>
      <c r="AC62" s="1">
        <v>11</v>
      </c>
      <c r="AD62" s="1" t="s">
        <v>159</v>
      </c>
      <c r="AE62" s="1">
        <v>66</v>
      </c>
      <c r="AF62" s="1">
        <v>30</v>
      </c>
      <c r="AG62" s="1">
        <v>36</v>
      </c>
      <c r="AH62" s="1">
        <v>105</v>
      </c>
      <c r="AI62" s="1">
        <v>51</v>
      </c>
      <c r="AJ62" s="1">
        <v>54</v>
      </c>
      <c r="AK62" s="1">
        <v>28</v>
      </c>
      <c r="AL62" s="1">
        <v>20</v>
      </c>
      <c r="AM62" s="1">
        <v>8</v>
      </c>
      <c r="AN62" s="1">
        <v>58</v>
      </c>
      <c r="AO62" s="1">
        <v>33</v>
      </c>
      <c r="AP62" s="1">
        <v>25</v>
      </c>
    </row>
    <row r="63" spans="1:42" x14ac:dyDescent="0.2">
      <c r="A63" s="1" t="s">
        <v>160</v>
      </c>
      <c r="B63" s="1">
        <v>580</v>
      </c>
      <c r="C63" s="1">
        <v>341</v>
      </c>
      <c r="D63" s="1">
        <v>239</v>
      </c>
      <c r="E63" s="1">
        <v>23</v>
      </c>
      <c r="F63" s="1">
        <v>15</v>
      </c>
      <c r="G63" s="1">
        <v>8</v>
      </c>
      <c r="H63" s="1">
        <v>86</v>
      </c>
      <c r="I63" s="1">
        <v>62</v>
      </c>
      <c r="J63" s="1">
        <v>24</v>
      </c>
      <c r="K63" s="1">
        <v>39</v>
      </c>
      <c r="L63" s="1">
        <v>21</v>
      </c>
      <c r="M63" s="1">
        <v>18</v>
      </c>
      <c r="N63" s="1" t="s">
        <v>160</v>
      </c>
      <c r="O63" s="1">
        <v>74</v>
      </c>
      <c r="P63" s="1">
        <v>50</v>
      </c>
      <c r="Q63" s="1">
        <v>24</v>
      </c>
      <c r="R63" s="1">
        <v>42</v>
      </c>
      <c r="S63" s="1">
        <v>21</v>
      </c>
      <c r="T63" s="1">
        <v>21</v>
      </c>
      <c r="U63" s="1">
        <v>12</v>
      </c>
      <c r="V63" s="1">
        <v>2</v>
      </c>
      <c r="W63" s="1">
        <v>10</v>
      </c>
      <c r="X63" s="1">
        <v>19</v>
      </c>
      <c r="Y63" s="1">
        <v>12</v>
      </c>
      <c r="Z63" s="1">
        <v>7</v>
      </c>
      <c r="AA63" s="1">
        <v>21</v>
      </c>
      <c r="AB63" s="1">
        <v>11</v>
      </c>
      <c r="AC63" s="1">
        <v>10</v>
      </c>
      <c r="AD63" s="1" t="s">
        <v>160</v>
      </c>
      <c r="AE63" s="1">
        <v>56</v>
      </c>
      <c r="AF63" s="1">
        <v>32</v>
      </c>
      <c r="AG63" s="1">
        <v>24</v>
      </c>
      <c r="AH63" s="1">
        <v>115</v>
      </c>
      <c r="AI63" s="1">
        <v>58</v>
      </c>
      <c r="AJ63" s="1">
        <v>57</v>
      </c>
      <c r="AK63" s="1">
        <v>20</v>
      </c>
      <c r="AL63" s="1">
        <v>11</v>
      </c>
      <c r="AM63" s="1">
        <v>9</v>
      </c>
      <c r="AN63" s="1">
        <v>73</v>
      </c>
      <c r="AO63" s="1">
        <v>46</v>
      </c>
      <c r="AP63" s="1">
        <v>27</v>
      </c>
    </row>
    <row r="64" spans="1:42" x14ac:dyDescent="0.2">
      <c r="A64" s="1" t="s">
        <v>161</v>
      </c>
      <c r="B64" s="1">
        <v>536</v>
      </c>
      <c r="C64" s="1">
        <v>276</v>
      </c>
      <c r="D64" s="1">
        <v>260</v>
      </c>
      <c r="E64" s="1">
        <v>26</v>
      </c>
      <c r="F64" s="1">
        <v>10</v>
      </c>
      <c r="G64" s="1">
        <v>16</v>
      </c>
      <c r="H64" s="1">
        <v>67</v>
      </c>
      <c r="I64" s="1">
        <v>34</v>
      </c>
      <c r="J64" s="1">
        <v>33</v>
      </c>
      <c r="K64" s="1">
        <v>41</v>
      </c>
      <c r="L64" s="1">
        <v>19</v>
      </c>
      <c r="M64" s="1">
        <v>22</v>
      </c>
      <c r="N64" s="1" t="s">
        <v>161</v>
      </c>
      <c r="O64" s="1">
        <v>69</v>
      </c>
      <c r="P64" s="1">
        <v>42</v>
      </c>
      <c r="Q64" s="1">
        <v>27</v>
      </c>
      <c r="R64" s="1">
        <v>39</v>
      </c>
      <c r="S64" s="1">
        <v>19</v>
      </c>
      <c r="T64" s="1">
        <v>20</v>
      </c>
      <c r="U64" s="1">
        <v>12</v>
      </c>
      <c r="V64" s="1">
        <v>6</v>
      </c>
      <c r="W64" s="1">
        <v>6</v>
      </c>
      <c r="X64" s="1">
        <v>15</v>
      </c>
      <c r="Y64" s="1">
        <v>10</v>
      </c>
      <c r="Z64" s="1">
        <v>5</v>
      </c>
      <c r="AA64" s="1">
        <v>24</v>
      </c>
      <c r="AB64" s="1">
        <v>8</v>
      </c>
      <c r="AC64" s="1">
        <v>16</v>
      </c>
      <c r="AD64" s="1" t="s">
        <v>161</v>
      </c>
      <c r="AE64" s="1">
        <v>59</v>
      </c>
      <c r="AF64" s="1">
        <v>30</v>
      </c>
      <c r="AG64" s="1">
        <v>29</v>
      </c>
      <c r="AH64" s="1">
        <v>106</v>
      </c>
      <c r="AI64" s="1">
        <v>48</v>
      </c>
      <c r="AJ64" s="1">
        <v>58</v>
      </c>
      <c r="AK64" s="1">
        <v>15</v>
      </c>
      <c r="AL64" s="1">
        <v>9</v>
      </c>
      <c r="AM64" s="1">
        <v>6</v>
      </c>
      <c r="AN64" s="1">
        <v>63</v>
      </c>
      <c r="AO64" s="1">
        <v>41</v>
      </c>
      <c r="AP64" s="1">
        <v>22</v>
      </c>
    </row>
    <row r="65" spans="1:42" x14ac:dyDescent="0.2">
      <c r="A65" s="1" t="s">
        <v>162</v>
      </c>
      <c r="B65" s="1">
        <v>539</v>
      </c>
      <c r="C65" s="1">
        <v>293</v>
      </c>
      <c r="D65" s="1">
        <v>246</v>
      </c>
      <c r="E65" s="1">
        <v>21</v>
      </c>
      <c r="F65" s="1">
        <v>12</v>
      </c>
      <c r="G65" s="1">
        <v>9</v>
      </c>
      <c r="H65" s="1">
        <v>72</v>
      </c>
      <c r="I65" s="1">
        <v>30</v>
      </c>
      <c r="J65" s="1">
        <v>42</v>
      </c>
      <c r="K65" s="1">
        <v>45</v>
      </c>
      <c r="L65" s="1">
        <v>18</v>
      </c>
      <c r="M65" s="1">
        <v>27</v>
      </c>
      <c r="N65" s="1" t="s">
        <v>162</v>
      </c>
      <c r="O65" s="1">
        <v>82</v>
      </c>
      <c r="P65" s="1">
        <v>49</v>
      </c>
      <c r="Q65" s="1">
        <v>33</v>
      </c>
      <c r="R65" s="1">
        <v>41</v>
      </c>
      <c r="S65" s="1">
        <v>20</v>
      </c>
      <c r="T65" s="1">
        <v>21</v>
      </c>
      <c r="U65" s="1">
        <v>11</v>
      </c>
      <c r="V65" s="1">
        <v>7</v>
      </c>
      <c r="W65" s="1">
        <v>4</v>
      </c>
      <c r="X65" s="1">
        <v>23</v>
      </c>
      <c r="Y65" s="1">
        <v>10</v>
      </c>
      <c r="Z65" s="1">
        <v>13</v>
      </c>
      <c r="AA65" s="1">
        <v>27</v>
      </c>
      <c r="AB65" s="1">
        <v>19</v>
      </c>
      <c r="AC65" s="1">
        <v>8</v>
      </c>
      <c r="AD65" s="1" t="s">
        <v>162</v>
      </c>
      <c r="AE65" s="1">
        <v>53</v>
      </c>
      <c r="AF65" s="1">
        <v>33</v>
      </c>
      <c r="AG65" s="1">
        <v>20</v>
      </c>
      <c r="AH65" s="1">
        <v>88</v>
      </c>
      <c r="AI65" s="1">
        <v>48</v>
      </c>
      <c r="AJ65" s="1">
        <v>40</v>
      </c>
      <c r="AK65" s="1">
        <v>20</v>
      </c>
      <c r="AL65" s="1">
        <v>13</v>
      </c>
      <c r="AM65" s="1">
        <v>7</v>
      </c>
      <c r="AN65" s="1">
        <v>56</v>
      </c>
      <c r="AO65" s="1">
        <v>34</v>
      </c>
      <c r="AP65" s="1">
        <v>22</v>
      </c>
    </row>
    <row r="66" spans="1:42" x14ac:dyDescent="0.2">
      <c r="A66" s="1" t="s">
        <v>163</v>
      </c>
      <c r="B66" s="1">
        <v>478</v>
      </c>
      <c r="C66" s="1">
        <v>247</v>
      </c>
      <c r="D66" s="1">
        <v>231</v>
      </c>
      <c r="E66" s="1">
        <v>27</v>
      </c>
      <c r="F66" s="1">
        <v>13</v>
      </c>
      <c r="G66" s="1">
        <v>14</v>
      </c>
      <c r="H66" s="1">
        <v>67</v>
      </c>
      <c r="I66" s="1">
        <v>33</v>
      </c>
      <c r="J66" s="1">
        <v>34</v>
      </c>
      <c r="K66" s="1">
        <v>48</v>
      </c>
      <c r="L66" s="1">
        <v>22</v>
      </c>
      <c r="M66" s="1">
        <v>26</v>
      </c>
      <c r="N66" s="1" t="s">
        <v>163</v>
      </c>
      <c r="O66" s="1">
        <v>61</v>
      </c>
      <c r="P66" s="1">
        <v>35</v>
      </c>
      <c r="Q66" s="1">
        <v>26</v>
      </c>
      <c r="R66" s="1">
        <v>37</v>
      </c>
      <c r="S66" s="1">
        <v>21</v>
      </c>
      <c r="T66" s="1">
        <v>16</v>
      </c>
      <c r="U66" s="1">
        <v>6</v>
      </c>
      <c r="V66" s="1">
        <v>2</v>
      </c>
      <c r="W66" s="1">
        <v>4</v>
      </c>
      <c r="X66" s="1">
        <v>12</v>
      </c>
      <c r="Y66" s="1">
        <v>9</v>
      </c>
      <c r="Z66" s="1">
        <v>3</v>
      </c>
      <c r="AA66" s="1">
        <v>17</v>
      </c>
      <c r="AB66" s="1">
        <v>9</v>
      </c>
      <c r="AC66" s="1">
        <v>8</v>
      </c>
      <c r="AD66" s="1" t="s">
        <v>163</v>
      </c>
      <c r="AE66" s="1">
        <v>46</v>
      </c>
      <c r="AF66" s="1">
        <v>26</v>
      </c>
      <c r="AG66" s="1">
        <v>20</v>
      </c>
      <c r="AH66" s="1">
        <v>71</v>
      </c>
      <c r="AI66" s="1">
        <v>34</v>
      </c>
      <c r="AJ66" s="1">
        <v>37</v>
      </c>
      <c r="AK66" s="1">
        <v>20</v>
      </c>
      <c r="AL66" s="1">
        <v>7</v>
      </c>
      <c r="AM66" s="1">
        <v>13</v>
      </c>
      <c r="AN66" s="1">
        <v>66</v>
      </c>
      <c r="AO66" s="1">
        <v>36</v>
      </c>
      <c r="AP66" s="1">
        <v>30</v>
      </c>
    </row>
    <row r="67" spans="1:42" x14ac:dyDescent="0.2">
      <c r="A67" s="1" t="s">
        <v>164</v>
      </c>
      <c r="B67" s="1">
        <v>494</v>
      </c>
      <c r="C67" s="1">
        <v>268</v>
      </c>
      <c r="D67" s="1">
        <v>226</v>
      </c>
      <c r="E67" s="1">
        <v>20</v>
      </c>
      <c r="F67" s="1">
        <v>11</v>
      </c>
      <c r="G67" s="1">
        <v>9</v>
      </c>
      <c r="H67" s="1">
        <v>54</v>
      </c>
      <c r="I67" s="1">
        <v>33</v>
      </c>
      <c r="J67" s="1">
        <v>21</v>
      </c>
      <c r="K67" s="1">
        <v>46</v>
      </c>
      <c r="L67" s="1">
        <v>23</v>
      </c>
      <c r="M67" s="1">
        <v>23</v>
      </c>
      <c r="N67" s="1" t="s">
        <v>164</v>
      </c>
      <c r="O67" s="1">
        <v>77</v>
      </c>
      <c r="P67" s="1">
        <v>44</v>
      </c>
      <c r="Q67" s="1">
        <v>33</v>
      </c>
      <c r="R67" s="1">
        <v>37</v>
      </c>
      <c r="S67" s="1">
        <v>15</v>
      </c>
      <c r="T67" s="1">
        <v>22</v>
      </c>
      <c r="U67" s="1">
        <v>15</v>
      </c>
      <c r="V67" s="1">
        <v>7</v>
      </c>
      <c r="W67" s="1">
        <v>8</v>
      </c>
      <c r="X67" s="1">
        <v>16</v>
      </c>
      <c r="Y67" s="1">
        <v>7</v>
      </c>
      <c r="Z67" s="1">
        <v>9</v>
      </c>
      <c r="AA67" s="1">
        <v>22</v>
      </c>
      <c r="AB67" s="1">
        <v>13</v>
      </c>
      <c r="AC67" s="1">
        <v>9</v>
      </c>
      <c r="AD67" s="1" t="s">
        <v>164</v>
      </c>
      <c r="AE67" s="1">
        <v>49</v>
      </c>
      <c r="AF67" s="1">
        <v>24</v>
      </c>
      <c r="AG67" s="1">
        <v>25</v>
      </c>
      <c r="AH67" s="1">
        <v>79</v>
      </c>
      <c r="AI67" s="1">
        <v>42</v>
      </c>
      <c r="AJ67" s="1">
        <v>37</v>
      </c>
      <c r="AK67" s="1">
        <v>21</v>
      </c>
      <c r="AL67" s="1">
        <v>13</v>
      </c>
      <c r="AM67" s="1">
        <v>8</v>
      </c>
      <c r="AN67" s="1">
        <v>58</v>
      </c>
      <c r="AO67" s="1">
        <v>36</v>
      </c>
      <c r="AP67" s="1">
        <v>22</v>
      </c>
    </row>
    <row r="68" spans="1:42" x14ac:dyDescent="0.2">
      <c r="A68" s="1" t="s">
        <v>165</v>
      </c>
      <c r="B68" s="1">
        <v>447</v>
      </c>
      <c r="C68" s="1">
        <v>260</v>
      </c>
      <c r="D68" s="1">
        <v>187</v>
      </c>
      <c r="E68" s="1">
        <v>19</v>
      </c>
      <c r="F68" s="1">
        <v>10</v>
      </c>
      <c r="G68" s="1">
        <v>9</v>
      </c>
      <c r="H68" s="1">
        <v>49</v>
      </c>
      <c r="I68" s="1">
        <v>33</v>
      </c>
      <c r="J68" s="1">
        <v>16</v>
      </c>
      <c r="K68" s="1">
        <v>46</v>
      </c>
      <c r="L68" s="1">
        <v>24</v>
      </c>
      <c r="M68" s="1">
        <v>22</v>
      </c>
      <c r="N68" s="1" t="s">
        <v>165</v>
      </c>
      <c r="O68" s="1">
        <v>49</v>
      </c>
      <c r="P68" s="1">
        <v>32</v>
      </c>
      <c r="Q68" s="1">
        <v>17</v>
      </c>
      <c r="R68" s="1">
        <v>27</v>
      </c>
      <c r="S68" s="1">
        <v>15</v>
      </c>
      <c r="T68" s="1">
        <v>12</v>
      </c>
      <c r="U68" s="1">
        <v>13</v>
      </c>
      <c r="V68" s="1">
        <v>5</v>
      </c>
      <c r="W68" s="1">
        <v>8</v>
      </c>
      <c r="X68" s="1">
        <v>14</v>
      </c>
      <c r="Y68" s="1">
        <v>9</v>
      </c>
      <c r="Z68" s="1">
        <v>5</v>
      </c>
      <c r="AA68" s="1">
        <v>25</v>
      </c>
      <c r="AB68" s="1">
        <v>16</v>
      </c>
      <c r="AC68" s="1">
        <v>9</v>
      </c>
      <c r="AD68" s="1" t="s">
        <v>165</v>
      </c>
      <c r="AE68" s="1">
        <v>64</v>
      </c>
      <c r="AF68" s="1">
        <v>32</v>
      </c>
      <c r="AG68" s="1">
        <v>32</v>
      </c>
      <c r="AH68" s="1">
        <v>70</v>
      </c>
      <c r="AI68" s="1">
        <v>41</v>
      </c>
      <c r="AJ68" s="1">
        <v>29</v>
      </c>
      <c r="AK68" s="1">
        <v>28</v>
      </c>
      <c r="AL68" s="1">
        <v>17</v>
      </c>
      <c r="AM68" s="1">
        <v>11</v>
      </c>
      <c r="AN68" s="1">
        <v>43</v>
      </c>
      <c r="AO68" s="1">
        <v>26</v>
      </c>
      <c r="AP68" s="1">
        <v>17</v>
      </c>
    </row>
    <row r="69" spans="1:42" x14ac:dyDescent="0.2">
      <c r="A69" s="1" t="s">
        <v>166</v>
      </c>
      <c r="B69" s="1">
        <v>592</v>
      </c>
      <c r="C69" s="1">
        <v>303</v>
      </c>
      <c r="D69" s="1">
        <v>289</v>
      </c>
      <c r="E69" s="1">
        <v>20</v>
      </c>
      <c r="F69" s="1">
        <v>12</v>
      </c>
      <c r="G69" s="1">
        <v>8</v>
      </c>
      <c r="H69" s="1">
        <v>57</v>
      </c>
      <c r="I69" s="1">
        <v>29</v>
      </c>
      <c r="J69" s="1">
        <v>28</v>
      </c>
      <c r="K69" s="1">
        <v>61</v>
      </c>
      <c r="L69" s="1">
        <v>27</v>
      </c>
      <c r="M69" s="1">
        <v>34</v>
      </c>
      <c r="N69" s="1" t="s">
        <v>166</v>
      </c>
      <c r="O69" s="1">
        <v>74</v>
      </c>
      <c r="P69" s="1">
        <v>40</v>
      </c>
      <c r="Q69" s="1">
        <v>34</v>
      </c>
      <c r="R69" s="1">
        <v>46</v>
      </c>
      <c r="S69" s="1">
        <v>26</v>
      </c>
      <c r="T69" s="1">
        <v>20</v>
      </c>
      <c r="U69" s="1">
        <v>21</v>
      </c>
      <c r="V69" s="1">
        <v>6</v>
      </c>
      <c r="W69" s="1">
        <v>15</v>
      </c>
      <c r="X69" s="1">
        <v>18</v>
      </c>
      <c r="Y69" s="1">
        <v>9</v>
      </c>
      <c r="Z69" s="1">
        <v>9</v>
      </c>
      <c r="AA69" s="1">
        <v>32</v>
      </c>
      <c r="AB69" s="1">
        <v>14</v>
      </c>
      <c r="AC69" s="1">
        <v>18</v>
      </c>
      <c r="AD69" s="1" t="s">
        <v>166</v>
      </c>
      <c r="AE69" s="1">
        <v>63</v>
      </c>
      <c r="AF69" s="1">
        <v>26</v>
      </c>
      <c r="AG69" s="1">
        <v>37</v>
      </c>
      <c r="AH69" s="1">
        <v>104</v>
      </c>
      <c r="AI69" s="1">
        <v>56</v>
      </c>
      <c r="AJ69" s="1">
        <v>48</v>
      </c>
      <c r="AK69" s="1">
        <v>20</v>
      </c>
      <c r="AL69" s="1">
        <v>9</v>
      </c>
      <c r="AM69" s="1">
        <v>11</v>
      </c>
      <c r="AN69" s="1">
        <v>76</v>
      </c>
      <c r="AO69" s="1">
        <v>49</v>
      </c>
      <c r="AP69" s="1">
        <v>27</v>
      </c>
    </row>
    <row r="70" spans="1:42" x14ac:dyDescent="0.2">
      <c r="A70" s="1" t="s">
        <v>167</v>
      </c>
      <c r="B70" s="1">
        <v>623</v>
      </c>
      <c r="C70" s="1">
        <v>341</v>
      </c>
      <c r="D70" s="1">
        <v>282</v>
      </c>
      <c r="E70" s="1">
        <v>26</v>
      </c>
      <c r="F70" s="1">
        <v>15</v>
      </c>
      <c r="G70" s="1">
        <v>11</v>
      </c>
      <c r="H70" s="1">
        <v>70</v>
      </c>
      <c r="I70" s="1">
        <v>36</v>
      </c>
      <c r="J70" s="1">
        <v>34</v>
      </c>
      <c r="K70" s="1">
        <v>65</v>
      </c>
      <c r="L70" s="1">
        <v>34</v>
      </c>
      <c r="M70" s="1">
        <v>31</v>
      </c>
      <c r="N70" s="1" t="s">
        <v>167</v>
      </c>
      <c r="O70" s="1">
        <v>101</v>
      </c>
      <c r="P70" s="1">
        <v>59</v>
      </c>
      <c r="Q70" s="1">
        <v>42</v>
      </c>
      <c r="R70" s="1">
        <v>45</v>
      </c>
      <c r="S70" s="1">
        <v>30</v>
      </c>
      <c r="T70" s="1">
        <v>15</v>
      </c>
      <c r="U70" s="1">
        <v>13</v>
      </c>
      <c r="V70" s="1">
        <v>3</v>
      </c>
      <c r="W70" s="1">
        <v>10</v>
      </c>
      <c r="X70" s="1">
        <v>17</v>
      </c>
      <c r="Y70" s="1">
        <v>12</v>
      </c>
      <c r="Z70" s="1">
        <v>5</v>
      </c>
      <c r="AA70" s="1">
        <v>29</v>
      </c>
      <c r="AB70" s="1">
        <v>14</v>
      </c>
      <c r="AC70" s="1">
        <v>15</v>
      </c>
      <c r="AD70" s="1" t="s">
        <v>167</v>
      </c>
      <c r="AE70" s="1">
        <v>60</v>
      </c>
      <c r="AF70" s="1">
        <v>32</v>
      </c>
      <c r="AG70" s="1">
        <v>28</v>
      </c>
      <c r="AH70" s="1">
        <v>115</v>
      </c>
      <c r="AI70" s="1">
        <v>57</v>
      </c>
      <c r="AJ70" s="1">
        <v>58</v>
      </c>
      <c r="AK70" s="1">
        <v>24</v>
      </c>
      <c r="AL70" s="1">
        <v>16</v>
      </c>
      <c r="AM70" s="1">
        <v>8</v>
      </c>
      <c r="AN70" s="1">
        <v>58</v>
      </c>
      <c r="AO70" s="1">
        <v>33</v>
      </c>
      <c r="AP70" s="1">
        <v>25</v>
      </c>
    </row>
    <row r="71" spans="1:42" x14ac:dyDescent="0.2">
      <c r="A71" s="1" t="s">
        <v>168</v>
      </c>
      <c r="B71" s="1">
        <v>628</v>
      </c>
      <c r="C71" s="1">
        <v>337</v>
      </c>
      <c r="D71" s="1">
        <v>291</v>
      </c>
      <c r="E71" s="1">
        <v>43</v>
      </c>
      <c r="F71" s="1">
        <v>18</v>
      </c>
      <c r="G71" s="1">
        <v>25</v>
      </c>
      <c r="H71" s="1">
        <v>102</v>
      </c>
      <c r="I71" s="1">
        <v>61</v>
      </c>
      <c r="J71" s="1">
        <v>41</v>
      </c>
      <c r="K71" s="1">
        <v>60</v>
      </c>
      <c r="L71" s="1">
        <v>34</v>
      </c>
      <c r="M71" s="1">
        <v>26</v>
      </c>
      <c r="N71" s="1" t="s">
        <v>168</v>
      </c>
      <c r="O71" s="1">
        <v>98</v>
      </c>
      <c r="P71" s="1">
        <v>48</v>
      </c>
      <c r="Q71" s="1">
        <v>50</v>
      </c>
      <c r="R71" s="1">
        <v>51</v>
      </c>
      <c r="S71" s="1">
        <v>24</v>
      </c>
      <c r="T71" s="1">
        <v>27</v>
      </c>
      <c r="U71" s="1">
        <v>12</v>
      </c>
      <c r="V71" s="1">
        <v>6</v>
      </c>
      <c r="W71" s="1">
        <v>6</v>
      </c>
      <c r="X71" s="1">
        <v>24</v>
      </c>
      <c r="Y71" s="1">
        <v>12</v>
      </c>
      <c r="Z71" s="1">
        <v>12</v>
      </c>
      <c r="AA71" s="1">
        <v>29</v>
      </c>
      <c r="AB71" s="1">
        <v>18</v>
      </c>
      <c r="AC71" s="1">
        <v>11</v>
      </c>
      <c r="AD71" s="1" t="s">
        <v>168</v>
      </c>
      <c r="AE71" s="1">
        <v>68</v>
      </c>
      <c r="AF71" s="1">
        <v>40</v>
      </c>
      <c r="AG71" s="1">
        <v>28</v>
      </c>
      <c r="AH71" s="1">
        <v>78</v>
      </c>
      <c r="AI71" s="1">
        <v>46</v>
      </c>
      <c r="AJ71" s="1">
        <v>32</v>
      </c>
      <c r="AK71" s="1">
        <v>17</v>
      </c>
      <c r="AL71" s="1">
        <v>7</v>
      </c>
      <c r="AM71" s="1">
        <v>10</v>
      </c>
      <c r="AN71" s="1">
        <v>46</v>
      </c>
      <c r="AO71" s="1">
        <v>23</v>
      </c>
      <c r="AP71" s="1">
        <v>23</v>
      </c>
    </row>
    <row r="72" spans="1:42" x14ac:dyDescent="0.2">
      <c r="A72" s="1" t="s">
        <v>169</v>
      </c>
      <c r="B72" s="1">
        <v>405</v>
      </c>
      <c r="C72" s="1">
        <v>245</v>
      </c>
      <c r="D72" s="1">
        <v>160</v>
      </c>
      <c r="E72" s="1">
        <v>31</v>
      </c>
      <c r="F72" s="1">
        <v>21</v>
      </c>
      <c r="G72" s="1">
        <v>10</v>
      </c>
      <c r="H72" s="1">
        <v>51</v>
      </c>
      <c r="I72" s="1">
        <v>31</v>
      </c>
      <c r="J72" s="1">
        <v>20</v>
      </c>
      <c r="K72" s="1">
        <v>46</v>
      </c>
      <c r="L72" s="1">
        <v>29</v>
      </c>
      <c r="M72" s="1">
        <v>17</v>
      </c>
      <c r="N72" s="1" t="s">
        <v>169</v>
      </c>
      <c r="O72" s="1">
        <v>65</v>
      </c>
      <c r="P72" s="1">
        <v>35</v>
      </c>
      <c r="Q72" s="1">
        <v>30</v>
      </c>
      <c r="R72" s="1">
        <v>26</v>
      </c>
      <c r="S72" s="1">
        <v>14</v>
      </c>
      <c r="T72" s="1">
        <v>12</v>
      </c>
      <c r="U72" s="1">
        <v>12</v>
      </c>
      <c r="V72" s="1">
        <v>10</v>
      </c>
      <c r="W72" s="1">
        <v>2</v>
      </c>
      <c r="X72" s="1">
        <v>15</v>
      </c>
      <c r="Y72" s="1">
        <v>7</v>
      </c>
      <c r="Z72" s="1">
        <v>8</v>
      </c>
      <c r="AA72" s="1">
        <v>11</v>
      </c>
      <c r="AB72" s="1">
        <v>5</v>
      </c>
      <c r="AC72" s="1">
        <v>6</v>
      </c>
      <c r="AD72" s="1" t="s">
        <v>169</v>
      </c>
      <c r="AE72" s="1">
        <v>43</v>
      </c>
      <c r="AF72" s="1">
        <v>19</v>
      </c>
      <c r="AG72" s="1">
        <v>24</v>
      </c>
      <c r="AH72" s="1">
        <v>59</v>
      </c>
      <c r="AI72" s="1">
        <v>36</v>
      </c>
      <c r="AJ72" s="1">
        <v>23</v>
      </c>
      <c r="AK72" s="1">
        <v>12</v>
      </c>
      <c r="AL72" s="1">
        <v>11</v>
      </c>
      <c r="AM72" s="1">
        <v>1</v>
      </c>
      <c r="AN72" s="1">
        <v>34</v>
      </c>
      <c r="AO72" s="1">
        <v>27</v>
      </c>
      <c r="AP72" s="1">
        <v>7</v>
      </c>
    </row>
    <row r="73" spans="1:42" x14ac:dyDescent="0.2">
      <c r="A73" s="1" t="s">
        <v>170</v>
      </c>
      <c r="B73" s="1">
        <v>395</v>
      </c>
      <c r="C73" s="1">
        <v>207</v>
      </c>
      <c r="D73" s="1">
        <v>188</v>
      </c>
      <c r="E73" s="1">
        <v>18</v>
      </c>
      <c r="F73" s="1">
        <v>4</v>
      </c>
      <c r="G73" s="1">
        <v>14</v>
      </c>
      <c r="H73" s="1">
        <v>56</v>
      </c>
      <c r="I73" s="1">
        <v>33</v>
      </c>
      <c r="J73" s="1">
        <v>23</v>
      </c>
      <c r="K73" s="1">
        <v>44</v>
      </c>
      <c r="L73" s="1">
        <v>18</v>
      </c>
      <c r="M73" s="1">
        <v>26</v>
      </c>
      <c r="N73" s="1" t="s">
        <v>170</v>
      </c>
      <c r="O73" s="1">
        <v>53</v>
      </c>
      <c r="P73" s="1">
        <v>28</v>
      </c>
      <c r="Q73" s="1">
        <v>25</v>
      </c>
      <c r="R73" s="1">
        <v>30</v>
      </c>
      <c r="S73" s="1">
        <v>13</v>
      </c>
      <c r="T73" s="1">
        <v>17</v>
      </c>
      <c r="U73" s="1">
        <v>11</v>
      </c>
      <c r="V73" s="1">
        <v>5</v>
      </c>
      <c r="W73" s="1">
        <v>6</v>
      </c>
      <c r="X73" s="1">
        <v>8</v>
      </c>
      <c r="Y73" s="1">
        <v>4</v>
      </c>
      <c r="Z73" s="1">
        <v>4</v>
      </c>
      <c r="AA73" s="1">
        <v>19</v>
      </c>
      <c r="AB73" s="1">
        <v>10</v>
      </c>
      <c r="AC73" s="1">
        <v>9</v>
      </c>
      <c r="AD73" s="1" t="s">
        <v>170</v>
      </c>
      <c r="AE73" s="1">
        <v>45</v>
      </c>
      <c r="AF73" s="1">
        <v>21</v>
      </c>
      <c r="AG73" s="1">
        <v>24</v>
      </c>
      <c r="AH73" s="1">
        <v>67</v>
      </c>
      <c r="AI73" s="1">
        <v>42</v>
      </c>
      <c r="AJ73" s="1">
        <v>25</v>
      </c>
      <c r="AK73" s="1">
        <v>12</v>
      </c>
      <c r="AL73" s="1">
        <v>8</v>
      </c>
      <c r="AM73" s="1">
        <v>4</v>
      </c>
      <c r="AN73" s="1">
        <v>32</v>
      </c>
      <c r="AO73" s="1">
        <v>21</v>
      </c>
      <c r="AP73" s="1">
        <v>11</v>
      </c>
    </row>
    <row r="74" spans="1:42" x14ac:dyDescent="0.2">
      <c r="A74" s="1" t="s">
        <v>171</v>
      </c>
      <c r="B74" s="1">
        <v>430</v>
      </c>
      <c r="C74" s="1">
        <v>238</v>
      </c>
      <c r="D74" s="1">
        <v>192</v>
      </c>
      <c r="E74" s="1">
        <v>29</v>
      </c>
      <c r="F74" s="1">
        <v>19</v>
      </c>
      <c r="G74" s="1">
        <v>10</v>
      </c>
      <c r="H74" s="1">
        <v>33</v>
      </c>
      <c r="I74" s="1">
        <v>22</v>
      </c>
      <c r="J74" s="1">
        <v>11</v>
      </c>
      <c r="K74" s="1">
        <v>64</v>
      </c>
      <c r="L74" s="1">
        <v>36</v>
      </c>
      <c r="M74" s="1">
        <v>28</v>
      </c>
      <c r="N74" s="1" t="s">
        <v>171</v>
      </c>
      <c r="O74" s="1">
        <v>57</v>
      </c>
      <c r="P74" s="1">
        <v>36</v>
      </c>
      <c r="Q74" s="1">
        <v>21</v>
      </c>
      <c r="R74" s="1">
        <v>29</v>
      </c>
      <c r="S74" s="1">
        <v>14</v>
      </c>
      <c r="T74" s="1">
        <v>15</v>
      </c>
      <c r="U74" s="1">
        <v>17</v>
      </c>
      <c r="V74" s="1">
        <v>12</v>
      </c>
      <c r="W74" s="1">
        <v>5</v>
      </c>
      <c r="X74" s="1">
        <v>9</v>
      </c>
      <c r="Y74" s="1">
        <v>4</v>
      </c>
      <c r="Z74" s="1">
        <v>5</v>
      </c>
      <c r="AA74" s="1">
        <v>21</v>
      </c>
      <c r="AB74" s="1">
        <v>10</v>
      </c>
      <c r="AC74" s="1">
        <v>11</v>
      </c>
      <c r="AD74" s="1" t="s">
        <v>171</v>
      </c>
      <c r="AE74" s="1">
        <v>45</v>
      </c>
      <c r="AF74" s="1">
        <v>23</v>
      </c>
      <c r="AG74" s="1">
        <v>22</v>
      </c>
      <c r="AH74" s="1">
        <v>71</v>
      </c>
      <c r="AI74" s="1">
        <v>30</v>
      </c>
      <c r="AJ74" s="1">
        <v>41</v>
      </c>
      <c r="AK74" s="1">
        <v>15</v>
      </c>
      <c r="AL74" s="1">
        <v>10</v>
      </c>
      <c r="AM74" s="1">
        <v>5</v>
      </c>
      <c r="AN74" s="1">
        <v>40</v>
      </c>
      <c r="AO74" s="1">
        <v>22</v>
      </c>
      <c r="AP74" s="1">
        <v>18</v>
      </c>
    </row>
    <row r="75" spans="1:42" x14ac:dyDescent="0.2">
      <c r="A75" s="1" t="s">
        <v>172</v>
      </c>
      <c r="B75" s="1">
        <v>429</v>
      </c>
      <c r="C75" s="1">
        <v>249</v>
      </c>
      <c r="D75" s="1">
        <v>180</v>
      </c>
      <c r="E75" s="1">
        <v>30</v>
      </c>
      <c r="F75" s="1">
        <v>19</v>
      </c>
      <c r="G75" s="1">
        <v>11</v>
      </c>
      <c r="H75" s="1">
        <v>61</v>
      </c>
      <c r="I75" s="1">
        <v>33</v>
      </c>
      <c r="J75" s="1">
        <v>28</v>
      </c>
      <c r="K75" s="1">
        <v>47</v>
      </c>
      <c r="L75" s="1">
        <v>28</v>
      </c>
      <c r="M75" s="1">
        <v>19</v>
      </c>
      <c r="N75" s="1" t="s">
        <v>172</v>
      </c>
      <c r="O75" s="1">
        <v>64</v>
      </c>
      <c r="P75" s="1">
        <v>36</v>
      </c>
      <c r="Q75" s="1">
        <v>28</v>
      </c>
      <c r="R75" s="1">
        <v>27</v>
      </c>
      <c r="S75" s="1">
        <v>17</v>
      </c>
      <c r="T75" s="1">
        <v>10</v>
      </c>
      <c r="U75" s="1">
        <v>18</v>
      </c>
      <c r="V75" s="1">
        <v>12</v>
      </c>
      <c r="W75" s="1">
        <v>6</v>
      </c>
      <c r="X75" s="1">
        <v>8</v>
      </c>
      <c r="Y75" s="1">
        <v>4</v>
      </c>
      <c r="Z75" s="1">
        <v>4</v>
      </c>
      <c r="AA75" s="1">
        <v>24</v>
      </c>
      <c r="AB75" s="1">
        <v>16</v>
      </c>
      <c r="AC75" s="1">
        <v>8</v>
      </c>
      <c r="AD75" s="1" t="s">
        <v>172</v>
      </c>
      <c r="AE75" s="1">
        <v>43</v>
      </c>
      <c r="AF75" s="1">
        <v>21</v>
      </c>
      <c r="AG75" s="1">
        <v>22</v>
      </c>
      <c r="AH75" s="1">
        <v>67</v>
      </c>
      <c r="AI75" s="1">
        <v>41</v>
      </c>
      <c r="AJ75" s="1">
        <v>26</v>
      </c>
      <c r="AK75" s="1">
        <v>6</v>
      </c>
      <c r="AL75" s="1">
        <v>6</v>
      </c>
      <c r="AM75" s="1">
        <v>0</v>
      </c>
      <c r="AN75" s="1">
        <v>34</v>
      </c>
      <c r="AO75" s="1">
        <v>16</v>
      </c>
      <c r="AP75" s="1">
        <v>18</v>
      </c>
    </row>
    <row r="76" spans="1:42" x14ac:dyDescent="0.2">
      <c r="A76" s="1" t="s">
        <v>173</v>
      </c>
      <c r="B76" s="1">
        <v>413</v>
      </c>
      <c r="C76" s="1">
        <v>213</v>
      </c>
      <c r="D76" s="1">
        <v>200</v>
      </c>
      <c r="E76" s="1">
        <v>19</v>
      </c>
      <c r="F76" s="1">
        <v>7</v>
      </c>
      <c r="G76" s="1">
        <v>12</v>
      </c>
      <c r="H76" s="1">
        <v>60</v>
      </c>
      <c r="I76" s="1">
        <v>33</v>
      </c>
      <c r="J76" s="1">
        <v>27</v>
      </c>
      <c r="K76" s="1">
        <v>53</v>
      </c>
      <c r="L76" s="1">
        <v>22</v>
      </c>
      <c r="M76" s="1">
        <v>31</v>
      </c>
      <c r="N76" s="1" t="s">
        <v>173</v>
      </c>
      <c r="O76" s="1">
        <v>61</v>
      </c>
      <c r="P76" s="1">
        <v>40</v>
      </c>
      <c r="Q76" s="1">
        <v>21</v>
      </c>
      <c r="R76" s="1">
        <v>21</v>
      </c>
      <c r="S76" s="1">
        <v>13</v>
      </c>
      <c r="T76" s="1">
        <v>8</v>
      </c>
      <c r="U76" s="1">
        <v>14</v>
      </c>
      <c r="V76" s="1">
        <v>6</v>
      </c>
      <c r="W76" s="1">
        <v>8</v>
      </c>
      <c r="X76" s="1">
        <v>10</v>
      </c>
      <c r="Y76" s="1">
        <v>4</v>
      </c>
      <c r="Z76" s="1">
        <v>6</v>
      </c>
      <c r="AA76" s="1">
        <v>18</v>
      </c>
      <c r="AB76" s="1">
        <v>5</v>
      </c>
      <c r="AC76" s="1">
        <v>13</v>
      </c>
      <c r="AD76" s="1" t="s">
        <v>173</v>
      </c>
      <c r="AE76" s="1">
        <v>47</v>
      </c>
      <c r="AF76" s="1">
        <v>24</v>
      </c>
      <c r="AG76" s="1">
        <v>23</v>
      </c>
      <c r="AH76" s="1">
        <v>66</v>
      </c>
      <c r="AI76" s="1">
        <v>37</v>
      </c>
      <c r="AJ76" s="1">
        <v>29</v>
      </c>
      <c r="AK76" s="1">
        <v>14</v>
      </c>
      <c r="AL76" s="1">
        <v>7</v>
      </c>
      <c r="AM76" s="1">
        <v>7</v>
      </c>
      <c r="AN76" s="1">
        <v>30</v>
      </c>
      <c r="AO76" s="1">
        <v>15</v>
      </c>
      <c r="AP76" s="1">
        <v>15</v>
      </c>
    </row>
    <row r="77" spans="1:42" x14ac:dyDescent="0.2">
      <c r="A77" s="1" t="s">
        <v>174</v>
      </c>
      <c r="B77" s="1">
        <v>308</v>
      </c>
      <c r="C77" s="1">
        <v>169</v>
      </c>
      <c r="D77" s="1">
        <v>139</v>
      </c>
      <c r="E77" s="1">
        <v>15</v>
      </c>
      <c r="F77" s="1">
        <v>6</v>
      </c>
      <c r="G77" s="1">
        <v>9</v>
      </c>
      <c r="H77" s="1">
        <v>47</v>
      </c>
      <c r="I77" s="1">
        <v>30</v>
      </c>
      <c r="J77" s="1">
        <v>17</v>
      </c>
      <c r="K77" s="1">
        <v>32</v>
      </c>
      <c r="L77" s="1">
        <v>21</v>
      </c>
      <c r="M77" s="1">
        <v>11</v>
      </c>
      <c r="N77" s="1" t="s">
        <v>174</v>
      </c>
      <c r="O77" s="1">
        <v>54</v>
      </c>
      <c r="P77" s="1">
        <v>32</v>
      </c>
      <c r="Q77" s="1">
        <v>22</v>
      </c>
      <c r="R77" s="1">
        <v>23</v>
      </c>
      <c r="S77" s="1">
        <v>12</v>
      </c>
      <c r="T77" s="1">
        <v>11</v>
      </c>
      <c r="U77" s="1">
        <v>4</v>
      </c>
      <c r="V77" s="1">
        <v>0</v>
      </c>
      <c r="W77" s="1">
        <v>4</v>
      </c>
      <c r="X77" s="1">
        <v>11</v>
      </c>
      <c r="Y77" s="1">
        <v>9</v>
      </c>
      <c r="Z77" s="1">
        <v>2</v>
      </c>
      <c r="AA77" s="1">
        <v>9</v>
      </c>
      <c r="AB77" s="1">
        <v>5</v>
      </c>
      <c r="AC77" s="1">
        <v>4</v>
      </c>
      <c r="AD77" s="1" t="s">
        <v>174</v>
      </c>
      <c r="AE77" s="1">
        <v>30</v>
      </c>
      <c r="AF77" s="1">
        <v>12</v>
      </c>
      <c r="AG77" s="1">
        <v>18</v>
      </c>
      <c r="AH77" s="1">
        <v>45</v>
      </c>
      <c r="AI77" s="1">
        <v>24</v>
      </c>
      <c r="AJ77" s="1">
        <v>21</v>
      </c>
      <c r="AK77" s="1">
        <v>10</v>
      </c>
      <c r="AL77" s="1">
        <v>6</v>
      </c>
      <c r="AM77" s="1">
        <v>4</v>
      </c>
      <c r="AN77" s="1">
        <v>28</v>
      </c>
      <c r="AO77" s="1">
        <v>12</v>
      </c>
      <c r="AP77" s="1">
        <v>16</v>
      </c>
    </row>
    <row r="78" spans="1:42" x14ac:dyDescent="0.2">
      <c r="A78" s="1" t="s">
        <v>175</v>
      </c>
      <c r="B78" s="1">
        <v>345</v>
      </c>
      <c r="C78" s="1">
        <v>207</v>
      </c>
      <c r="D78" s="1">
        <v>138</v>
      </c>
      <c r="E78" s="1">
        <v>26</v>
      </c>
      <c r="F78" s="1">
        <v>13</v>
      </c>
      <c r="G78" s="1">
        <v>13</v>
      </c>
      <c r="H78" s="1">
        <v>50</v>
      </c>
      <c r="I78" s="1">
        <v>39</v>
      </c>
      <c r="J78" s="1">
        <v>11</v>
      </c>
      <c r="K78" s="1">
        <v>55</v>
      </c>
      <c r="L78" s="1">
        <v>26</v>
      </c>
      <c r="M78" s="1">
        <v>29</v>
      </c>
      <c r="N78" s="1" t="s">
        <v>175</v>
      </c>
      <c r="O78" s="1">
        <v>44</v>
      </c>
      <c r="P78" s="1">
        <v>28</v>
      </c>
      <c r="Q78" s="1">
        <v>16</v>
      </c>
      <c r="R78" s="1">
        <v>12</v>
      </c>
      <c r="S78" s="1">
        <v>6</v>
      </c>
      <c r="T78" s="1">
        <v>6</v>
      </c>
      <c r="U78" s="1">
        <v>11</v>
      </c>
      <c r="V78" s="1">
        <v>5</v>
      </c>
      <c r="W78" s="1">
        <v>6</v>
      </c>
      <c r="X78" s="1">
        <v>8</v>
      </c>
      <c r="Y78" s="1">
        <v>5</v>
      </c>
      <c r="Z78" s="1">
        <v>3</v>
      </c>
      <c r="AA78" s="1">
        <v>20</v>
      </c>
      <c r="AB78" s="1">
        <v>13</v>
      </c>
      <c r="AC78" s="1">
        <v>7</v>
      </c>
      <c r="AD78" s="1" t="s">
        <v>175</v>
      </c>
      <c r="AE78" s="1">
        <v>25</v>
      </c>
      <c r="AF78" s="1">
        <v>16</v>
      </c>
      <c r="AG78" s="1">
        <v>9</v>
      </c>
      <c r="AH78" s="1">
        <v>50</v>
      </c>
      <c r="AI78" s="1">
        <v>30</v>
      </c>
      <c r="AJ78" s="1">
        <v>20</v>
      </c>
      <c r="AK78" s="1">
        <v>14</v>
      </c>
      <c r="AL78" s="1">
        <v>10</v>
      </c>
      <c r="AM78" s="1">
        <v>4</v>
      </c>
      <c r="AN78" s="1">
        <v>30</v>
      </c>
      <c r="AO78" s="1">
        <v>16</v>
      </c>
      <c r="AP78" s="1">
        <v>14</v>
      </c>
    </row>
    <row r="79" spans="1:42" x14ac:dyDescent="0.2">
      <c r="A79" s="1" t="s">
        <v>176</v>
      </c>
      <c r="B79" s="1">
        <v>402</v>
      </c>
      <c r="C79" s="1">
        <v>228</v>
      </c>
      <c r="D79" s="1">
        <v>174</v>
      </c>
      <c r="E79" s="1">
        <v>17</v>
      </c>
      <c r="F79" s="1">
        <v>7</v>
      </c>
      <c r="G79" s="1">
        <v>10</v>
      </c>
      <c r="H79" s="1">
        <v>39</v>
      </c>
      <c r="I79" s="1">
        <v>20</v>
      </c>
      <c r="J79" s="1">
        <v>19</v>
      </c>
      <c r="K79" s="1">
        <v>44</v>
      </c>
      <c r="L79" s="1">
        <v>24</v>
      </c>
      <c r="M79" s="1">
        <v>20</v>
      </c>
      <c r="N79" s="1" t="s">
        <v>176</v>
      </c>
      <c r="O79" s="1">
        <v>68</v>
      </c>
      <c r="P79" s="1">
        <v>44</v>
      </c>
      <c r="Q79" s="1">
        <v>24</v>
      </c>
      <c r="R79" s="1">
        <v>26</v>
      </c>
      <c r="S79" s="1">
        <v>17</v>
      </c>
      <c r="T79" s="1">
        <v>9</v>
      </c>
      <c r="U79" s="1">
        <v>20</v>
      </c>
      <c r="V79" s="1">
        <v>9</v>
      </c>
      <c r="W79" s="1">
        <v>11</v>
      </c>
      <c r="X79" s="1">
        <v>19</v>
      </c>
      <c r="Y79" s="1">
        <v>10</v>
      </c>
      <c r="Z79" s="1">
        <v>9</v>
      </c>
      <c r="AA79" s="1">
        <v>25</v>
      </c>
      <c r="AB79" s="1">
        <v>13</v>
      </c>
      <c r="AC79" s="1">
        <v>12</v>
      </c>
      <c r="AD79" s="1" t="s">
        <v>176</v>
      </c>
      <c r="AE79" s="1">
        <v>35</v>
      </c>
      <c r="AF79" s="1">
        <v>21</v>
      </c>
      <c r="AG79" s="1">
        <v>14</v>
      </c>
      <c r="AH79" s="1">
        <v>81</v>
      </c>
      <c r="AI79" s="1">
        <v>43</v>
      </c>
      <c r="AJ79" s="1">
        <v>38</v>
      </c>
      <c r="AK79" s="1">
        <v>7</v>
      </c>
      <c r="AL79" s="1">
        <v>5</v>
      </c>
      <c r="AM79" s="1">
        <v>2</v>
      </c>
      <c r="AN79" s="1">
        <v>21</v>
      </c>
      <c r="AO79" s="1">
        <v>15</v>
      </c>
      <c r="AP79" s="1">
        <v>6</v>
      </c>
    </row>
    <row r="80" spans="1:42" x14ac:dyDescent="0.2">
      <c r="A80" s="1" t="s">
        <v>177</v>
      </c>
      <c r="B80" s="1">
        <v>360</v>
      </c>
      <c r="C80" s="1">
        <v>208</v>
      </c>
      <c r="D80" s="1">
        <v>152</v>
      </c>
      <c r="E80" s="1">
        <v>36</v>
      </c>
      <c r="F80" s="1">
        <v>18</v>
      </c>
      <c r="G80" s="1">
        <v>18</v>
      </c>
      <c r="H80" s="1">
        <v>43</v>
      </c>
      <c r="I80" s="1">
        <v>28</v>
      </c>
      <c r="J80" s="1">
        <v>15</v>
      </c>
      <c r="K80" s="1">
        <v>45</v>
      </c>
      <c r="L80" s="1">
        <v>27</v>
      </c>
      <c r="M80" s="1">
        <v>18</v>
      </c>
      <c r="N80" s="1" t="s">
        <v>177</v>
      </c>
      <c r="O80" s="1">
        <v>50</v>
      </c>
      <c r="P80" s="1">
        <v>33</v>
      </c>
      <c r="Q80" s="1">
        <v>17</v>
      </c>
      <c r="R80" s="1">
        <v>25</v>
      </c>
      <c r="S80" s="1">
        <v>16</v>
      </c>
      <c r="T80" s="1">
        <v>9</v>
      </c>
      <c r="U80" s="1">
        <v>14</v>
      </c>
      <c r="V80" s="1">
        <v>4</v>
      </c>
      <c r="W80" s="1">
        <v>10</v>
      </c>
      <c r="X80" s="1">
        <v>14</v>
      </c>
      <c r="Y80" s="1">
        <v>11</v>
      </c>
      <c r="Z80" s="1">
        <v>3</v>
      </c>
      <c r="AA80" s="1">
        <v>15</v>
      </c>
      <c r="AB80" s="1">
        <v>8</v>
      </c>
      <c r="AC80" s="1">
        <v>7</v>
      </c>
      <c r="AD80" s="1" t="s">
        <v>177</v>
      </c>
      <c r="AE80" s="1">
        <v>30</v>
      </c>
      <c r="AF80" s="1">
        <v>14</v>
      </c>
      <c r="AG80" s="1">
        <v>16</v>
      </c>
      <c r="AH80" s="1">
        <v>60</v>
      </c>
      <c r="AI80" s="1">
        <v>33</v>
      </c>
      <c r="AJ80" s="1">
        <v>27</v>
      </c>
      <c r="AK80" s="1">
        <v>15</v>
      </c>
      <c r="AL80" s="1">
        <v>10</v>
      </c>
      <c r="AM80" s="1">
        <v>5</v>
      </c>
      <c r="AN80" s="1">
        <v>13</v>
      </c>
      <c r="AO80" s="1">
        <v>6</v>
      </c>
      <c r="AP80" s="1">
        <v>7</v>
      </c>
    </row>
    <row r="81" spans="1:42" x14ac:dyDescent="0.2">
      <c r="A81" s="1" t="s">
        <v>178</v>
      </c>
      <c r="B81" s="1">
        <v>353</v>
      </c>
      <c r="C81" s="1">
        <v>191</v>
      </c>
      <c r="D81" s="1">
        <v>162</v>
      </c>
      <c r="E81" s="1">
        <v>23</v>
      </c>
      <c r="F81" s="1">
        <v>11</v>
      </c>
      <c r="G81" s="1">
        <v>12</v>
      </c>
      <c r="H81" s="1">
        <v>49</v>
      </c>
      <c r="I81" s="1">
        <v>29</v>
      </c>
      <c r="J81" s="1">
        <v>20</v>
      </c>
      <c r="K81" s="1">
        <v>54</v>
      </c>
      <c r="L81" s="1">
        <v>32</v>
      </c>
      <c r="M81" s="1">
        <v>22</v>
      </c>
      <c r="N81" s="1" t="s">
        <v>178</v>
      </c>
      <c r="O81" s="1">
        <v>73</v>
      </c>
      <c r="P81" s="1">
        <v>39</v>
      </c>
      <c r="Q81" s="1">
        <v>34</v>
      </c>
      <c r="R81" s="1">
        <v>20</v>
      </c>
      <c r="S81" s="1">
        <v>14</v>
      </c>
      <c r="T81" s="1">
        <v>6</v>
      </c>
      <c r="U81" s="1">
        <v>5</v>
      </c>
      <c r="V81" s="1">
        <v>2</v>
      </c>
      <c r="W81" s="1">
        <v>3</v>
      </c>
      <c r="X81" s="1">
        <v>10</v>
      </c>
      <c r="Y81" s="1">
        <v>7</v>
      </c>
      <c r="Z81" s="1">
        <v>3</v>
      </c>
      <c r="AA81" s="1">
        <v>13</v>
      </c>
      <c r="AB81" s="1">
        <v>6</v>
      </c>
      <c r="AC81" s="1">
        <v>7</v>
      </c>
      <c r="AD81" s="1" t="s">
        <v>178</v>
      </c>
      <c r="AE81" s="1">
        <v>28</v>
      </c>
      <c r="AF81" s="1">
        <v>15</v>
      </c>
      <c r="AG81" s="1">
        <v>13</v>
      </c>
      <c r="AH81" s="1">
        <v>41</v>
      </c>
      <c r="AI81" s="1">
        <v>21</v>
      </c>
      <c r="AJ81" s="1">
        <v>20</v>
      </c>
      <c r="AK81" s="1">
        <v>18</v>
      </c>
      <c r="AL81" s="1">
        <v>7</v>
      </c>
      <c r="AM81" s="1">
        <v>11</v>
      </c>
      <c r="AN81" s="1">
        <v>19</v>
      </c>
      <c r="AO81" s="1">
        <v>8</v>
      </c>
      <c r="AP81" s="1">
        <v>11</v>
      </c>
    </row>
    <row r="82" spans="1:42" x14ac:dyDescent="0.2">
      <c r="A82" s="1" t="s">
        <v>179</v>
      </c>
      <c r="B82" s="1">
        <v>219</v>
      </c>
      <c r="C82" s="1">
        <v>132</v>
      </c>
      <c r="D82" s="1">
        <v>87</v>
      </c>
      <c r="E82" s="1">
        <v>11</v>
      </c>
      <c r="F82" s="1">
        <v>3</v>
      </c>
      <c r="G82" s="1">
        <v>8</v>
      </c>
      <c r="H82" s="1">
        <v>22</v>
      </c>
      <c r="I82" s="1">
        <v>15</v>
      </c>
      <c r="J82" s="1">
        <v>7</v>
      </c>
      <c r="K82" s="1">
        <v>27</v>
      </c>
      <c r="L82" s="1">
        <v>15</v>
      </c>
      <c r="M82" s="1">
        <v>12</v>
      </c>
      <c r="N82" s="1" t="s">
        <v>179</v>
      </c>
      <c r="O82" s="1">
        <v>39</v>
      </c>
      <c r="P82" s="1">
        <v>29</v>
      </c>
      <c r="Q82" s="1">
        <v>10</v>
      </c>
      <c r="R82" s="1">
        <v>17</v>
      </c>
      <c r="S82" s="1">
        <v>11</v>
      </c>
      <c r="T82" s="1">
        <v>6</v>
      </c>
      <c r="U82" s="1">
        <v>12</v>
      </c>
      <c r="V82" s="1">
        <v>8</v>
      </c>
      <c r="W82" s="1">
        <v>4</v>
      </c>
      <c r="X82" s="1">
        <v>3</v>
      </c>
      <c r="Y82" s="1">
        <v>1</v>
      </c>
      <c r="Z82" s="1">
        <v>2</v>
      </c>
      <c r="AA82" s="1">
        <v>6</v>
      </c>
      <c r="AB82" s="1">
        <v>2</v>
      </c>
      <c r="AC82" s="1">
        <v>4</v>
      </c>
      <c r="AD82" s="1" t="s">
        <v>179</v>
      </c>
      <c r="AE82" s="1">
        <v>21</v>
      </c>
      <c r="AF82" s="1">
        <v>10</v>
      </c>
      <c r="AG82" s="1">
        <v>11</v>
      </c>
      <c r="AH82" s="1">
        <v>42</v>
      </c>
      <c r="AI82" s="1">
        <v>25</v>
      </c>
      <c r="AJ82" s="1">
        <v>17</v>
      </c>
      <c r="AK82" s="1">
        <v>5</v>
      </c>
      <c r="AL82" s="1">
        <v>3</v>
      </c>
      <c r="AM82" s="1">
        <v>2</v>
      </c>
      <c r="AN82" s="1">
        <v>14</v>
      </c>
      <c r="AO82" s="1">
        <v>10</v>
      </c>
      <c r="AP82" s="1">
        <v>4</v>
      </c>
    </row>
    <row r="83" spans="1:42" x14ac:dyDescent="0.2">
      <c r="A83" s="1" t="s">
        <v>180</v>
      </c>
      <c r="B83" s="1">
        <v>185</v>
      </c>
      <c r="C83" s="1">
        <v>109</v>
      </c>
      <c r="D83" s="1">
        <v>76</v>
      </c>
      <c r="E83" s="1">
        <v>3</v>
      </c>
      <c r="F83" s="1">
        <v>2</v>
      </c>
      <c r="G83" s="1">
        <v>1</v>
      </c>
      <c r="H83" s="1">
        <v>25</v>
      </c>
      <c r="I83" s="1">
        <v>19</v>
      </c>
      <c r="J83" s="1">
        <v>6</v>
      </c>
      <c r="K83" s="1">
        <v>19</v>
      </c>
      <c r="L83" s="1">
        <v>11</v>
      </c>
      <c r="M83" s="1">
        <v>8</v>
      </c>
      <c r="N83" s="1" t="s">
        <v>180</v>
      </c>
      <c r="O83" s="1">
        <v>27</v>
      </c>
      <c r="P83" s="1">
        <v>19</v>
      </c>
      <c r="Q83" s="1">
        <v>8</v>
      </c>
      <c r="R83" s="1">
        <v>11</v>
      </c>
      <c r="S83" s="1">
        <v>5</v>
      </c>
      <c r="T83" s="1">
        <v>6</v>
      </c>
      <c r="U83" s="1">
        <v>6</v>
      </c>
      <c r="V83" s="1">
        <v>1</v>
      </c>
      <c r="W83" s="1">
        <v>5</v>
      </c>
      <c r="X83" s="1">
        <v>4</v>
      </c>
      <c r="Y83" s="1">
        <v>3</v>
      </c>
      <c r="Z83" s="1">
        <v>1</v>
      </c>
      <c r="AA83" s="1">
        <v>7</v>
      </c>
      <c r="AB83" s="1">
        <v>4</v>
      </c>
      <c r="AC83" s="1">
        <v>3</v>
      </c>
      <c r="AD83" s="1" t="s">
        <v>180</v>
      </c>
      <c r="AE83" s="1">
        <v>25</v>
      </c>
      <c r="AF83" s="1">
        <v>12</v>
      </c>
      <c r="AG83" s="1">
        <v>13</v>
      </c>
      <c r="AH83" s="1">
        <v>40</v>
      </c>
      <c r="AI83" s="1">
        <v>23</v>
      </c>
      <c r="AJ83" s="1">
        <v>17</v>
      </c>
      <c r="AK83" s="1">
        <v>4</v>
      </c>
      <c r="AL83" s="1">
        <v>2</v>
      </c>
      <c r="AM83" s="1">
        <v>2</v>
      </c>
      <c r="AN83" s="1">
        <v>14</v>
      </c>
      <c r="AO83" s="1">
        <v>8</v>
      </c>
      <c r="AP83" s="1">
        <v>6</v>
      </c>
    </row>
    <row r="84" spans="1:42" x14ac:dyDescent="0.2">
      <c r="A84" s="1" t="s">
        <v>181</v>
      </c>
      <c r="B84" s="1">
        <v>165</v>
      </c>
      <c r="C84" s="1">
        <v>78</v>
      </c>
      <c r="D84" s="1">
        <v>87</v>
      </c>
      <c r="E84" s="1">
        <v>10</v>
      </c>
      <c r="F84" s="1">
        <v>4</v>
      </c>
      <c r="G84" s="1">
        <v>6</v>
      </c>
      <c r="H84" s="1">
        <v>13</v>
      </c>
      <c r="I84" s="1">
        <v>6</v>
      </c>
      <c r="J84" s="1">
        <v>7</v>
      </c>
      <c r="K84" s="1">
        <v>21</v>
      </c>
      <c r="L84" s="1">
        <v>8</v>
      </c>
      <c r="M84" s="1">
        <v>13</v>
      </c>
      <c r="N84" s="1" t="s">
        <v>181</v>
      </c>
      <c r="O84" s="1">
        <v>37</v>
      </c>
      <c r="P84" s="1">
        <v>18</v>
      </c>
      <c r="Q84" s="1">
        <v>19</v>
      </c>
      <c r="R84" s="1">
        <v>15</v>
      </c>
      <c r="S84" s="1">
        <v>8</v>
      </c>
      <c r="T84" s="1">
        <v>7</v>
      </c>
      <c r="U84" s="1">
        <v>1</v>
      </c>
      <c r="V84" s="1">
        <v>1</v>
      </c>
      <c r="W84" s="1">
        <v>0</v>
      </c>
      <c r="X84" s="1">
        <v>5</v>
      </c>
      <c r="Y84" s="1">
        <v>4</v>
      </c>
      <c r="Z84" s="1">
        <v>1</v>
      </c>
      <c r="AA84" s="1">
        <v>8</v>
      </c>
      <c r="AB84" s="1">
        <v>2</v>
      </c>
      <c r="AC84" s="1">
        <v>6</v>
      </c>
      <c r="AD84" s="1" t="s">
        <v>181</v>
      </c>
      <c r="AE84" s="1">
        <v>19</v>
      </c>
      <c r="AF84" s="1">
        <v>12</v>
      </c>
      <c r="AG84" s="1">
        <v>7</v>
      </c>
      <c r="AH84" s="1">
        <v>25</v>
      </c>
      <c r="AI84" s="1">
        <v>10</v>
      </c>
      <c r="AJ84" s="1">
        <v>15</v>
      </c>
      <c r="AK84" s="1">
        <v>2</v>
      </c>
      <c r="AL84" s="1">
        <v>2</v>
      </c>
      <c r="AM84" s="1">
        <v>0</v>
      </c>
      <c r="AN84" s="1">
        <v>9</v>
      </c>
      <c r="AO84" s="1">
        <v>3</v>
      </c>
      <c r="AP84" s="1">
        <v>6</v>
      </c>
    </row>
    <row r="85" spans="1:42" x14ac:dyDescent="0.2">
      <c r="A85" s="1" t="s">
        <v>182</v>
      </c>
      <c r="B85" s="1">
        <v>177</v>
      </c>
      <c r="C85" s="1">
        <v>94</v>
      </c>
      <c r="D85" s="1">
        <v>83</v>
      </c>
      <c r="E85" s="1">
        <v>11</v>
      </c>
      <c r="F85" s="1">
        <v>4</v>
      </c>
      <c r="G85" s="1">
        <v>7</v>
      </c>
      <c r="H85" s="1">
        <v>18</v>
      </c>
      <c r="I85" s="1">
        <v>9</v>
      </c>
      <c r="J85" s="1">
        <v>9</v>
      </c>
      <c r="K85" s="1">
        <v>19</v>
      </c>
      <c r="L85" s="1">
        <v>12</v>
      </c>
      <c r="M85" s="1">
        <v>7</v>
      </c>
      <c r="N85" s="1" t="s">
        <v>182</v>
      </c>
      <c r="O85" s="1">
        <v>30</v>
      </c>
      <c r="P85" s="1">
        <v>15</v>
      </c>
      <c r="Q85" s="1">
        <v>15</v>
      </c>
      <c r="R85" s="1">
        <v>22</v>
      </c>
      <c r="S85" s="1">
        <v>12</v>
      </c>
      <c r="T85" s="1">
        <v>10</v>
      </c>
      <c r="U85" s="1">
        <v>5</v>
      </c>
      <c r="V85" s="1">
        <v>1</v>
      </c>
      <c r="W85" s="1">
        <v>4</v>
      </c>
      <c r="X85" s="1">
        <v>3</v>
      </c>
      <c r="Y85" s="1">
        <v>2</v>
      </c>
      <c r="Z85" s="1">
        <v>1</v>
      </c>
      <c r="AA85" s="1">
        <v>11</v>
      </c>
      <c r="AB85" s="1">
        <v>4</v>
      </c>
      <c r="AC85" s="1">
        <v>7</v>
      </c>
      <c r="AD85" s="1" t="s">
        <v>182</v>
      </c>
      <c r="AE85" s="1">
        <v>19</v>
      </c>
      <c r="AF85" s="1">
        <v>13</v>
      </c>
      <c r="AG85" s="1">
        <v>6</v>
      </c>
      <c r="AH85" s="1">
        <v>26</v>
      </c>
      <c r="AI85" s="1">
        <v>16</v>
      </c>
      <c r="AJ85" s="1">
        <v>10</v>
      </c>
      <c r="AK85" s="1">
        <v>2</v>
      </c>
      <c r="AL85" s="1">
        <v>0</v>
      </c>
      <c r="AM85" s="1">
        <v>2</v>
      </c>
      <c r="AN85" s="1">
        <v>11</v>
      </c>
      <c r="AO85" s="1">
        <v>6</v>
      </c>
      <c r="AP85" s="1">
        <v>5</v>
      </c>
    </row>
    <row r="86" spans="1:42" x14ac:dyDescent="0.2">
      <c r="A86" s="1" t="s">
        <v>183</v>
      </c>
      <c r="B86" s="1">
        <v>188</v>
      </c>
      <c r="C86" s="1">
        <v>122</v>
      </c>
      <c r="D86" s="1">
        <v>66</v>
      </c>
      <c r="E86" s="1">
        <v>2</v>
      </c>
      <c r="F86" s="1">
        <v>2</v>
      </c>
      <c r="G86" s="1">
        <v>0</v>
      </c>
      <c r="H86" s="1">
        <v>21</v>
      </c>
      <c r="I86" s="1">
        <v>13</v>
      </c>
      <c r="J86" s="1">
        <v>8</v>
      </c>
      <c r="K86" s="1">
        <v>15</v>
      </c>
      <c r="L86" s="1">
        <v>6</v>
      </c>
      <c r="M86" s="1">
        <v>9</v>
      </c>
      <c r="N86" s="1" t="s">
        <v>183</v>
      </c>
      <c r="O86" s="1">
        <v>38</v>
      </c>
      <c r="P86" s="1">
        <v>28</v>
      </c>
      <c r="Q86" s="1">
        <v>10</v>
      </c>
      <c r="R86" s="1">
        <v>24</v>
      </c>
      <c r="S86" s="1">
        <v>17</v>
      </c>
      <c r="T86" s="1">
        <v>7</v>
      </c>
      <c r="U86" s="1">
        <v>5</v>
      </c>
      <c r="V86" s="1">
        <v>5</v>
      </c>
      <c r="W86" s="1">
        <v>0</v>
      </c>
      <c r="X86" s="1">
        <v>5</v>
      </c>
      <c r="Y86" s="1">
        <v>4</v>
      </c>
      <c r="Z86" s="1">
        <v>1</v>
      </c>
      <c r="AA86" s="1">
        <v>7</v>
      </c>
      <c r="AB86" s="1">
        <v>4</v>
      </c>
      <c r="AC86" s="1">
        <v>3</v>
      </c>
      <c r="AD86" s="1" t="s">
        <v>183</v>
      </c>
      <c r="AE86" s="1">
        <v>18</v>
      </c>
      <c r="AF86" s="1">
        <v>11</v>
      </c>
      <c r="AG86" s="1">
        <v>7</v>
      </c>
      <c r="AH86" s="1">
        <v>30</v>
      </c>
      <c r="AI86" s="1">
        <v>19</v>
      </c>
      <c r="AJ86" s="1">
        <v>11</v>
      </c>
      <c r="AK86" s="1">
        <v>8</v>
      </c>
      <c r="AL86" s="1">
        <v>4</v>
      </c>
      <c r="AM86" s="1">
        <v>4</v>
      </c>
      <c r="AN86" s="1">
        <v>15</v>
      </c>
      <c r="AO86" s="1">
        <v>9</v>
      </c>
      <c r="AP86" s="1">
        <v>6</v>
      </c>
    </row>
    <row r="87" spans="1:42" x14ac:dyDescent="0.2">
      <c r="A87" s="1" t="s">
        <v>184</v>
      </c>
      <c r="B87" s="1">
        <v>139</v>
      </c>
      <c r="C87" s="1">
        <v>81</v>
      </c>
      <c r="D87" s="1">
        <v>58</v>
      </c>
      <c r="E87" s="1">
        <v>3</v>
      </c>
      <c r="F87" s="1">
        <v>1</v>
      </c>
      <c r="G87" s="1">
        <v>2</v>
      </c>
      <c r="H87" s="1">
        <v>14</v>
      </c>
      <c r="I87" s="1">
        <v>8</v>
      </c>
      <c r="J87" s="1">
        <v>6</v>
      </c>
      <c r="K87" s="1">
        <v>14</v>
      </c>
      <c r="L87" s="1">
        <v>9</v>
      </c>
      <c r="M87" s="1">
        <v>5</v>
      </c>
      <c r="N87" s="1" t="s">
        <v>184</v>
      </c>
      <c r="O87" s="1">
        <v>37</v>
      </c>
      <c r="P87" s="1">
        <v>22</v>
      </c>
      <c r="Q87" s="1">
        <v>15</v>
      </c>
      <c r="R87" s="1">
        <v>21</v>
      </c>
      <c r="S87" s="1">
        <v>12</v>
      </c>
      <c r="T87" s="1">
        <v>9</v>
      </c>
      <c r="U87" s="1">
        <v>2</v>
      </c>
      <c r="V87" s="1">
        <v>2</v>
      </c>
      <c r="W87" s="1">
        <v>0</v>
      </c>
      <c r="X87" s="1">
        <v>2</v>
      </c>
      <c r="Y87" s="1">
        <v>1</v>
      </c>
      <c r="Z87" s="1">
        <v>1</v>
      </c>
      <c r="AA87" s="1">
        <v>10</v>
      </c>
      <c r="AB87" s="1">
        <v>5</v>
      </c>
      <c r="AC87" s="1">
        <v>5</v>
      </c>
      <c r="AD87" s="1" t="s">
        <v>184</v>
      </c>
      <c r="AE87" s="1">
        <v>12</v>
      </c>
      <c r="AF87" s="1">
        <v>5</v>
      </c>
      <c r="AG87" s="1">
        <v>7</v>
      </c>
      <c r="AH87" s="1">
        <v>15</v>
      </c>
      <c r="AI87" s="1">
        <v>12</v>
      </c>
      <c r="AJ87" s="1">
        <v>3</v>
      </c>
      <c r="AK87" s="1">
        <v>1</v>
      </c>
      <c r="AL87" s="1">
        <v>0</v>
      </c>
      <c r="AM87" s="1">
        <v>1</v>
      </c>
      <c r="AN87" s="1">
        <v>8</v>
      </c>
      <c r="AO87" s="1">
        <v>4</v>
      </c>
      <c r="AP87" s="1">
        <v>4</v>
      </c>
    </row>
    <row r="88" spans="1:42" x14ac:dyDescent="0.2">
      <c r="A88" s="1" t="s">
        <v>185</v>
      </c>
      <c r="B88" s="1">
        <v>122</v>
      </c>
      <c r="C88" s="1">
        <v>74</v>
      </c>
      <c r="D88" s="1">
        <v>48</v>
      </c>
      <c r="E88" s="1">
        <v>4</v>
      </c>
      <c r="F88" s="1">
        <v>3</v>
      </c>
      <c r="G88" s="1">
        <v>1</v>
      </c>
      <c r="H88" s="1">
        <v>17</v>
      </c>
      <c r="I88" s="1">
        <v>8</v>
      </c>
      <c r="J88" s="1">
        <v>9</v>
      </c>
      <c r="K88" s="1">
        <v>7</v>
      </c>
      <c r="L88" s="1">
        <v>5</v>
      </c>
      <c r="M88" s="1">
        <v>2</v>
      </c>
      <c r="N88" s="1" t="s">
        <v>185</v>
      </c>
      <c r="O88" s="1">
        <v>24</v>
      </c>
      <c r="P88" s="1">
        <v>19</v>
      </c>
      <c r="Q88" s="1">
        <v>5</v>
      </c>
      <c r="R88" s="1">
        <v>12</v>
      </c>
      <c r="S88" s="1">
        <v>6</v>
      </c>
      <c r="T88" s="1">
        <v>6</v>
      </c>
      <c r="U88" s="1">
        <v>2</v>
      </c>
      <c r="V88" s="1">
        <v>0</v>
      </c>
      <c r="W88" s="1">
        <v>2</v>
      </c>
      <c r="X88" s="1">
        <v>3</v>
      </c>
      <c r="Y88" s="1">
        <v>0</v>
      </c>
      <c r="Z88" s="1">
        <v>3</v>
      </c>
      <c r="AA88" s="1">
        <v>2</v>
      </c>
      <c r="AB88" s="1">
        <v>1</v>
      </c>
      <c r="AC88" s="1">
        <v>1</v>
      </c>
      <c r="AD88" s="1" t="s">
        <v>185</v>
      </c>
      <c r="AE88" s="1">
        <v>13</v>
      </c>
      <c r="AF88" s="1">
        <v>8</v>
      </c>
      <c r="AG88" s="1">
        <v>5</v>
      </c>
      <c r="AH88" s="1">
        <v>22</v>
      </c>
      <c r="AI88" s="1">
        <v>15</v>
      </c>
      <c r="AJ88" s="1">
        <v>7</v>
      </c>
      <c r="AK88" s="1">
        <v>4</v>
      </c>
      <c r="AL88" s="1">
        <v>1</v>
      </c>
      <c r="AM88" s="1">
        <v>3</v>
      </c>
      <c r="AN88" s="1">
        <v>12</v>
      </c>
      <c r="AO88" s="1">
        <v>8</v>
      </c>
      <c r="AP88" s="1">
        <v>4</v>
      </c>
    </row>
    <row r="89" spans="1:42" x14ac:dyDescent="0.2">
      <c r="A89" s="1" t="s">
        <v>186</v>
      </c>
      <c r="B89" s="1">
        <v>155</v>
      </c>
      <c r="C89" s="1">
        <v>94</v>
      </c>
      <c r="D89" s="1">
        <v>61</v>
      </c>
      <c r="E89" s="1">
        <v>3</v>
      </c>
      <c r="F89" s="1">
        <v>3</v>
      </c>
      <c r="G89" s="1">
        <v>0</v>
      </c>
      <c r="H89" s="1">
        <v>24</v>
      </c>
      <c r="I89" s="1">
        <v>21</v>
      </c>
      <c r="J89" s="1">
        <v>3</v>
      </c>
      <c r="K89" s="1">
        <v>18</v>
      </c>
      <c r="L89" s="1">
        <v>9</v>
      </c>
      <c r="M89" s="1">
        <v>9</v>
      </c>
      <c r="N89" s="1" t="s">
        <v>186</v>
      </c>
      <c r="O89" s="1">
        <v>29</v>
      </c>
      <c r="P89" s="1">
        <v>18</v>
      </c>
      <c r="Q89" s="1">
        <v>11</v>
      </c>
      <c r="R89" s="1">
        <v>7</v>
      </c>
      <c r="S89" s="1">
        <v>4</v>
      </c>
      <c r="T89" s="1">
        <v>3</v>
      </c>
      <c r="U89" s="1">
        <v>4</v>
      </c>
      <c r="V89" s="1">
        <v>3</v>
      </c>
      <c r="W89" s="1">
        <v>1</v>
      </c>
      <c r="X89" s="1">
        <v>2</v>
      </c>
      <c r="Y89" s="1">
        <v>1</v>
      </c>
      <c r="Z89" s="1">
        <v>1</v>
      </c>
      <c r="AA89" s="1">
        <v>6</v>
      </c>
      <c r="AB89" s="1">
        <v>1</v>
      </c>
      <c r="AC89" s="1">
        <v>5</v>
      </c>
      <c r="AD89" s="1" t="s">
        <v>186</v>
      </c>
      <c r="AE89" s="1">
        <v>18</v>
      </c>
      <c r="AF89" s="1">
        <v>11</v>
      </c>
      <c r="AG89" s="1">
        <v>7</v>
      </c>
      <c r="AH89" s="1">
        <v>27</v>
      </c>
      <c r="AI89" s="1">
        <v>11</v>
      </c>
      <c r="AJ89" s="1">
        <v>16</v>
      </c>
      <c r="AK89" s="1">
        <v>7</v>
      </c>
      <c r="AL89" s="1">
        <v>4</v>
      </c>
      <c r="AM89" s="1">
        <v>3</v>
      </c>
      <c r="AN89" s="1">
        <v>10</v>
      </c>
      <c r="AO89" s="1">
        <v>8</v>
      </c>
      <c r="AP89" s="1">
        <v>2</v>
      </c>
    </row>
    <row r="90" spans="1:42" x14ac:dyDescent="0.2">
      <c r="A90" s="1" t="s">
        <v>187</v>
      </c>
      <c r="B90" s="1">
        <v>159</v>
      </c>
      <c r="C90" s="1">
        <v>97</v>
      </c>
      <c r="D90" s="1">
        <v>62</v>
      </c>
      <c r="E90" s="1">
        <v>5</v>
      </c>
      <c r="F90" s="1">
        <v>3</v>
      </c>
      <c r="G90" s="1">
        <v>2</v>
      </c>
      <c r="H90" s="1">
        <v>15</v>
      </c>
      <c r="I90" s="1">
        <v>11</v>
      </c>
      <c r="J90" s="1">
        <v>4</v>
      </c>
      <c r="K90" s="1">
        <v>23</v>
      </c>
      <c r="L90" s="1">
        <v>17</v>
      </c>
      <c r="M90" s="1">
        <v>6</v>
      </c>
      <c r="N90" s="1" t="s">
        <v>187</v>
      </c>
      <c r="O90" s="1">
        <v>36</v>
      </c>
      <c r="P90" s="1">
        <v>18</v>
      </c>
      <c r="Q90" s="1">
        <v>18</v>
      </c>
      <c r="R90" s="1">
        <v>5</v>
      </c>
      <c r="S90" s="1">
        <v>4</v>
      </c>
      <c r="T90" s="1">
        <v>1</v>
      </c>
      <c r="U90" s="1">
        <v>1</v>
      </c>
      <c r="V90" s="1">
        <v>0</v>
      </c>
      <c r="W90" s="1">
        <v>1</v>
      </c>
      <c r="X90" s="1">
        <v>1</v>
      </c>
      <c r="Y90" s="1">
        <v>1</v>
      </c>
      <c r="Z90" s="1">
        <v>0</v>
      </c>
      <c r="AA90" s="1">
        <v>18</v>
      </c>
      <c r="AB90" s="1">
        <v>12</v>
      </c>
      <c r="AC90" s="1">
        <v>6</v>
      </c>
      <c r="AD90" s="1" t="s">
        <v>187</v>
      </c>
      <c r="AE90" s="1">
        <v>23</v>
      </c>
      <c r="AF90" s="1">
        <v>13</v>
      </c>
      <c r="AG90" s="1">
        <v>10</v>
      </c>
      <c r="AH90" s="1">
        <v>16</v>
      </c>
      <c r="AI90" s="1">
        <v>9</v>
      </c>
      <c r="AJ90" s="1">
        <v>7</v>
      </c>
      <c r="AK90" s="1">
        <v>2</v>
      </c>
      <c r="AL90" s="1">
        <v>0</v>
      </c>
      <c r="AM90" s="1">
        <v>2</v>
      </c>
      <c r="AN90" s="1">
        <v>14</v>
      </c>
      <c r="AO90" s="1">
        <v>9</v>
      </c>
      <c r="AP90" s="1">
        <v>5</v>
      </c>
    </row>
    <row r="91" spans="1:42" x14ac:dyDescent="0.2">
      <c r="A91" s="1" t="s">
        <v>188</v>
      </c>
      <c r="B91" s="1">
        <v>149</v>
      </c>
      <c r="C91" s="1">
        <v>86</v>
      </c>
      <c r="D91" s="1">
        <v>63</v>
      </c>
      <c r="E91" s="1">
        <v>10</v>
      </c>
      <c r="F91" s="1">
        <v>4</v>
      </c>
      <c r="G91" s="1">
        <v>6</v>
      </c>
      <c r="H91" s="1">
        <v>28</v>
      </c>
      <c r="I91" s="1">
        <v>19</v>
      </c>
      <c r="J91" s="1">
        <v>9</v>
      </c>
      <c r="K91" s="1">
        <v>20</v>
      </c>
      <c r="L91" s="1">
        <v>10</v>
      </c>
      <c r="M91" s="1">
        <v>10</v>
      </c>
      <c r="N91" s="1" t="s">
        <v>188</v>
      </c>
      <c r="O91" s="1">
        <v>32</v>
      </c>
      <c r="P91" s="1">
        <v>21</v>
      </c>
      <c r="Q91" s="1">
        <v>11</v>
      </c>
      <c r="R91" s="1">
        <v>10</v>
      </c>
      <c r="S91" s="1">
        <v>8</v>
      </c>
      <c r="T91" s="1">
        <v>2</v>
      </c>
      <c r="U91" s="1">
        <v>4</v>
      </c>
      <c r="V91" s="1">
        <v>3</v>
      </c>
      <c r="W91" s="1">
        <v>1</v>
      </c>
      <c r="X91" s="1">
        <v>3</v>
      </c>
      <c r="Y91" s="1">
        <v>1</v>
      </c>
      <c r="Z91" s="1">
        <v>2</v>
      </c>
      <c r="AA91" s="1">
        <v>10</v>
      </c>
      <c r="AB91" s="1">
        <v>2</v>
      </c>
      <c r="AC91" s="1">
        <v>8</v>
      </c>
      <c r="AD91" s="1" t="s">
        <v>188</v>
      </c>
      <c r="AE91" s="1">
        <v>15</v>
      </c>
      <c r="AF91" s="1">
        <v>7</v>
      </c>
      <c r="AG91" s="1">
        <v>8</v>
      </c>
      <c r="AH91" s="1">
        <v>9</v>
      </c>
      <c r="AI91" s="1">
        <v>5</v>
      </c>
      <c r="AJ91" s="1">
        <v>4</v>
      </c>
      <c r="AK91" s="1">
        <v>2</v>
      </c>
      <c r="AL91" s="1">
        <v>2</v>
      </c>
      <c r="AM91" s="1">
        <v>0</v>
      </c>
      <c r="AN91" s="1">
        <v>6</v>
      </c>
      <c r="AO91" s="1">
        <v>4</v>
      </c>
      <c r="AP91" s="1">
        <v>2</v>
      </c>
    </row>
    <row r="92" spans="1:42" x14ac:dyDescent="0.2">
      <c r="A92" s="1" t="s">
        <v>189</v>
      </c>
      <c r="B92" s="1">
        <v>68</v>
      </c>
      <c r="C92" s="1">
        <v>39</v>
      </c>
      <c r="D92" s="1">
        <v>29</v>
      </c>
      <c r="E92" s="1">
        <v>4</v>
      </c>
      <c r="F92" s="1">
        <v>2</v>
      </c>
      <c r="G92" s="1">
        <v>2</v>
      </c>
      <c r="H92" s="1">
        <v>14</v>
      </c>
      <c r="I92" s="1">
        <v>8</v>
      </c>
      <c r="J92" s="1">
        <v>6</v>
      </c>
      <c r="K92" s="1">
        <v>5</v>
      </c>
      <c r="L92" s="1">
        <v>3</v>
      </c>
      <c r="M92" s="1">
        <v>2</v>
      </c>
      <c r="N92" s="1" t="s">
        <v>189</v>
      </c>
      <c r="O92" s="1">
        <v>19</v>
      </c>
      <c r="P92" s="1">
        <v>12</v>
      </c>
      <c r="Q92" s="1">
        <v>7</v>
      </c>
      <c r="R92" s="1">
        <v>1</v>
      </c>
      <c r="S92" s="1">
        <v>1</v>
      </c>
      <c r="T92" s="1">
        <v>0</v>
      </c>
      <c r="U92" s="1">
        <v>4</v>
      </c>
      <c r="V92" s="1">
        <v>2</v>
      </c>
      <c r="W92" s="1">
        <v>2</v>
      </c>
      <c r="X92" s="1">
        <v>1</v>
      </c>
      <c r="Y92" s="1">
        <v>0</v>
      </c>
      <c r="Z92" s="1">
        <v>1</v>
      </c>
      <c r="AA92" s="1">
        <v>3</v>
      </c>
      <c r="AB92" s="1">
        <v>2</v>
      </c>
      <c r="AC92" s="1">
        <v>1</v>
      </c>
      <c r="AD92" s="1" t="s">
        <v>189</v>
      </c>
      <c r="AE92" s="1">
        <v>5</v>
      </c>
      <c r="AF92" s="1">
        <v>4</v>
      </c>
      <c r="AG92" s="1">
        <v>1</v>
      </c>
      <c r="AH92" s="1">
        <v>8</v>
      </c>
      <c r="AI92" s="1">
        <v>5</v>
      </c>
      <c r="AJ92" s="1">
        <v>3</v>
      </c>
      <c r="AK92" s="1">
        <v>3</v>
      </c>
      <c r="AL92" s="1">
        <v>0</v>
      </c>
      <c r="AM92" s="1">
        <v>3</v>
      </c>
      <c r="AN92" s="1">
        <v>1</v>
      </c>
      <c r="AO92" s="1">
        <v>0</v>
      </c>
      <c r="AP92" s="1">
        <v>1</v>
      </c>
    </row>
    <row r="93" spans="1:42" x14ac:dyDescent="0.2">
      <c r="A93" s="1" t="s">
        <v>190</v>
      </c>
      <c r="B93" s="1">
        <v>66</v>
      </c>
      <c r="C93" s="1">
        <v>38</v>
      </c>
      <c r="D93" s="1">
        <v>28</v>
      </c>
      <c r="E93" s="1">
        <v>3</v>
      </c>
      <c r="F93" s="1">
        <v>0</v>
      </c>
      <c r="G93" s="1">
        <v>3</v>
      </c>
      <c r="H93" s="1">
        <v>8</v>
      </c>
      <c r="I93" s="1">
        <v>5</v>
      </c>
      <c r="J93" s="1">
        <v>3</v>
      </c>
      <c r="K93" s="1">
        <v>18</v>
      </c>
      <c r="L93" s="1">
        <v>11</v>
      </c>
      <c r="M93" s="1">
        <v>7</v>
      </c>
      <c r="N93" s="1" t="s">
        <v>190</v>
      </c>
      <c r="O93" s="1">
        <v>12</v>
      </c>
      <c r="P93" s="1">
        <v>5</v>
      </c>
      <c r="Q93" s="1">
        <v>7</v>
      </c>
      <c r="R93" s="1">
        <v>2</v>
      </c>
      <c r="S93" s="1">
        <v>2</v>
      </c>
      <c r="T93" s="1">
        <v>0</v>
      </c>
      <c r="U93" s="1">
        <v>2</v>
      </c>
      <c r="V93" s="1">
        <v>0</v>
      </c>
      <c r="W93" s="1">
        <v>2</v>
      </c>
      <c r="X93" s="1">
        <v>1</v>
      </c>
      <c r="Y93" s="1">
        <v>1</v>
      </c>
      <c r="Z93" s="1">
        <v>0</v>
      </c>
      <c r="AA93" s="1">
        <v>3</v>
      </c>
      <c r="AB93" s="1">
        <v>2</v>
      </c>
      <c r="AC93" s="1">
        <v>1</v>
      </c>
      <c r="AD93" s="1" t="s">
        <v>190</v>
      </c>
      <c r="AE93" s="1">
        <v>6</v>
      </c>
      <c r="AF93" s="1">
        <v>6</v>
      </c>
      <c r="AG93" s="1">
        <v>0</v>
      </c>
      <c r="AH93" s="1">
        <v>10</v>
      </c>
      <c r="AI93" s="1">
        <v>5</v>
      </c>
      <c r="AJ93" s="1">
        <v>5</v>
      </c>
      <c r="AK93" s="1">
        <v>0</v>
      </c>
      <c r="AL93" s="1">
        <v>0</v>
      </c>
      <c r="AM93" s="1">
        <v>0</v>
      </c>
      <c r="AN93" s="1">
        <v>1</v>
      </c>
      <c r="AO93" s="1">
        <v>1</v>
      </c>
      <c r="AP93" s="1">
        <v>0</v>
      </c>
    </row>
    <row r="94" spans="1:42" x14ac:dyDescent="0.2">
      <c r="A94" s="1" t="s">
        <v>191</v>
      </c>
      <c r="B94" s="1">
        <v>70</v>
      </c>
      <c r="C94" s="1">
        <v>41</v>
      </c>
      <c r="D94" s="1">
        <v>29</v>
      </c>
      <c r="E94" s="1">
        <v>4</v>
      </c>
      <c r="F94" s="1">
        <v>0</v>
      </c>
      <c r="G94" s="1">
        <v>4</v>
      </c>
      <c r="H94" s="1">
        <v>8</v>
      </c>
      <c r="I94" s="1">
        <v>8</v>
      </c>
      <c r="J94" s="1">
        <v>0</v>
      </c>
      <c r="K94" s="1">
        <v>7</v>
      </c>
      <c r="L94" s="1">
        <v>4</v>
      </c>
      <c r="M94" s="1">
        <v>3</v>
      </c>
      <c r="N94" s="1" t="s">
        <v>191</v>
      </c>
      <c r="O94" s="1">
        <v>19</v>
      </c>
      <c r="P94" s="1">
        <v>10</v>
      </c>
      <c r="Q94" s="1">
        <v>9</v>
      </c>
      <c r="R94" s="1">
        <v>2</v>
      </c>
      <c r="S94" s="1">
        <v>2</v>
      </c>
      <c r="T94" s="1">
        <v>0</v>
      </c>
      <c r="U94" s="1">
        <v>5</v>
      </c>
      <c r="V94" s="1">
        <v>3</v>
      </c>
      <c r="W94" s="1">
        <v>2</v>
      </c>
      <c r="X94" s="1">
        <v>2</v>
      </c>
      <c r="Y94" s="1">
        <v>2</v>
      </c>
      <c r="Z94" s="1">
        <v>0</v>
      </c>
      <c r="AA94" s="1">
        <v>6</v>
      </c>
      <c r="AB94" s="1">
        <v>2</v>
      </c>
      <c r="AC94" s="1">
        <v>4</v>
      </c>
      <c r="AD94" s="1" t="s">
        <v>191</v>
      </c>
      <c r="AE94" s="1">
        <v>4</v>
      </c>
      <c r="AF94" s="1">
        <v>3</v>
      </c>
      <c r="AG94" s="1">
        <v>1</v>
      </c>
      <c r="AH94" s="1">
        <v>9</v>
      </c>
      <c r="AI94" s="1">
        <v>6</v>
      </c>
      <c r="AJ94" s="1">
        <v>3</v>
      </c>
      <c r="AK94" s="1">
        <v>0</v>
      </c>
      <c r="AL94" s="1">
        <v>0</v>
      </c>
      <c r="AM94" s="1">
        <v>0</v>
      </c>
      <c r="AN94" s="1">
        <v>4</v>
      </c>
      <c r="AO94" s="1">
        <v>1</v>
      </c>
      <c r="AP94" s="1">
        <v>3</v>
      </c>
    </row>
    <row r="95" spans="1:42" x14ac:dyDescent="0.2">
      <c r="A95" s="1" t="s">
        <v>192</v>
      </c>
      <c r="B95" s="1">
        <v>51</v>
      </c>
      <c r="C95" s="1">
        <v>30</v>
      </c>
      <c r="D95" s="1">
        <v>21</v>
      </c>
      <c r="E95" s="1">
        <v>3</v>
      </c>
      <c r="F95" s="1">
        <v>2</v>
      </c>
      <c r="G95" s="1">
        <v>1</v>
      </c>
      <c r="H95" s="1">
        <v>2</v>
      </c>
      <c r="I95" s="1">
        <v>0</v>
      </c>
      <c r="J95" s="1">
        <v>2</v>
      </c>
      <c r="K95" s="1">
        <v>6</v>
      </c>
      <c r="L95" s="1">
        <v>4</v>
      </c>
      <c r="M95" s="1">
        <v>2</v>
      </c>
      <c r="N95" s="1" t="s">
        <v>192</v>
      </c>
      <c r="O95" s="1">
        <v>15</v>
      </c>
      <c r="P95" s="1">
        <v>9</v>
      </c>
      <c r="Q95" s="1">
        <v>6</v>
      </c>
      <c r="R95" s="1">
        <v>6</v>
      </c>
      <c r="S95" s="1">
        <v>4</v>
      </c>
      <c r="T95" s="1">
        <v>2</v>
      </c>
      <c r="U95" s="1">
        <v>2</v>
      </c>
      <c r="V95" s="1">
        <v>1</v>
      </c>
      <c r="W95" s="1">
        <v>1</v>
      </c>
      <c r="X95" s="1">
        <v>0</v>
      </c>
      <c r="Y95" s="1">
        <v>0</v>
      </c>
      <c r="Z95" s="1">
        <v>0</v>
      </c>
      <c r="AA95" s="1">
        <v>4</v>
      </c>
      <c r="AB95" s="1">
        <v>2</v>
      </c>
      <c r="AC95" s="1">
        <v>2</v>
      </c>
      <c r="AD95" s="1" t="s">
        <v>192</v>
      </c>
      <c r="AE95" s="1">
        <v>1</v>
      </c>
      <c r="AF95" s="1">
        <v>1</v>
      </c>
      <c r="AG95" s="1">
        <v>0</v>
      </c>
      <c r="AH95" s="1">
        <v>7</v>
      </c>
      <c r="AI95" s="1">
        <v>5</v>
      </c>
      <c r="AJ95" s="1">
        <v>2</v>
      </c>
      <c r="AK95" s="1">
        <v>2</v>
      </c>
      <c r="AL95" s="1">
        <v>0</v>
      </c>
      <c r="AM95" s="1">
        <v>2</v>
      </c>
      <c r="AN95" s="1">
        <v>3</v>
      </c>
      <c r="AO95" s="1">
        <v>2</v>
      </c>
      <c r="AP95" s="1">
        <v>1</v>
      </c>
    </row>
    <row r="96" spans="1:42" x14ac:dyDescent="0.2">
      <c r="A96" s="1" t="s">
        <v>193</v>
      </c>
      <c r="B96" s="1">
        <v>66</v>
      </c>
      <c r="C96" s="1">
        <v>29</v>
      </c>
      <c r="D96" s="1">
        <v>37</v>
      </c>
      <c r="E96" s="1">
        <v>2</v>
      </c>
      <c r="F96" s="1">
        <v>1</v>
      </c>
      <c r="G96" s="1">
        <v>1</v>
      </c>
      <c r="H96" s="1">
        <v>7</v>
      </c>
      <c r="I96" s="1">
        <v>3</v>
      </c>
      <c r="J96" s="1">
        <v>4</v>
      </c>
      <c r="K96" s="1">
        <v>9</v>
      </c>
      <c r="L96" s="1">
        <v>4</v>
      </c>
      <c r="M96" s="1">
        <v>5</v>
      </c>
      <c r="N96" s="1" t="s">
        <v>193</v>
      </c>
      <c r="O96" s="1">
        <v>22</v>
      </c>
      <c r="P96" s="1">
        <v>9</v>
      </c>
      <c r="Q96" s="1">
        <v>13</v>
      </c>
      <c r="R96" s="1">
        <v>4</v>
      </c>
      <c r="S96" s="1">
        <v>4</v>
      </c>
      <c r="T96" s="1">
        <v>0</v>
      </c>
      <c r="U96" s="1">
        <v>3</v>
      </c>
      <c r="V96" s="1">
        <v>3</v>
      </c>
      <c r="W96" s="1">
        <v>0</v>
      </c>
      <c r="X96" s="1">
        <v>2</v>
      </c>
      <c r="Y96" s="1">
        <v>0</v>
      </c>
      <c r="Z96" s="1">
        <v>2</v>
      </c>
      <c r="AA96" s="1">
        <v>2</v>
      </c>
      <c r="AB96" s="1">
        <v>1</v>
      </c>
      <c r="AC96" s="1">
        <v>1</v>
      </c>
      <c r="AD96" s="1" t="s">
        <v>193</v>
      </c>
      <c r="AE96" s="1">
        <v>10</v>
      </c>
      <c r="AF96" s="1">
        <v>4</v>
      </c>
      <c r="AG96" s="1">
        <v>6</v>
      </c>
      <c r="AH96" s="1">
        <v>3</v>
      </c>
      <c r="AI96" s="1">
        <v>0</v>
      </c>
      <c r="AJ96" s="1">
        <v>3</v>
      </c>
      <c r="AK96" s="1">
        <v>2</v>
      </c>
      <c r="AL96" s="1">
        <v>0</v>
      </c>
      <c r="AM96" s="1">
        <v>2</v>
      </c>
      <c r="AN96" s="1">
        <v>0</v>
      </c>
      <c r="AO96" s="1">
        <v>0</v>
      </c>
      <c r="AP96" s="1">
        <v>0</v>
      </c>
    </row>
    <row r="97" spans="1:42" x14ac:dyDescent="0.2">
      <c r="A97" s="1" t="s">
        <v>194</v>
      </c>
      <c r="B97" s="1">
        <v>52</v>
      </c>
      <c r="C97" s="1">
        <v>21</v>
      </c>
      <c r="D97" s="1">
        <v>31</v>
      </c>
      <c r="E97" s="1">
        <v>3</v>
      </c>
      <c r="F97" s="1">
        <v>1</v>
      </c>
      <c r="G97" s="1">
        <v>2</v>
      </c>
      <c r="H97" s="1">
        <v>7</v>
      </c>
      <c r="I97" s="1">
        <v>1</v>
      </c>
      <c r="J97" s="1">
        <v>6</v>
      </c>
      <c r="K97" s="1">
        <v>5</v>
      </c>
      <c r="L97" s="1">
        <v>0</v>
      </c>
      <c r="M97" s="1">
        <v>5</v>
      </c>
      <c r="N97" s="1" t="s">
        <v>194</v>
      </c>
      <c r="O97" s="1">
        <v>14</v>
      </c>
      <c r="P97" s="1">
        <v>5</v>
      </c>
      <c r="Q97" s="1">
        <v>9</v>
      </c>
      <c r="R97" s="1">
        <v>4</v>
      </c>
      <c r="S97" s="1">
        <v>4</v>
      </c>
      <c r="T97" s="1">
        <v>0</v>
      </c>
      <c r="U97" s="1">
        <v>3</v>
      </c>
      <c r="V97" s="1">
        <v>2</v>
      </c>
      <c r="W97" s="1">
        <v>1</v>
      </c>
      <c r="X97" s="1">
        <v>2</v>
      </c>
      <c r="Y97" s="1">
        <v>0</v>
      </c>
      <c r="Z97" s="1">
        <v>2</v>
      </c>
      <c r="AA97" s="1">
        <v>4</v>
      </c>
      <c r="AB97" s="1">
        <v>3</v>
      </c>
      <c r="AC97" s="1">
        <v>1</v>
      </c>
      <c r="AD97" s="1" t="s">
        <v>194</v>
      </c>
      <c r="AE97" s="1">
        <v>4</v>
      </c>
      <c r="AF97" s="1">
        <v>2</v>
      </c>
      <c r="AG97" s="1">
        <v>2</v>
      </c>
      <c r="AH97" s="1">
        <v>5</v>
      </c>
      <c r="AI97" s="1">
        <v>2</v>
      </c>
      <c r="AJ97" s="1">
        <v>3</v>
      </c>
      <c r="AK97" s="1">
        <v>0</v>
      </c>
      <c r="AL97" s="1">
        <v>0</v>
      </c>
      <c r="AM97" s="1">
        <v>0</v>
      </c>
      <c r="AN97" s="1">
        <v>1</v>
      </c>
      <c r="AO97" s="1">
        <v>1</v>
      </c>
      <c r="AP97" s="1">
        <v>0</v>
      </c>
    </row>
    <row r="98" spans="1:42" x14ac:dyDescent="0.2">
      <c r="A98" s="1" t="s">
        <v>195</v>
      </c>
      <c r="B98" s="1">
        <v>60</v>
      </c>
      <c r="C98" s="1">
        <v>36</v>
      </c>
      <c r="D98" s="1">
        <v>24</v>
      </c>
      <c r="E98" s="1">
        <v>1</v>
      </c>
      <c r="F98" s="1">
        <v>1</v>
      </c>
      <c r="G98" s="1">
        <v>0</v>
      </c>
      <c r="H98" s="1">
        <v>4</v>
      </c>
      <c r="I98" s="1">
        <v>4</v>
      </c>
      <c r="J98" s="1">
        <v>0</v>
      </c>
      <c r="K98" s="1">
        <v>9</v>
      </c>
      <c r="L98" s="1">
        <v>5</v>
      </c>
      <c r="M98" s="1">
        <v>4</v>
      </c>
      <c r="N98" s="1" t="s">
        <v>195</v>
      </c>
      <c r="O98" s="1">
        <v>17</v>
      </c>
      <c r="P98" s="1">
        <v>11</v>
      </c>
      <c r="Q98" s="1">
        <v>6</v>
      </c>
      <c r="R98" s="1">
        <v>6</v>
      </c>
      <c r="S98" s="1">
        <v>4</v>
      </c>
      <c r="T98" s="1">
        <v>2</v>
      </c>
      <c r="U98" s="1">
        <v>5</v>
      </c>
      <c r="V98" s="1">
        <v>3</v>
      </c>
      <c r="W98" s="1">
        <v>2</v>
      </c>
      <c r="X98" s="1">
        <v>0</v>
      </c>
      <c r="Y98" s="1">
        <v>0</v>
      </c>
      <c r="Z98" s="1">
        <v>0</v>
      </c>
      <c r="AA98" s="1">
        <v>1</v>
      </c>
      <c r="AB98" s="1">
        <v>1</v>
      </c>
      <c r="AC98" s="1">
        <v>0</v>
      </c>
      <c r="AD98" s="1" t="s">
        <v>195</v>
      </c>
      <c r="AE98" s="1">
        <v>2</v>
      </c>
      <c r="AF98" s="1">
        <v>0</v>
      </c>
      <c r="AG98" s="1">
        <v>2</v>
      </c>
      <c r="AH98" s="1">
        <v>8</v>
      </c>
      <c r="AI98" s="1">
        <v>4</v>
      </c>
      <c r="AJ98" s="1">
        <v>4</v>
      </c>
      <c r="AK98" s="1">
        <v>0</v>
      </c>
      <c r="AL98" s="1">
        <v>0</v>
      </c>
      <c r="AM98" s="1">
        <v>0</v>
      </c>
      <c r="AN98" s="1">
        <v>7</v>
      </c>
      <c r="AO98" s="1">
        <v>3</v>
      </c>
      <c r="AP98" s="1">
        <v>4</v>
      </c>
    </row>
    <row r="99" spans="1:42" x14ac:dyDescent="0.2">
      <c r="A99" s="1" t="s">
        <v>196</v>
      </c>
      <c r="B99" s="1">
        <v>37</v>
      </c>
      <c r="C99" s="1">
        <v>17</v>
      </c>
      <c r="D99" s="1">
        <v>20</v>
      </c>
      <c r="E99" s="1">
        <v>4</v>
      </c>
      <c r="F99" s="1">
        <v>0</v>
      </c>
      <c r="G99" s="1">
        <v>4</v>
      </c>
      <c r="H99" s="1">
        <v>4</v>
      </c>
      <c r="I99" s="1">
        <v>2</v>
      </c>
      <c r="J99" s="1">
        <v>2</v>
      </c>
      <c r="K99" s="1">
        <v>0</v>
      </c>
      <c r="L99" s="1">
        <v>0</v>
      </c>
      <c r="M99" s="1">
        <v>0</v>
      </c>
      <c r="N99" s="1" t="s">
        <v>196</v>
      </c>
      <c r="O99" s="1">
        <v>13</v>
      </c>
      <c r="P99" s="1">
        <v>6</v>
      </c>
      <c r="Q99" s="1">
        <v>7</v>
      </c>
      <c r="R99" s="1">
        <v>1</v>
      </c>
      <c r="S99" s="1">
        <v>1</v>
      </c>
      <c r="T99" s="1">
        <v>0</v>
      </c>
      <c r="U99" s="1">
        <v>1</v>
      </c>
      <c r="V99" s="1">
        <v>0</v>
      </c>
      <c r="W99" s="1">
        <v>1</v>
      </c>
      <c r="X99" s="1">
        <v>1</v>
      </c>
      <c r="Y99" s="1">
        <v>0</v>
      </c>
      <c r="Z99" s="1">
        <v>1</v>
      </c>
      <c r="AA99" s="1">
        <v>2</v>
      </c>
      <c r="AB99" s="1">
        <v>1</v>
      </c>
      <c r="AC99" s="1">
        <v>1</v>
      </c>
      <c r="AD99" s="1" t="s">
        <v>196</v>
      </c>
      <c r="AE99" s="1">
        <v>2</v>
      </c>
      <c r="AF99" s="1">
        <v>1</v>
      </c>
      <c r="AG99" s="1">
        <v>1</v>
      </c>
      <c r="AH99" s="1">
        <v>8</v>
      </c>
      <c r="AI99" s="1">
        <v>5</v>
      </c>
      <c r="AJ99" s="1">
        <v>3</v>
      </c>
      <c r="AK99" s="1">
        <v>1</v>
      </c>
      <c r="AL99" s="1">
        <v>1</v>
      </c>
      <c r="AM99" s="1">
        <v>0</v>
      </c>
      <c r="AN99" s="1">
        <v>0</v>
      </c>
      <c r="AO99" s="1">
        <v>0</v>
      </c>
      <c r="AP99" s="1">
        <v>0</v>
      </c>
    </row>
    <row r="100" spans="1:42" x14ac:dyDescent="0.2">
      <c r="A100" s="1" t="s">
        <v>197</v>
      </c>
      <c r="B100" s="1">
        <v>345</v>
      </c>
      <c r="C100" s="1">
        <v>206</v>
      </c>
      <c r="D100" s="1">
        <v>139</v>
      </c>
      <c r="E100" s="1">
        <v>22</v>
      </c>
      <c r="F100" s="1">
        <v>11</v>
      </c>
      <c r="G100" s="1">
        <v>11</v>
      </c>
      <c r="H100" s="1">
        <v>39</v>
      </c>
      <c r="I100" s="1">
        <v>24</v>
      </c>
      <c r="J100" s="1">
        <v>15</v>
      </c>
      <c r="K100" s="1">
        <v>84</v>
      </c>
      <c r="L100" s="1">
        <v>48</v>
      </c>
      <c r="M100" s="1">
        <v>36</v>
      </c>
      <c r="N100" s="1" t="s">
        <v>197</v>
      </c>
      <c r="O100" s="1">
        <v>62</v>
      </c>
      <c r="P100" s="1">
        <v>45</v>
      </c>
      <c r="Q100" s="1">
        <v>17</v>
      </c>
      <c r="R100" s="1">
        <v>11</v>
      </c>
      <c r="S100" s="1">
        <v>8</v>
      </c>
      <c r="T100" s="1">
        <v>3</v>
      </c>
      <c r="U100" s="1">
        <v>5</v>
      </c>
      <c r="V100" s="1">
        <v>1</v>
      </c>
      <c r="W100" s="1">
        <v>4</v>
      </c>
      <c r="X100" s="1">
        <v>9</v>
      </c>
      <c r="Y100" s="1">
        <v>5</v>
      </c>
      <c r="Z100" s="1">
        <v>4</v>
      </c>
      <c r="AA100" s="1">
        <v>22</v>
      </c>
      <c r="AB100" s="1">
        <v>11</v>
      </c>
      <c r="AC100" s="1">
        <v>11</v>
      </c>
      <c r="AD100" s="1" t="s">
        <v>197</v>
      </c>
      <c r="AE100" s="1">
        <v>14</v>
      </c>
      <c r="AF100" s="1">
        <v>8</v>
      </c>
      <c r="AG100" s="1">
        <v>6</v>
      </c>
      <c r="AH100" s="1">
        <v>62</v>
      </c>
      <c r="AI100" s="1">
        <v>37</v>
      </c>
      <c r="AJ100" s="1">
        <v>25</v>
      </c>
      <c r="AK100" s="1">
        <v>8</v>
      </c>
      <c r="AL100" s="1">
        <v>4</v>
      </c>
      <c r="AM100" s="1">
        <v>4</v>
      </c>
      <c r="AN100" s="1">
        <v>7</v>
      </c>
      <c r="AO100" s="1">
        <v>4</v>
      </c>
      <c r="AP100" s="1">
        <v>3</v>
      </c>
    </row>
    <row r="101" spans="1:42" x14ac:dyDescent="0.2">
      <c r="A101" s="4" t="s">
        <v>694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4" t="s">
        <v>694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4" t="s">
        <v>694</v>
      </c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x14ac:dyDescent="0.2">
      <c r="A102" s="3" t="s">
        <v>695</v>
      </c>
      <c r="N102" s="3" t="s">
        <v>695</v>
      </c>
      <c r="AD102" s="3" t="s">
        <v>695</v>
      </c>
    </row>
  </sheetData>
  <mergeCells count="26">
    <mergeCell ref="AE60:AG60"/>
    <mergeCell ref="AH60:AJ60"/>
    <mergeCell ref="AK60:AM60"/>
    <mergeCell ref="AN60:AP60"/>
    <mergeCell ref="AN2:AP2"/>
    <mergeCell ref="B60:D60"/>
    <mergeCell ref="E60:G60"/>
    <mergeCell ref="H60:J60"/>
    <mergeCell ref="K60:M60"/>
    <mergeCell ref="O60:Q60"/>
    <mergeCell ref="R60:T60"/>
    <mergeCell ref="U60:W60"/>
    <mergeCell ref="X60:Z60"/>
    <mergeCell ref="AA60:AC60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Vanuatu 1989 Person per HH</vt:lpstr>
      <vt:lpstr>Families</vt:lpstr>
      <vt:lpstr>Fuel shower</vt:lpstr>
      <vt:lpstr>Vehicles</vt:lpstr>
      <vt:lpstr>Products</vt:lpstr>
      <vt:lpstr>Food</vt:lpstr>
      <vt:lpstr>Age and sex</vt:lpstr>
      <vt:lpstr>Age5</vt:lpstr>
      <vt:lpstr>Age1</vt:lpstr>
      <vt:lpstr>Relationship</vt:lpstr>
      <vt:lpstr>Nationality</vt:lpstr>
      <vt:lpstr>Usual Res</vt:lpstr>
      <vt:lpstr>Marital</vt:lpstr>
      <vt:lpstr>Usual Res 2</vt:lpstr>
      <vt:lpstr>Usual Island</vt:lpstr>
      <vt:lpstr>Res in 1988</vt:lpstr>
      <vt:lpstr>Res 1988 Is</vt:lpstr>
      <vt:lpstr>Ind Area</vt:lpstr>
      <vt:lpstr>Ind Is</vt:lpstr>
      <vt:lpstr>Mo BP</vt:lpstr>
      <vt:lpstr>Mo Is</vt:lpstr>
      <vt:lpstr>Religion</vt:lpstr>
      <vt:lpstr>Ethnicity</vt:lpstr>
      <vt:lpstr>Home Is</vt:lpstr>
      <vt:lpstr>Schooling</vt:lpstr>
      <vt:lpstr>Ed Qual</vt:lpstr>
      <vt:lpstr>Other Qual</vt:lpstr>
      <vt:lpstr>Language</vt:lpstr>
      <vt:lpstr>Work last week</vt:lpstr>
      <vt:lpstr>Occupation</vt:lpstr>
      <vt:lpstr>Subsistence</vt:lpstr>
      <vt:lpstr>Minor Occ</vt:lpstr>
      <vt:lpstr>Days COW</vt:lpstr>
      <vt:lpstr>Sub last week</vt:lpstr>
      <vt:lpstr>Industry</vt:lpstr>
      <vt:lpstr>Work Place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2018-11-18T22:40:29Z</dcterms:created>
  <dcterms:modified xsi:type="dcterms:W3CDTF">2019-02-26T01:43:29Z</dcterms:modified>
</cp:coreProperties>
</file>