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sets\vanu99\"/>
    </mc:Choice>
  </mc:AlternateContent>
  <xr:revisionPtr revIDLastSave="0" documentId="13_ncr:1_{BA1BFB16-52A2-4D13-908B-7C56112DD1A8}" xr6:coauthVersionLast="40" xr6:coauthVersionMax="40" xr10:uidLastSave="{00000000-0000-0000-0000-000000000000}"/>
  <bookViews>
    <workbookView xWindow="-108" yWindow="-108" windowWidth="20376" windowHeight="12216" firstSheet="24" activeTab="29" xr2:uid="{D77E39E0-28FB-422E-9A73-EEF8AFD28FC3}"/>
  </bookViews>
  <sheets>
    <sheet name="Vanuatu 1999 Persons Houses" sheetId="1" r:id="rId1"/>
    <sheet name="House type" sheetId="2" r:id="rId2"/>
    <sheet name="Kitchen Water" sheetId="3" r:id="rId3"/>
    <sheet name="HH char" sheetId="4" r:id="rId4"/>
    <sheet name="Crops" sheetId="5" r:id="rId5"/>
    <sheet name="H char 2" sheetId="6" r:id="rId6"/>
    <sheet name="Single age" sheetId="7" r:id="rId7"/>
    <sheet name="5 yr age" sheetId="8" r:id="rId8"/>
    <sheet name="SMAM" sheetId="9" r:id="rId9"/>
    <sheet name="Marital Status" sheetId="10" r:id="rId10"/>
    <sheet name="Relationship" sheetId="11" r:id="rId11"/>
    <sheet name="Res Is" sheetId="12" r:id="rId12"/>
    <sheet name="Birth country" sheetId="13" r:id="rId13"/>
    <sheet name="Citizenship" sheetId="14" r:id="rId14"/>
    <sheet name="Ethnicity" sheetId="15" r:id="rId15"/>
    <sheet name="Religion" sheetId="16" r:id="rId16"/>
    <sheet name="Home Is" sheetId="17" r:id="rId17"/>
    <sheet name="Fa Vital" sheetId="18" r:id="rId18"/>
    <sheet name="Mo Vital" sheetId="19" r:id="rId19"/>
    <sheet name="Res in 1994" sheetId="20" r:id="rId20"/>
    <sheet name="Schooling" sheetId="23" r:id="rId21"/>
    <sheet name="Educ Attn" sheetId="24" r:id="rId22"/>
    <sheet name="Language" sheetId="25" r:id="rId23"/>
    <sheet name="Literacy" sheetId="26" r:id="rId24"/>
    <sheet name="Economic activity" sheetId="27" r:id="rId25"/>
    <sheet name="Work last week" sheetId="28" r:id="rId26"/>
    <sheet name="Occupation" sheetId="29" r:id="rId27"/>
    <sheet name="Sector COW" sheetId="30" r:id="rId28"/>
    <sheet name="Sheet31" sheetId="31" r:id="rId29"/>
    <sheet name="Days Work Garden" sheetId="32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7" i="9" l="1"/>
  <c r="P77" i="9"/>
  <c r="O77" i="9"/>
  <c r="Q76" i="9"/>
  <c r="T72" i="9" s="1"/>
  <c r="P76" i="9"/>
  <c r="O76" i="9"/>
  <c r="Q75" i="9"/>
  <c r="P75" i="9"/>
  <c r="O75" i="9"/>
  <c r="Q74" i="9"/>
  <c r="P74" i="9"/>
  <c r="O74" i="9"/>
  <c r="Q73" i="9"/>
  <c r="P73" i="9"/>
  <c r="O73" i="9"/>
  <c r="S72" i="9"/>
  <c r="S74" i="9" s="1"/>
  <c r="Q72" i="9"/>
  <c r="P72" i="9"/>
  <c r="O72" i="9"/>
  <c r="Q71" i="9"/>
  <c r="P71" i="9"/>
  <c r="O71" i="9"/>
  <c r="Q70" i="9"/>
  <c r="Q78" i="9" s="1"/>
  <c r="T70" i="9" s="1"/>
  <c r="P70" i="9"/>
  <c r="P78" i="9" s="1"/>
  <c r="S70" i="9" s="1"/>
  <c r="S76" i="9" s="1"/>
  <c r="O70" i="9"/>
  <c r="Q66" i="9"/>
  <c r="P66" i="9"/>
  <c r="O66" i="9"/>
  <c r="Q65" i="9"/>
  <c r="T61" i="9" s="1"/>
  <c r="P65" i="9"/>
  <c r="S61" i="9" s="1"/>
  <c r="S63" i="9" s="1"/>
  <c r="O65" i="9"/>
  <c r="Q64" i="9"/>
  <c r="P64" i="9"/>
  <c r="O64" i="9"/>
  <c r="Q63" i="9"/>
  <c r="P63" i="9"/>
  <c r="O63" i="9"/>
  <c r="Q62" i="9"/>
  <c r="P62" i="9"/>
  <c r="O62" i="9"/>
  <c r="Q61" i="9"/>
  <c r="P61" i="9"/>
  <c r="O61" i="9"/>
  <c r="Q60" i="9"/>
  <c r="P60" i="9"/>
  <c r="O60" i="9"/>
  <c r="Q59" i="9"/>
  <c r="P59" i="9"/>
  <c r="O59" i="9"/>
  <c r="Q55" i="9"/>
  <c r="P55" i="9"/>
  <c r="O55" i="9"/>
  <c r="Q54" i="9"/>
  <c r="T50" i="9" s="1"/>
  <c r="P54" i="9"/>
  <c r="S50" i="9" s="1"/>
  <c r="S52" i="9" s="1"/>
  <c r="O54" i="9"/>
  <c r="Q53" i="9"/>
  <c r="P53" i="9"/>
  <c r="O53" i="9"/>
  <c r="Q52" i="9"/>
  <c r="P52" i="9"/>
  <c r="O52" i="9"/>
  <c r="Q51" i="9"/>
  <c r="P51" i="9"/>
  <c r="O51" i="9"/>
  <c r="Q50" i="9"/>
  <c r="P50" i="9"/>
  <c r="O50" i="9"/>
  <c r="Q49" i="9"/>
  <c r="P49" i="9"/>
  <c r="O49" i="9"/>
  <c r="O56" i="9" s="1"/>
  <c r="R48" i="9" s="1"/>
  <c r="Q48" i="9"/>
  <c r="P48" i="9"/>
  <c r="O48" i="9"/>
  <c r="Q44" i="9"/>
  <c r="P44" i="9"/>
  <c r="O44" i="9"/>
  <c r="Q43" i="9"/>
  <c r="T39" i="9" s="1"/>
  <c r="P43" i="9"/>
  <c r="S39" i="9" s="1"/>
  <c r="S44" i="9" s="1"/>
  <c r="O43" i="9"/>
  <c r="Q42" i="9"/>
  <c r="P42" i="9"/>
  <c r="O42" i="9"/>
  <c r="Q41" i="9"/>
  <c r="P41" i="9"/>
  <c r="O41" i="9"/>
  <c r="Q40" i="9"/>
  <c r="P40" i="9"/>
  <c r="O40" i="9"/>
  <c r="Q39" i="9"/>
  <c r="P39" i="9"/>
  <c r="O39" i="9"/>
  <c r="Q38" i="9"/>
  <c r="P38" i="9"/>
  <c r="O38" i="9"/>
  <c r="Q37" i="9"/>
  <c r="P37" i="9"/>
  <c r="O37" i="9"/>
  <c r="Q33" i="9"/>
  <c r="P33" i="9"/>
  <c r="O33" i="9"/>
  <c r="Q32" i="9"/>
  <c r="T28" i="9" s="1"/>
  <c r="P32" i="9"/>
  <c r="S28" i="9" s="1"/>
  <c r="S33" i="9" s="1"/>
  <c r="O32" i="9"/>
  <c r="Q31" i="9"/>
  <c r="P31" i="9"/>
  <c r="O31" i="9"/>
  <c r="Q30" i="9"/>
  <c r="P30" i="9"/>
  <c r="O30" i="9"/>
  <c r="Q29" i="9"/>
  <c r="P29" i="9"/>
  <c r="O29" i="9"/>
  <c r="Q28" i="9"/>
  <c r="P28" i="9"/>
  <c r="O28" i="9"/>
  <c r="Q27" i="9"/>
  <c r="P27" i="9"/>
  <c r="O27" i="9"/>
  <c r="Q26" i="9"/>
  <c r="P26" i="9"/>
  <c r="P34" i="9" s="1"/>
  <c r="S26" i="9" s="1"/>
  <c r="O26" i="9"/>
  <c r="Q22" i="9"/>
  <c r="P22" i="9"/>
  <c r="O22" i="9"/>
  <c r="Q21" i="9"/>
  <c r="T17" i="9" s="1"/>
  <c r="P21" i="9"/>
  <c r="O21" i="9"/>
  <c r="Q20" i="9"/>
  <c r="P20" i="9"/>
  <c r="O20" i="9"/>
  <c r="Q19" i="9"/>
  <c r="P19" i="9"/>
  <c r="O19" i="9"/>
  <c r="Q18" i="9"/>
  <c r="P18" i="9"/>
  <c r="O18" i="9"/>
  <c r="S17" i="9"/>
  <c r="S22" i="9" s="1"/>
  <c r="Q17" i="9"/>
  <c r="P17" i="9"/>
  <c r="O17" i="9"/>
  <c r="Q16" i="9"/>
  <c r="P16" i="9"/>
  <c r="O16" i="9"/>
  <c r="Q15" i="9"/>
  <c r="P15" i="9"/>
  <c r="O15" i="9"/>
  <c r="Q11" i="9"/>
  <c r="P11" i="9"/>
  <c r="O11" i="9"/>
  <c r="Q10" i="9"/>
  <c r="T6" i="9" s="1"/>
  <c r="P10" i="9"/>
  <c r="O10" i="9"/>
  <c r="R6" i="9" s="1"/>
  <c r="Q9" i="9"/>
  <c r="P9" i="9"/>
  <c r="O9" i="9"/>
  <c r="Q8" i="9"/>
  <c r="P8" i="9"/>
  <c r="O8" i="9"/>
  <c r="Q7" i="9"/>
  <c r="P7" i="9"/>
  <c r="O7" i="9"/>
  <c r="S6" i="9"/>
  <c r="S11" i="9" s="1"/>
  <c r="Q6" i="9"/>
  <c r="P6" i="9"/>
  <c r="O6" i="9"/>
  <c r="Q5" i="9"/>
  <c r="P5" i="9"/>
  <c r="O5" i="9"/>
  <c r="O12" i="9" s="1"/>
  <c r="R4" i="9" s="1"/>
  <c r="Q4" i="9"/>
  <c r="P4" i="9"/>
  <c r="O4" i="9"/>
  <c r="O78" i="9" l="1"/>
  <c r="R70" i="9" s="1"/>
  <c r="R72" i="9"/>
  <c r="R61" i="9"/>
  <c r="O67" i="9"/>
  <c r="R59" i="9" s="1"/>
  <c r="Q67" i="9"/>
  <c r="T59" i="9" s="1"/>
  <c r="P67" i="9"/>
  <c r="S59" i="9" s="1"/>
  <c r="S65" i="9" s="1"/>
  <c r="R50" i="9"/>
  <c r="R55" i="9" s="1"/>
  <c r="P56" i="9"/>
  <c r="S48" i="9" s="1"/>
  <c r="Q56" i="9"/>
  <c r="T48" i="9" s="1"/>
  <c r="P45" i="9"/>
  <c r="S37" i="9" s="1"/>
  <c r="Q45" i="9"/>
  <c r="T37" i="9" s="1"/>
  <c r="O45" i="9"/>
  <c r="R37" i="9" s="1"/>
  <c r="R39" i="9"/>
  <c r="R44" i="9" s="1"/>
  <c r="O34" i="9"/>
  <c r="R26" i="9" s="1"/>
  <c r="R28" i="9"/>
  <c r="R30" i="9" s="1"/>
  <c r="R32" i="9" s="1"/>
  <c r="R34" i="9" s="1"/>
  <c r="Q34" i="9"/>
  <c r="T26" i="9" s="1"/>
  <c r="R17" i="9"/>
  <c r="O23" i="9"/>
  <c r="R15" i="9" s="1"/>
  <c r="P23" i="9"/>
  <c r="S15" i="9" s="1"/>
  <c r="T74" i="9"/>
  <c r="T76" i="9" s="1"/>
  <c r="T78" i="9" s="1"/>
  <c r="T77" i="9"/>
  <c r="R77" i="9"/>
  <c r="R74" i="9"/>
  <c r="R76" i="9"/>
  <c r="R78" i="9" s="1"/>
  <c r="S77" i="9"/>
  <c r="S78" i="9" s="1"/>
  <c r="T66" i="9"/>
  <c r="T63" i="9"/>
  <c r="T65" i="9"/>
  <c r="T67" i="9" s="1"/>
  <c r="R66" i="9"/>
  <c r="R63" i="9"/>
  <c r="R65" i="9" s="1"/>
  <c r="R67" i="9" s="1"/>
  <c r="S66" i="9"/>
  <c r="S67" i="9" s="1"/>
  <c r="R54" i="9"/>
  <c r="S54" i="9"/>
  <c r="R52" i="9"/>
  <c r="T52" i="9"/>
  <c r="T54" i="9" s="1"/>
  <c r="T55" i="9"/>
  <c r="S55" i="9"/>
  <c r="T41" i="9"/>
  <c r="T43" i="9" s="1"/>
  <c r="T44" i="9"/>
  <c r="S41" i="9"/>
  <c r="S43" i="9" s="1"/>
  <c r="S45" i="9" s="1"/>
  <c r="R33" i="9"/>
  <c r="T33" i="9"/>
  <c r="T30" i="9"/>
  <c r="T32" i="9" s="1"/>
  <c r="T34" i="9" s="1"/>
  <c r="S30" i="9"/>
  <c r="S32" i="9" s="1"/>
  <c r="S34" i="9" s="1"/>
  <c r="R22" i="9"/>
  <c r="R19" i="9"/>
  <c r="R21" i="9" s="1"/>
  <c r="R23" i="9" s="1"/>
  <c r="T19" i="9"/>
  <c r="T22" i="9"/>
  <c r="S19" i="9"/>
  <c r="S21" i="9" s="1"/>
  <c r="S23" i="9" s="1"/>
  <c r="Q23" i="9"/>
  <c r="T15" i="9" s="1"/>
  <c r="T21" i="9" s="1"/>
  <c r="T23" i="9" s="1"/>
  <c r="Q12" i="9"/>
  <c r="T4" i="9" s="1"/>
  <c r="P12" i="9"/>
  <c r="S4" i="9" s="1"/>
  <c r="R11" i="9"/>
  <c r="R8" i="9"/>
  <c r="R10" i="9" s="1"/>
  <c r="T8" i="9"/>
  <c r="T10" i="9" s="1"/>
  <c r="T11" i="9"/>
  <c r="S8" i="9"/>
  <c r="S10" i="9" s="1"/>
  <c r="S12" i="9" s="1"/>
  <c r="T56" i="9" l="1"/>
  <c r="R56" i="9"/>
  <c r="T45" i="9"/>
  <c r="R41" i="9"/>
  <c r="R43" i="9" s="1"/>
  <c r="R45" i="9" s="1"/>
  <c r="S56" i="9"/>
  <c r="T12" i="9"/>
  <c r="R12" i="9"/>
</calcChain>
</file>

<file path=xl/sharedStrings.xml><?xml version="1.0" encoding="utf-8"?>
<sst xmlns="http://schemas.openxmlformats.org/spreadsheetml/2006/main" count="2083" uniqueCount="466">
  <si>
    <t>Total</t>
  </si>
  <si>
    <t>Malampa</t>
  </si>
  <si>
    <t>Penama</t>
  </si>
  <si>
    <t>Sanma</t>
  </si>
  <si>
    <t>Shefa</t>
  </si>
  <si>
    <t>Tafea</t>
  </si>
  <si>
    <t>Torba</t>
  </si>
  <si>
    <t>10 or more</t>
  </si>
  <si>
    <t>Median</t>
  </si>
  <si>
    <t>Traditional house</t>
  </si>
  <si>
    <t>Temporary house</t>
  </si>
  <si>
    <t>Traditional/Permanent house</t>
  </si>
  <si>
    <t>Permanent house</t>
  </si>
  <si>
    <t>Flats</t>
  </si>
  <si>
    <t>Other</t>
  </si>
  <si>
    <t>Shared with another household</t>
  </si>
  <si>
    <t>Not shared</t>
  </si>
  <si>
    <t>1998 or 1999</t>
  </si>
  <si>
    <t>1995 to 1997</t>
  </si>
  <si>
    <t>1990 to 1994</t>
  </si>
  <si>
    <t>1985 to 1989</t>
  </si>
  <si>
    <t>1980 to 1984</t>
  </si>
  <si>
    <t>1970 to 1979</t>
  </si>
  <si>
    <t>before 1970</t>
  </si>
  <si>
    <t>9 or more</t>
  </si>
  <si>
    <t>Kitchen inside the house</t>
  </si>
  <si>
    <t>Bush kitchen outside</t>
  </si>
  <si>
    <t>Place to cook outside</t>
  </si>
  <si>
    <t>No place to cook</t>
  </si>
  <si>
    <t>Electricty</t>
  </si>
  <si>
    <t>Gas</t>
  </si>
  <si>
    <t>Wood or coconut shells</t>
  </si>
  <si>
    <t>Charcoal</t>
  </si>
  <si>
    <t>Kerosene</t>
  </si>
  <si>
    <t>Piped water in/out private</t>
  </si>
  <si>
    <t>Piped water out shared</t>
  </si>
  <si>
    <t>Village standpipe</t>
  </si>
  <si>
    <t>Household tank</t>
  </si>
  <si>
    <t>Community tank</t>
  </si>
  <si>
    <t>River</t>
  </si>
  <si>
    <t>Well</t>
  </si>
  <si>
    <t>Spring</t>
  </si>
  <si>
    <t>Flush toilet private</t>
  </si>
  <si>
    <t>Flush toilet shared</t>
  </si>
  <si>
    <t>Water sealed toilet private</t>
  </si>
  <si>
    <t>Water sealed toilet shared</t>
  </si>
  <si>
    <t>VIP private</t>
  </si>
  <si>
    <t>VIP shared</t>
  </si>
  <si>
    <t>Pit latrine private</t>
  </si>
  <si>
    <t>Pit latrine shared</t>
  </si>
  <si>
    <t>No toilet facility</t>
  </si>
  <si>
    <t>Electricity</t>
  </si>
  <si>
    <t>Candles</t>
  </si>
  <si>
    <t>Torch light</t>
  </si>
  <si>
    <t>None</t>
  </si>
  <si>
    <t>Yes - private</t>
  </si>
  <si>
    <t>Yes - shared/community owned</t>
  </si>
  <si>
    <t>Does not use</t>
  </si>
  <si>
    <t xml:space="preserve">   Bathroom</t>
  </si>
  <si>
    <t>Household owns cattle</t>
  </si>
  <si>
    <t>Yes on this island</t>
  </si>
  <si>
    <t>Yes other Vanuatu</t>
  </si>
  <si>
    <t>Yes other country</t>
  </si>
  <si>
    <t>No</t>
  </si>
  <si>
    <t>Cocoa</t>
  </si>
  <si>
    <t>Kava</t>
  </si>
  <si>
    <t>2 to 4</t>
  </si>
  <si>
    <t>5 to 9</t>
  </si>
  <si>
    <t>10 to 19</t>
  </si>
  <si>
    <t>20 to 29</t>
  </si>
  <si>
    <t>30 or more</t>
  </si>
  <si>
    <t>Coffee</t>
  </si>
  <si>
    <t>Coconut</t>
  </si>
  <si>
    <t>Yes fish for family only</t>
  </si>
  <si>
    <t>Yes fish for family &amp; for sale</t>
  </si>
  <si>
    <t>Yes fish for sale only</t>
  </si>
  <si>
    <t>English</t>
  </si>
  <si>
    <t>French</t>
  </si>
  <si>
    <t>Both English and French</t>
  </si>
  <si>
    <t>No preference</t>
  </si>
  <si>
    <t>Local language</t>
  </si>
  <si>
    <t>Bislama</t>
  </si>
  <si>
    <t>Other language</t>
  </si>
  <si>
    <t>Mosquito nets</t>
  </si>
  <si>
    <t>Table 8. Age by wbprov and Sex</t>
  </si>
  <si>
    <t>Age</t>
  </si>
  <si>
    <t>Male</t>
  </si>
  <si>
    <t>Female</t>
  </si>
  <si>
    <t>Not Stated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</si>
  <si>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</si>
  <si>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</si>
  <si>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</si>
  <si>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</si>
  <si>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</si>
  <si>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</si>
  <si>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</si>
  <si>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</si>
  <si>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</si>
  <si>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</si>
  <si>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</si>
  <si>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</si>
  <si>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</si>
  <si>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</si>
  <si>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</si>
  <si>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75+</t>
  </si>
  <si>
    <t>Table 10. wbprov and SMAM ages by Marital status and Sex</t>
  </si>
  <si>
    <t>Never married</t>
  </si>
  <si>
    <t>Married</t>
  </si>
  <si>
    <t>Separated</t>
  </si>
  <si>
    <t>Defacto</t>
  </si>
  <si>
    <t>Divorced</t>
  </si>
  <si>
    <t>Widowed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</si>
  <si>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</si>
  <si>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</si>
  <si>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</si>
  <si>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</si>
  <si>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</si>
  <si>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</si>
  <si>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</si>
  <si>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</si>
  <si>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</si>
  <si>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Malampa</t>
  </si>
  <si>
    <t xml:space="preserve">   Penama</t>
  </si>
  <si>
    <t xml:space="preserve">   Sanma</t>
  </si>
  <si>
    <t xml:space="preserve">   Shefa</t>
  </si>
  <si>
    <t xml:space="preserve">   Tafea</t>
  </si>
  <si>
    <t xml:space="preserve">   Torba</t>
  </si>
  <si>
    <t xml:space="preserve">   Sex</t>
  </si>
  <si>
    <t xml:space="preserve">   Male</t>
  </si>
  <si>
    <t xml:space="preserve">   Female</t>
  </si>
  <si>
    <t>Head of household</t>
  </si>
  <si>
    <t>Wife/husband of head</t>
  </si>
  <si>
    <t>Daughter of head</t>
  </si>
  <si>
    <t>Son of head</t>
  </si>
  <si>
    <t>Adopted daughter of head</t>
  </si>
  <si>
    <t>Adopted son of head</t>
  </si>
  <si>
    <t>Mother of head</t>
  </si>
  <si>
    <t>Father of head</t>
  </si>
  <si>
    <t>Grand mother/father of head</t>
  </si>
  <si>
    <t>Grand daughter/son of head</t>
  </si>
  <si>
    <t>Other relatives of head</t>
  </si>
  <si>
    <t>Other relatives of spouse</t>
  </si>
  <si>
    <t>Non-relatives (friends/visitors)</t>
  </si>
  <si>
    <t xml:space="preserve">   Island of residence</t>
  </si>
  <si>
    <t>Gaua</t>
  </si>
  <si>
    <t>Merig</t>
  </si>
  <si>
    <t>Merelava</t>
  </si>
  <si>
    <t>Vanualava</t>
  </si>
  <si>
    <t>Motalava</t>
  </si>
  <si>
    <t>Mota</t>
  </si>
  <si>
    <t>Kwake</t>
  </si>
  <si>
    <t>Rah</t>
  </si>
  <si>
    <t>Ureparapara</t>
  </si>
  <si>
    <t>Toga</t>
  </si>
  <si>
    <t>Loh</t>
  </si>
  <si>
    <t>Tegua</t>
  </si>
  <si>
    <t>Metoma</t>
  </si>
  <si>
    <t>Hiu</t>
  </si>
  <si>
    <t>Lathi</t>
  </si>
  <si>
    <t>Lataroa</t>
  </si>
  <si>
    <t>Mavea</t>
  </si>
  <si>
    <t>Aese</t>
  </si>
  <si>
    <t>Tutuba</t>
  </si>
  <si>
    <t>Aore</t>
  </si>
  <si>
    <t>Malo</t>
  </si>
  <si>
    <t>Santo</t>
  </si>
  <si>
    <t>Urelaoa</t>
  </si>
  <si>
    <t>Araki</t>
  </si>
  <si>
    <t>Tangoa</t>
  </si>
  <si>
    <t>Ambae</t>
  </si>
  <si>
    <t>Maewo</t>
  </si>
  <si>
    <t>Pentecost</t>
  </si>
  <si>
    <t>Malekula</t>
  </si>
  <si>
    <t>Vao</t>
  </si>
  <si>
    <t>Atchin</t>
  </si>
  <si>
    <t>Wala</t>
  </si>
  <si>
    <t>Rano</t>
  </si>
  <si>
    <t>Norsup</t>
  </si>
  <si>
    <t>Uripiv</t>
  </si>
  <si>
    <t>Uri</t>
  </si>
  <si>
    <t>Sakao</t>
  </si>
  <si>
    <t>Maskelynes</t>
  </si>
  <si>
    <t>Avock</t>
  </si>
  <si>
    <t>Akhamb</t>
  </si>
  <si>
    <t>Tomman</t>
  </si>
  <si>
    <t>Arseo</t>
  </si>
  <si>
    <t>Ambrym</t>
  </si>
  <si>
    <t>Paama</t>
  </si>
  <si>
    <t>Lopevi</t>
  </si>
  <si>
    <t>Epi</t>
  </si>
  <si>
    <t>Lamen</t>
  </si>
  <si>
    <t>Tongoa</t>
  </si>
  <si>
    <t>Tongariki</t>
  </si>
  <si>
    <t>Buninga</t>
  </si>
  <si>
    <t>Emae</t>
  </si>
  <si>
    <t>Makura</t>
  </si>
  <si>
    <t>Mataso</t>
  </si>
  <si>
    <t>Efate</t>
  </si>
  <si>
    <t>Emau</t>
  </si>
  <si>
    <t>Pele</t>
  </si>
  <si>
    <t>Nguna</t>
  </si>
  <si>
    <t>Moso</t>
  </si>
  <si>
    <t>Lelepa</t>
  </si>
  <si>
    <t>Ifira</t>
  </si>
  <si>
    <t>Erakor</t>
  </si>
  <si>
    <t>Kakula</t>
  </si>
  <si>
    <t>Erromango</t>
  </si>
  <si>
    <t>Tanna</t>
  </si>
  <si>
    <t>Futuna</t>
  </si>
  <si>
    <t>Aniwa</t>
  </si>
  <si>
    <t>Aneityum</t>
  </si>
  <si>
    <t>Bokissa</t>
  </si>
  <si>
    <t>First Point</t>
  </si>
  <si>
    <t>Reef</t>
  </si>
  <si>
    <t>Malokilikili</t>
  </si>
  <si>
    <t>Hideaway</t>
  </si>
  <si>
    <t>Outside Vanuatu</t>
  </si>
  <si>
    <t>Vanuatu</t>
  </si>
  <si>
    <t>Australia</t>
  </si>
  <si>
    <t>New Zealand</t>
  </si>
  <si>
    <t>UK</t>
  </si>
  <si>
    <t>France</t>
  </si>
  <si>
    <t>Fiji</t>
  </si>
  <si>
    <t>New Caledonia</t>
  </si>
  <si>
    <t>Solomons</t>
  </si>
  <si>
    <t>PNG</t>
  </si>
  <si>
    <t>America</t>
  </si>
  <si>
    <t>Other Pacific country</t>
  </si>
  <si>
    <t>Other European country</t>
  </si>
  <si>
    <t>Africa</t>
  </si>
  <si>
    <t>Asia</t>
  </si>
  <si>
    <t>Ni-Vanuatu</t>
  </si>
  <si>
    <t>Part Ni-Vanuatu</t>
  </si>
  <si>
    <t>Other Melanesian</t>
  </si>
  <si>
    <t>Polynesian</t>
  </si>
  <si>
    <t>Micronesian</t>
  </si>
  <si>
    <t>European</t>
  </si>
  <si>
    <t>Chinese</t>
  </si>
  <si>
    <t>Vietnamese</t>
  </si>
  <si>
    <t>Anglican</t>
  </si>
  <si>
    <t>Presbyterian</t>
  </si>
  <si>
    <t>Catholic</t>
  </si>
  <si>
    <t>SDA</t>
  </si>
  <si>
    <t>Church of Christ</t>
  </si>
  <si>
    <t>AOG</t>
  </si>
  <si>
    <t>NTM</t>
  </si>
  <si>
    <t>Apostolic</t>
  </si>
  <si>
    <t>Custom</t>
  </si>
  <si>
    <t>No religion</t>
  </si>
  <si>
    <t>Refused</t>
  </si>
  <si>
    <t>NS</t>
  </si>
  <si>
    <t>Table 21. Sex and Residence in 1994, Res 1994 Island by wbprov</t>
  </si>
  <si>
    <t>At School</t>
  </si>
  <si>
    <t>Anglophone</t>
  </si>
  <si>
    <t>Francophone</t>
  </si>
  <si>
    <t>Anglophone and Francophone</t>
  </si>
  <si>
    <t>Never been to school</t>
  </si>
  <si>
    <t>Kindergarten</t>
  </si>
  <si>
    <t>Primary</t>
  </si>
  <si>
    <t>Junior secondary</t>
  </si>
  <si>
    <t>Senior secondary</t>
  </si>
  <si>
    <t>Vocational</t>
  </si>
  <si>
    <t>Post secondary</t>
  </si>
  <si>
    <t>Tertiary</t>
  </si>
  <si>
    <t>Speak local language</t>
  </si>
  <si>
    <t xml:space="preserve">   Other</t>
  </si>
  <si>
    <t xml:space="preserve">   Cannot read</t>
  </si>
  <si>
    <t>Cannot read</t>
  </si>
  <si>
    <t xml:space="preserve">   Literacy</t>
  </si>
  <si>
    <t>Work for pay/salary/profit</t>
  </si>
  <si>
    <t>Helping the family business (no pay)</t>
  </si>
  <si>
    <t>Subsistance farmer</t>
  </si>
  <si>
    <t>Other work (no pay)</t>
  </si>
  <si>
    <t>Do not work</t>
  </si>
  <si>
    <t>Family business (no pay)</t>
  </si>
  <si>
    <t>Looking for work</t>
  </si>
  <si>
    <t>Subsistence farmers</t>
  </si>
  <si>
    <t>Do not work (not looking)</t>
  </si>
  <si>
    <t>Student</t>
  </si>
  <si>
    <t>Retired</t>
  </si>
  <si>
    <t>Disabled</t>
  </si>
  <si>
    <t>Do not want to work</t>
  </si>
  <si>
    <t>Housework - full time</t>
  </si>
  <si>
    <t>Other reason</t>
  </si>
  <si>
    <t>Armed Forces</t>
  </si>
  <si>
    <t>Legislators Senior Officials and Managers</t>
  </si>
  <si>
    <t>Professionals</t>
  </si>
  <si>
    <t>Technicians and associate professionals</t>
  </si>
  <si>
    <t>Clerks</t>
  </si>
  <si>
    <t>Service Workers and shop and market sales workers</t>
  </si>
  <si>
    <t>Skilled agricultural and fisheries workers</t>
  </si>
  <si>
    <t>Craft and related workers</t>
  </si>
  <si>
    <t>Plant and machine operators and assemblers</t>
  </si>
  <si>
    <t>Elementary Occupations</t>
  </si>
  <si>
    <t>Business</t>
  </si>
  <si>
    <t>Government employee</t>
  </si>
  <si>
    <t>Other employee</t>
  </si>
  <si>
    <t>Working in the garden</t>
  </si>
  <si>
    <t>Volunter/Community worker</t>
  </si>
  <si>
    <t>Religious worker</t>
  </si>
  <si>
    <t>Other position (no money)</t>
  </si>
  <si>
    <t>Agriculture</t>
  </si>
  <si>
    <t>16-19</t>
  </si>
  <si>
    <t>Forestry &amp; Logging</t>
  </si>
  <si>
    <t>21-49</t>
  </si>
  <si>
    <t>Fishing</t>
  </si>
  <si>
    <t>51-100</t>
  </si>
  <si>
    <t>Mining</t>
  </si>
  <si>
    <t>Manufacturing - Food Products and Beverages</t>
  </si>
  <si>
    <t>Manufacturing - Textiles and Clothing</t>
  </si>
  <si>
    <t>Manufacturing - Wood and Wood Products</t>
  </si>
  <si>
    <t>Publishing and Printing</t>
  </si>
  <si>
    <t>224-241</t>
  </si>
  <si>
    <t>Manufacturing -Chemicals and Chemical products (rubber plastic glass)</t>
  </si>
  <si>
    <t>Manufacturing -Basic Metals and Fabricated metal products</t>
  </si>
  <si>
    <t>Manufacturing -Accounting computing electrical machinery etc.</t>
  </si>
  <si>
    <t>Manufacturing -other</t>
  </si>
  <si>
    <t>Electricity Gas &amp; Water</t>
  </si>
  <si>
    <t>Building and Construction</t>
  </si>
  <si>
    <t>455-500</t>
  </si>
  <si>
    <t>Wholesale &amp; Retail</t>
  </si>
  <si>
    <t>Hotels &amp; Restaurants</t>
  </si>
  <si>
    <t>553-601</t>
  </si>
  <si>
    <t>Transport and Communication</t>
  </si>
  <si>
    <t>Financial Services</t>
  </si>
  <si>
    <t>Real Estate</t>
  </si>
  <si>
    <t>Renting of Machinery and Equipment</t>
  </si>
  <si>
    <t>714-720</t>
  </si>
  <si>
    <t>Computer Services</t>
  </si>
  <si>
    <t>Research Activities</t>
  </si>
  <si>
    <t>Other Business services</t>
  </si>
  <si>
    <t>Government - policy regulation etc.</t>
  </si>
  <si>
    <t>Education</t>
  </si>
  <si>
    <t>810-850</t>
  </si>
  <si>
    <t>Health</t>
  </si>
  <si>
    <t>854-899</t>
  </si>
  <si>
    <t>Community Social Services</t>
  </si>
  <si>
    <t>Father</t>
  </si>
  <si>
    <t>Vital Status</t>
  </si>
  <si>
    <t xml:space="preserve">     Alive</t>
  </si>
  <si>
    <t xml:space="preserve">     Dead</t>
  </si>
  <si>
    <t>Table 19. Father's Vital Status by Age and Province, Vanuatu: 1999</t>
  </si>
  <si>
    <t xml:space="preserve">     Total</t>
  </si>
  <si>
    <t xml:space="preserve">      Dead</t>
  </si>
  <si>
    <t xml:space="preserve">     Unknown</t>
  </si>
  <si>
    <t>Residence in 1994</t>
  </si>
  <si>
    <t>SCHOOL TYPE</t>
  </si>
  <si>
    <t>SCHOOL ATTENDANCE</t>
  </si>
  <si>
    <t xml:space="preserve">      Total</t>
  </si>
  <si>
    <t>Left school</t>
  </si>
  <si>
    <t>Never attended</t>
  </si>
  <si>
    <t xml:space="preserve">     Males</t>
  </si>
  <si>
    <t xml:space="preserve">     Females</t>
  </si>
  <si>
    <t>Educational Attainment</t>
  </si>
  <si>
    <t>Table 23. Educational Attainment by Province, Vanuatu: 1999</t>
  </si>
  <si>
    <t>LANGUAGES SPOKEN</t>
  </si>
  <si>
    <t xml:space="preserve">   Males</t>
  </si>
  <si>
    <t xml:space="preserve">   Females</t>
  </si>
  <si>
    <t>ECONOMIC ACTIVITY</t>
  </si>
  <si>
    <t xml:space="preserve">      Females</t>
  </si>
  <si>
    <t>SECOND ECONOMIC ACTIVITY</t>
  </si>
  <si>
    <t xml:space="preserve">     Femalse</t>
  </si>
  <si>
    <t xml:space="preserve">    Females</t>
  </si>
  <si>
    <t>WORKED IN LAST 7 DAYS</t>
  </si>
  <si>
    <t xml:space="preserve">          Total</t>
  </si>
  <si>
    <t xml:space="preserve">   Worked in last 7 days</t>
  </si>
  <si>
    <t xml:space="preserve">   Did not work</t>
  </si>
  <si>
    <t>MAIN REASON NOT WORKING</t>
  </si>
  <si>
    <t>Males</t>
  </si>
  <si>
    <t>Females</t>
  </si>
  <si>
    <t>SECOND MAIN REASON</t>
  </si>
  <si>
    <t xml:space="preserve">   Holiday</t>
  </si>
  <si>
    <t xml:space="preserve">   Sick</t>
  </si>
  <si>
    <t xml:space="preserve">   Other reason</t>
  </si>
  <si>
    <t>Occupation</t>
  </si>
  <si>
    <t>SECTOR</t>
  </si>
  <si>
    <t xml:space="preserve">   Public sector</t>
  </si>
  <si>
    <t xml:space="preserve">   Private sector</t>
  </si>
  <si>
    <t>EMPLOYMENT STATUS</t>
  </si>
  <si>
    <t>GARDEN WORK</t>
  </si>
  <si>
    <t xml:space="preserve">       Total</t>
  </si>
  <si>
    <t xml:space="preserve">   Worked in garden</t>
  </si>
  <si>
    <t>DAYS WORKED</t>
  </si>
  <si>
    <t>Table 9. Age by Province, Vanuatu: 1999</t>
  </si>
  <si>
    <t>Source: 1999 Vanuatu Census</t>
  </si>
  <si>
    <t>PERSONS</t>
  </si>
  <si>
    <t>HOUSES</t>
  </si>
  <si>
    <t>Marital Status</t>
  </si>
  <si>
    <t xml:space="preserve">      Males</t>
  </si>
  <si>
    <t>Relationship</t>
  </si>
  <si>
    <t>Birthplace</t>
  </si>
  <si>
    <t>Citizenship</t>
  </si>
  <si>
    <t>Ethnicity</t>
  </si>
  <si>
    <t>Religion</t>
  </si>
  <si>
    <t>Home Island</t>
  </si>
  <si>
    <t xml:space="preserve">    Unknown</t>
  </si>
  <si>
    <t xml:space="preserve">   Same Residence</t>
  </si>
  <si>
    <t xml:space="preserve">   Changed Island</t>
  </si>
  <si>
    <t xml:space="preserve">   Changed Country</t>
  </si>
  <si>
    <t>RESIDENCE IN 1994</t>
  </si>
  <si>
    <t xml:space="preserve">Schooling </t>
  </si>
  <si>
    <t>ROOMS</t>
  </si>
  <si>
    <t>YEAR BUILT</t>
  </si>
  <si>
    <t>SHARING HOUSE</t>
  </si>
  <si>
    <t>HOUSE TYPE</t>
  </si>
  <si>
    <t>TOILET</t>
  </si>
  <si>
    <t>WATER SOURCE</t>
  </si>
  <si>
    <t>COOKING SOURCE</t>
  </si>
  <si>
    <t>KITCHEN FACILITY</t>
  </si>
  <si>
    <t>TELEPHONE</t>
  </si>
  <si>
    <t>TRUCK or MOTORBIKE</t>
  </si>
  <si>
    <t>SPEEDBOAT</t>
  </si>
  <si>
    <t>CANOE OR BOAT</t>
  </si>
  <si>
    <t>RADIO</t>
  </si>
  <si>
    <t>ELECTRICTY</t>
  </si>
  <si>
    <t>CATTLE</t>
  </si>
  <si>
    <t>KAVA</t>
  </si>
  <si>
    <t>COCOA</t>
  </si>
  <si>
    <t>GARDEN</t>
  </si>
  <si>
    <t>LAND</t>
  </si>
  <si>
    <t>Does not own cattle</t>
  </si>
  <si>
    <t>Food for family only</t>
  </si>
  <si>
    <t>Food for family &amp; sale</t>
  </si>
  <si>
    <t>Food for sale only</t>
  </si>
  <si>
    <t>HOW MANY</t>
  </si>
  <si>
    <t>NUMBER OF NETS</t>
  </si>
  <si>
    <t>MOSQUITO NETS</t>
  </si>
  <si>
    <t>LANGUAGE</t>
  </si>
  <si>
    <t>SCHOOL CHOICE</t>
  </si>
  <si>
    <t>FISHING</t>
  </si>
  <si>
    <t>COCONUT</t>
  </si>
  <si>
    <t>COFFEE</t>
  </si>
  <si>
    <t>Table 1. Persons and Houses by Province, Vanuatu: 1999</t>
  </si>
  <si>
    <t>Table 2. House-type, Share-house, Year-build, No-of-rooms by Province, Vanuatu: 1999</t>
  </si>
  <si>
    <t>Table 3. Kitchen-facility, Cooking-source, Water-source, Toilet-type by Province, Vanuatu: 1999</t>
  </si>
  <si>
    <t>Table 4. Electricity, Radio, Bathroom, Canoe or boat, Speedboat, Truck-motorbike, Telephone by Province, Vanuatu: 1999</t>
  </si>
  <si>
    <t>Table 5. Cattle, Land, Garden, Cocoa, Kava, How-many by Province, Vanuatu: 1999</t>
  </si>
  <si>
    <t>Table 6. Coffee, Coconut, Fishing, School-choice, Language, Mosquito-net, No-of-nets by Province, Vanuatu: 1999</t>
  </si>
  <si>
    <t>Table 8. Age by Province, Vanuatu: 1999</t>
  </si>
  <si>
    <t>Table 9. age5s by Province, Vanuatu: 1999</t>
  </si>
  <si>
    <t>Table 18. Home island by Province, Vanuatu: 1999</t>
  </si>
  <si>
    <t>Table 30. Work place by Province, Vanuatu: 1999</t>
  </si>
  <si>
    <t>Table 31.Days Worked and Garden Work by Province, Vanuatu: 1999</t>
  </si>
  <si>
    <t>Days worked and Gardens</t>
  </si>
  <si>
    <t>Table 29. Sector and Employment Sstatus by Province, Vanuatu: 1999</t>
  </si>
  <si>
    <t>Table 28. Occupation by Province, Vanuatu: 1999</t>
  </si>
  <si>
    <t>Worked Last Week and Reason Not Work</t>
  </si>
  <si>
    <t>Table 27. Worked Last Week and Main Reason Not Working by Province, Vanuatu: 1999</t>
  </si>
  <si>
    <t>Table 26. Economic activity by Province, Vanuatu: 1999</t>
  </si>
  <si>
    <t>Economic Activity</t>
  </si>
  <si>
    <t>Literacy</t>
  </si>
  <si>
    <t>Table 25.  Literacy by Province, Vanuatu: 1999</t>
  </si>
  <si>
    <t>Languages Spoken</t>
  </si>
  <si>
    <t>Table 24. Languages Spoken by Province, Vanuatu: 1999</t>
  </si>
  <si>
    <t>Table 22.School Attendance and School Type by Province, Vanuatu: 1999</t>
  </si>
  <si>
    <t>Table 21. Residence in 1994 by Province, Vanuatu: 1999</t>
  </si>
  <si>
    <t>Table 20. Mother's Vital Status by Age and Province, Vanuatu: 1999</t>
  </si>
  <si>
    <t>Table 17. Religion by Province, Vanuatu: 1999</t>
  </si>
  <si>
    <t>Table 16. Ethnicity by Province, Vanuatu: 1999</t>
  </si>
  <si>
    <t>Table 15. Citizenship by Province, Vanuatu: 1999</t>
  </si>
  <si>
    <t>Table 14. Country of Birth by Province, Vanuatu: 1999</t>
  </si>
  <si>
    <t>Table 13. Island of Residence by Province, Vanuatu: 1999</t>
  </si>
  <si>
    <t>Table 12. Relationship by Province, Vanuatu: 1999</t>
  </si>
  <si>
    <t>Table 11. Marital Status by Province, Vanuatu: 1999</t>
  </si>
  <si>
    <t>Table 10. Singulate Mean Age at Marriage by Province, Vanuatu: 1999</t>
  </si>
  <si>
    <t>Sector and Class of Worker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</si>
</sst>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left"/>
    </xf>
    <xf numFmtId="164" fontId="2" fillId="0" borderId="0" xfId="0" applyNumberFormat="1" applyFont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165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5" fontId="2" fillId="2" borderId="0" xfId="0" applyNumberFormat="1" applyFont="1" applyFill="1"/>
    <xf numFmtId="0" fontId="3" fillId="0" borderId="0" xfId="0" applyFont="1"/>
    <xf numFmtId="165" fontId="3" fillId="0" borderId="0" xfId="1" applyNumberFormat="1" applyFont="1"/>
    <xf numFmtId="165" fontId="3" fillId="0" borderId="0" xfId="0" applyNumberFormat="1" applyFont="1"/>
    <xf numFmtId="3" fontId="2" fillId="0" borderId="6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CC83D-CD1B-4931-87FC-DDAEC8FBB97A}">
  <dimension ref="A1:H3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7.33203125" style="6" customWidth="1"/>
    <col min="2" max="8" width="9.6640625" style="2" customWidth="1"/>
    <col min="9" max="16384" width="8.88671875" style="2"/>
  </cols>
  <sheetData>
    <row r="1" spans="1:8" x14ac:dyDescent="0.2">
      <c r="A1" s="6" t="s">
        <v>432</v>
      </c>
    </row>
    <row r="2" spans="1:8" x14ac:dyDescent="0.2">
      <c r="A2" s="8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6" t="s">
        <v>385</v>
      </c>
    </row>
    <row r="5" spans="1:8" x14ac:dyDescent="0.2">
      <c r="A5" s="6" t="s">
        <v>0</v>
      </c>
      <c r="B5" s="2">
        <v>36507</v>
      </c>
      <c r="C5" s="2">
        <v>6491</v>
      </c>
      <c r="D5" s="2">
        <v>5385</v>
      </c>
      <c r="E5" s="2">
        <v>6993</v>
      </c>
      <c r="F5" s="2">
        <v>10920</v>
      </c>
      <c r="G5" s="2">
        <v>5376</v>
      </c>
      <c r="H5" s="2">
        <v>1342</v>
      </c>
    </row>
    <row r="6" spans="1:8" x14ac:dyDescent="0.2">
      <c r="A6" s="6">
        <v>1</v>
      </c>
      <c r="B6" s="2">
        <v>2381</v>
      </c>
      <c r="C6" s="2">
        <v>422</v>
      </c>
      <c r="D6" s="2">
        <v>458</v>
      </c>
      <c r="E6" s="2">
        <v>454</v>
      </c>
      <c r="F6" s="2">
        <v>823</v>
      </c>
      <c r="G6" s="2">
        <v>175</v>
      </c>
      <c r="H6" s="2">
        <v>49</v>
      </c>
    </row>
    <row r="7" spans="1:8" x14ac:dyDescent="0.2">
      <c r="A7" s="6">
        <v>2</v>
      </c>
      <c r="B7" s="2">
        <v>3222</v>
      </c>
      <c r="C7" s="2">
        <v>542</v>
      </c>
      <c r="D7" s="2">
        <v>479</v>
      </c>
      <c r="E7" s="2">
        <v>597</v>
      </c>
      <c r="F7" s="2">
        <v>1117</v>
      </c>
      <c r="G7" s="2">
        <v>405</v>
      </c>
      <c r="H7" s="2">
        <v>82</v>
      </c>
    </row>
    <row r="8" spans="1:8" x14ac:dyDescent="0.2">
      <c r="A8" s="6">
        <v>3</v>
      </c>
      <c r="B8" s="2">
        <v>4697</v>
      </c>
      <c r="C8" s="2">
        <v>783</v>
      </c>
      <c r="D8" s="2">
        <v>657</v>
      </c>
      <c r="E8" s="2">
        <v>911</v>
      </c>
      <c r="F8" s="2">
        <v>1468</v>
      </c>
      <c r="G8" s="2">
        <v>734</v>
      </c>
      <c r="H8" s="2">
        <v>144</v>
      </c>
    </row>
    <row r="9" spans="1:8" x14ac:dyDescent="0.2">
      <c r="A9" s="6">
        <v>4</v>
      </c>
      <c r="B9" s="2">
        <v>5862</v>
      </c>
      <c r="C9" s="2">
        <v>1056</v>
      </c>
      <c r="D9" s="2">
        <v>887</v>
      </c>
      <c r="E9" s="2">
        <v>1086</v>
      </c>
      <c r="F9" s="2">
        <v>1838</v>
      </c>
      <c r="G9" s="2">
        <v>801</v>
      </c>
      <c r="H9" s="2">
        <v>194</v>
      </c>
    </row>
    <row r="10" spans="1:8" x14ac:dyDescent="0.2">
      <c r="A10" s="6">
        <v>5</v>
      </c>
      <c r="B10" s="2">
        <v>5760</v>
      </c>
      <c r="C10" s="2">
        <v>1062</v>
      </c>
      <c r="D10" s="2">
        <v>900</v>
      </c>
      <c r="E10" s="2">
        <v>1051</v>
      </c>
      <c r="F10" s="2">
        <v>1699</v>
      </c>
      <c r="G10" s="2">
        <v>835</v>
      </c>
      <c r="H10" s="2">
        <v>213</v>
      </c>
    </row>
    <row r="11" spans="1:8" x14ac:dyDescent="0.2">
      <c r="A11" s="6">
        <v>6</v>
      </c>
      <c r="B11" s="2">
        <v>5476</v>
      </c>
      <c r="C11" s="2">
        <v>1056</v>
      </c>
      <c r="D11" s="2">
        <v>739</v>
      </c>
      <c r="E11" s="2">
        <v>1066</v>
      </c>
      <c r="F11" s="2">
        <v>1446</v>
      </c>
      <c r="G11" s="2">
        <v>959</v>
      </c>
      <c r="H11" s="2">
        <v>210</v>
      </c>
    </row>
    <row r="12" spans="1:8" x14ac:dyDescent="0.2">
      <c r="A12" s="6">
        <v>7</v>
      </c>
      <c r="B12" s="2">
        <v>3280</v>
      </c>
      <c r="C12" s="2">
        <v>644</v>
      </c>
      <c r="D12" s="2">
        <v>497</v>
      </c>
      <c r="E12" s="2">
        <v>623</v>
      </c>
      <c r="F12" s="2">
        <v>841</v>
      </c>
      <c r="G12" s="2">
        <v>539</v>
      </c>
      <c r="H12" s="2">
        <v>136</v>
      </c>
    </row>
    <row r="13" spans="1:8" x14ac:dyDescent="0.2">
      <c r="A13" s="6">
        <v>8</v>
      </c>
      <c r="B13" s="2">
        <v>2299</v>
      </c>
      <c r="C13" s="2">
        <v>408</v>
      </c>
      <c r="D13" s="2">
        <v>317</v>
      </c>
      <c r="E13" s="2">
        <v>483</v>
      </c>
      <c r="F13" s="2">
        <v>624</v>
      </c>
      <c r="G13" s="2">
        <v>358</v>
      </c>
      <c r="H13" s="2">
        <v>109</v>
      </c>
    </row>
    <row r="14" spans="1:8" x14ac:dyDescent="0.2">
      <c r="A14" s="6">
        <v>9</v>
      </c>
      <c r="B14" s="2">
        <v>1477</v>
      </c>
      <c r="C14" s="2">
        <v>259</v>
      </c>
      <c r="D14" s="2">
        <v>224</v>
      </c>
      <c r="E14" s="2">
        <v>323</v>
      </c>
      <c r="F14" s="2">
        <v>352</v>
      </c>
      <c r="G14" s="2">
        <v>244</v>
      </c>
      <c r="H14" s="2">
        <v>75</v>
      </c>
    </row>
    <row r="15" spans="1:8" x14ac:dyDescent="0.2">
      <c r="A15" s="6" t="s">
        <v>7</v>
      </c>
      <c r="B15" s="2">
        <v>2053</v>
      </c>
      <c r="C15" s="2">
        <v>259</v>
      </c>
      <c r="D15" s="2">
        <v>227</v>
      </c>
      <c r="E15" s="2">
        <v>399</v>
      </c>
      <c r="F15" s="2">
        <v>712</v>
      </c>
      <c r="G15" s="2">
        <v>326</v>
      </c>
      <c r="H15" s="2">
        <v>130</v>
      </c>
    </row>
    <row r="16" spans="1:8" x14ac:dyDescent="0.2">
      <c r="A16" s="6" t="s">
        <v>8</v>
      </c>
      <c r="B16" s="13">
        <v>5.4</v>
      </c>
      <c r="C16" s="13">
        <v>5.4</v>
      </c>
      <c r="D16" s="13">
        <v>5.2</v>
      </c>
      <c r="E16" s="13">
        <v>5.4</v>
      </c>
      <c r="F16" s="13">
        <v>5.0999999999999996</v>
      </c>
      <c r="G16" s="13">
        <v>5.7</v>
      </c>
      <c r="H16" s="13">
        <v>5.9</v>
      </c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6" t="s">
        <v>386</v>
      </c>
    </row>
    <row r="20" spans="1:8" x14ac:dyDescent="0.2">
      <c r="A20" s="6" t="s">
        <v>0</v>
      </c>
      <c r="B20" s="2">
        <v>36517</v>
      </c>
      <c r="C20" s="2">
        <v>6496</v>
      </c>
      <c r="D20" s="2">
        <v>5385</v>
      </c>
      <c r="E20" s="2">
        <v>6993</v>
      </c>
      <c r="F20" s="2">
        <v>10923</v>
      </c>
      <c r="G20" s="2">
        <v>5377</v>
      </c>
      <c r="H20" s="2">
        <v>1343</v>
      </c>
    </row>
    <row r="21" spans="1:8" x14ac:dyDescent="0.2">
      <c r="A21" s="6">
        <v>1</v>
      </c>
      <c r="B21" s="2">
        <v>31434</v>
      </c>
      <c r="C21" s="2">
        <v>4865</v>
      </c>
      <c r="D21" s="2">
        <v>4700</v>
      </c>
      <c r="E21" s="2">
        <v>6441</v>
      </c>
      <c r="F21" s="2">
        <v>10000</v>
      </c>
      <c r="G21" s="2">
        <v>4367</v>
      </c>
      <c r="H21" s="2">
        <v>1061</v>
      </c>
    </row>
    <row r="22" spans="1:8" x14ac:dyDescent="0.2">
      <c r="A22" s="6">
        <v>2</v>
      </c>
      <c r="B22" s="2">
        <v>4197</v>
      </c>
      <c r="C22" s="2">
        <v>1232</v>
      </c>
      <c r="D22" s="2">
        <v>645</v>
      </c>
      <c r="E22" s="2">
        <v>472</v>
      </c>
      <c r="F22" s="2">
        <v>810</v>
      </c>
      <c r="G22" s="2">
        <v>821</v>
      </c>
      <c r="H22" s="2">
        <v>217</v>
      </c>
    </row>
    <row r="23" spans="1:8" x14ac:dyDescent="0.2">
      <c r="A23" s="6">
        <v>3</v>
      </c>
      <c r="B23" s="2">
        <v>718</v>
      </c>
      <c r="C23" s="2">
        <v>342</v>
      </c>
      <c r="D23" s="2">
        <v>35</v>
      </c>
      <c r="E23" s="2">
        <v>55</v>
      </c>
      <c r="F23" s="2">
        <v>89</v>
      </c>
      <c r="G23" s="2">
        <v>148</v>
      </c>
      <c r="H23" s="2">
        <v>49</v>
      </c>
    </row>
    <row r="24" spans="1:8" x14ac:dyDescent="0.2">
      <c r="A24" s="6">
        <v>4</v>
      </c>
      <c r="B24" s="2">
        <v>138</v>
      </c>
      <c r="C24" s="2">
        <v>49</v>
      </c>
      <c r="D24" s="2">
        <v>5</v>
      </c>
      <c r="E24" s="2">
        <v>19</v>
      </c>
      <c r="F24" s="2">
        <v>17</v>
      </c>
      <c r="G24" s="2">
        <v>34</v>
      </c>
      <c r="H24" s="2">
        <v>14</v>
      </c>
    </row>
    <row r="25" spans="1:8" x14ac:dyDescent="0.2">
      <c r="A25" s="6">
        <v>5</v>
      </c>
      <c r="B25" s="2">
        <v>18</v>
      </c>
      <c r="C25" s="2">
        <v>5</v>
      </c>
      <c r="D25" s="2">
        <v>0</v>
      </c>
      <c r="E25" s="2">
        <v>4</v>
      </c>
      <c r="F25" s="2">
        <v>3</v>
      </c>
      <c r="G25" s="2">
        <v>5</v>
      </c>
      <c r="H25" s="2">
        <v>1</v>
      </c>
    </row>
    <row r="26" spans="1:8" x14ac:dyDescent="0.2">
      <c r="A26" s="6">
        <v>6</v>
      </c>
      <c r="B26" s="2">
        <v>6</v>
      </c>
      <c r="C26" s="2">
        <v>3</v>
      </c>
      <c r="D26" s="2">
        <v>0</v>
      </c>
      <c r="E26" s="2">
        <v>1</v>
      </c>
      <c r="F26" s="2">
        <v>0</v>
      </c>
      <c r="G26" s="2">
        <v>2</v>
      </c>
      <c r="H26" s="2">
        <v>0</v>
      </c>
    </row>
    <row r="27" spans="1:8" x14ac:dyDescent="0.2">
      <c r="A27" s="6">
        <v>7</v>
      </c>
      <c r="B27" s="2">
        <v>3</v>
      </c>
      <c r="C27" s="2">
        <v>0</v>
      </c>
      <c r="D27" s="2">
        <v>0</v>
      </c>
      <c r="E27" s="2">
        <v>1</v>
      </c>
      <c r="F27" s="2">
        <v>1</v>
      </c>
      <c r="G27" s="2">
        <v>0</v>
      </c>
      <c r="H27" s="2">
        <v>1</v>
      </c>
    </row>
    <row r="28" spans="1:8" x14ac:dyDescent="0.2">
      <c r="A28" s="6">
        <v>8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</row>
    <row r="29" spans="1:8" x14ac:dyDescent="0.2">
      <c r="A29" s="6">
        <v>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</row>
    <row r="30" spans="1:8" x14ac:dyDescent="0.2">
      <c r="A30" s="6" t="s">
        <v>7</v>
      </c>
      <c r="B30" s="2">
        <v>3</v>
      </c>
      <c r="C30" s="2">
        <v>0</v>
      </c>
      <c r="D30" s="2">
        <v>0</v>
      </c>
      <c r="E30" s="2">
        <v>0</v>
      </c>
      <c r="F30" s="2">
        <v>3</v>
      </c>
      <c r="G30" s="2">
        <v>0</v>
      </c>
      <c r="H30" s="2">
        <v>0</v>
      </c>
    </row>
    <row r="31" spans="1:8" x14ac:dyDescent="0.2">
      <c r="A31" s="6" t="s">
        <v>8</v>
      </c>
      <c r="B31" s="13">
        <v>1.6</v>
      </c>
      <c r="C31" s="13">
        <v>1.7</v>
      </c>
      <c r="D31" s="13">
        <v>1.6</v>
      </c>
      <c r="E31" s="13">
        <v>1.5</v>
      </c>
      <c r="F31" s="13">
        <v>1.5</v>
      </c>
      <c r="G31" s="13">
        <v>1.6</v>
      </c>
      <c r="H31" s="13">
        <v>1.6</v>
      </c>
    </row>
    <row r="32" spans="1:8" x14ac:dyDescent="0.2">
      <c r="A32" s="27" t="s">
        <v>384</v>
      </c>
      <c r="B32" s="27"/>
      <c r="C32" s="27"/>
      <c r="D32" s="27"/>
      <c r="E32" s="27"/>
      <c r="F32" s="27"/>
      <c r="G32" s="27"/>
      <c r="H32" s="27"/>
    </row>
  </sheetData>
  <mergeCells count="1">
    <mergeCell ref="A32:H3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AADD1-09E4-4FFA-8ED0-D2FB507A9B1A}">
  <dimension ref="A1:H2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33203125" style="2" customWidth="1"/>
    <col min="2" max="8" width="9.6640625" style="2" customWidth="1"/>
    <col min="9" max="16384" width="8.88671875" style="2"/>
  </cols>
  <sheetData>
    <row r="1" spans="1:8" x14ac:dyDescent="0.2">
      <c r="A1" s="2" t="s">
        <v>463</v>
      </c>
    </row>
    <row r="2" spans="1:8" x14ac:dyDescent="0.2">
      <c r="A2" s="3" t="s">
        <v>387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342</v>
      </c>
      <c r="B3" s="2">
        <v>182484</v>
      </c>
      <c r="C3" s="2">
        <v>32589</v>
      </c>
      <c r="D3" s="2">
        <v>26368</v>
      </c>
      <c r="E3" s="2">
        <v>34439</v>
      </c>
      <c r="F3" s="2">
        <v>53626</v>
      </c>
      <c r="G3" s="2">
        <v>27702</v>
      </c>
      <c r="H3" s="2">
        <v>7760</v>
      </c>
    </row>
    <row r="4" spans="1:8" x14ac:dyDescent="0.2">
      <c r="A4" s="2" t="s">
        <v>106</v>
      </c>
      <c r="B4" s="2">
        <v>110710</v>
      </c>
      <c r="C4" s="2">
        <v>19835</v>
      </c>
      <c r="D4" s="2">
        <v>16009</v>
      </c>
      <c r="E4" s="2">
        <v>21053</v>
      </c>
      <c r="F4" s="2">
        <v>31996</v>
      </c>
      <c r="G4" s="2">
        <v>16837</v>
      </c>
      <c r="H4" s="2">
        <v>4980</v>
      </c>
    </row>
    <row r="5" spans="1:8" x14ac:dyDescent="0.2">
      <c r="A5" s="2" t="s">
        <v>107</v>
      </c>
      <c r="B5" s="2">
        <v>57635</v>
      </c>
      <c r="C5" s="2">
        <v>10406</v>
      </c>
      <c r="D5" s="2">
        <v>8713</v>
      </c>
      <c r="E5" s="2">
        <v>10656</v>
      </c>
      <c r="F5" s="2">
        <v>16182</v>
      </c>
      <c r="G5" s="2">
        <v>9428</v>
      </c>
      <c r="H5" s="2">
        <v>2250</v>
      </c>
    </row>
    <row r="6" spans="1:8" x14ac:dyDescent="0.2">
      <c r="A6" s="2" t="s">
        <v>108</v>
      </c>
      <c r="B6" s="2">
        <v>1653</v>
      </c>
      <c r="C6" s="2">
        <v>228</v>
      </c>
      <c r="D6" s="2">
        <v>247</v>
      </c>
      <c r="E6" s="2">
        <v>276</v>
      </c>
      <c r="F6" s="2">
        <v>605</v>
      </c>
      <c r="G6" s="2">
        <v>220</v>
      </c>
      <c r="H6" s="2">
        <v>77</v>
      </c>
    </row>
    <row r="7" spans="1:8" x14ac:dyDescent="0.2">
      <c r="A7" s="2" t="s">
        <v>109</v>
      </c>
      <c r="B7" s="2">
        <v>8453</v>
      </c>
      <c r="C7" s="2">
        <v>1279</v>
      </c>
      <c r="D7" s="2">
        <v>601</v>
      </c>
      <c r="E7" s="2">
        <v>1821</v>
      </c>
      <c r="F7" s="2">
        <v>3953</v>
      </c>
      <c r="G7" s="2">
        <v>547</v>
      </c>
      <c r="H7" s="2">
        <v>252</v>
      </c>
    </row>
    <row r="8" spans="1:8" x14ac:dyDescent="0.2">
      <c r="A8" s="2" t="s">
        <v>110</v>
      </c>
      <c r="B8" s="2">
        <v>646</v>
      </c>
      <c r="C8" s="2">
        <v>88</v>
      </c>
      <c r="D8" s="2">
        <v>64</v>
      </c>
      <c r="E8" s="2">
        <v>121</v>
      </c>
      <c r="F8" s="2">
        <v>243</v>
      </c>
      <c r="G8" s="2">
        <v>119</v>
      </c>
      <c r="H8" s="2">
        <v>11</v>
      </c>
    </row>
    <row r="9" spans="1:8" x14ac:dyDescent="0.2">
      <c r="A9" s="2" t="s">
        <v>111</v>
      </c>
      <c r="B9" s="2">
        <v>3387</v>
      </c>
      <c r="C9" s="2">
        <v>753</v>
      </c>
      <c r="D9" s="2">
        <v>734</v>
      </c>
      <c r="E9" s="2">
        <v>512</v>
      </c>
      <c r="F9" s="2">
        <v>647</v>
      </c>
      <c r="G9" s="2">
        <v>551</v>
      </c>
      <c r="H9" s="2">
        <v>190</v>
      </c>
    </row>
    <row r="11" spans="1:8" x14ac:dyDescent="0.2">
      <c r="A11" s="2" t="s">
        <v>388</v>
      </c>
      <c r="B11" s="2">
        <v>93508</v>
      </c>
      <c r="C11" s="2">
        <v>16580</v>
      </c>
      <c r="D11" s="2">
        <v>13558</v>
      </c>
      <c r="E11" s="2">
        <v>17850</v>
      </c>
      <c r="F11" s="2">
        <v>27712</v>
      </c>
      <c r="G11" s="2">
        <v>13860</v>
      </c>
      <c r="H11" s="2">
        <v>3948</v>
      </c>
    </row>
    <row r="12" spans="1:8" x14ac:dyDescent="0.2">
      <c r="A12" s="2" t="s">
        <v>106</v>
      </c>
      <c r="B12" s="2">
        <v>58760</v>
      </c>
      <c r="C12" s="2">
        <v>10500</v>
      </c>
      <c r="D12" s="2">
        <v>8623</v>
      </c>
      <c r="E12" s="2">
        <v>11248</v>
      </c>
      <c r="F12" s="2">
        <v>17024</v>
      </c>
      <c r="G12" s="2">
        <v>8751</v>
      </c>
      <c r="H12" s="2">
        <v>2614</v>
      </c>
    </row>
    <row r="13" spans="1:8" x14ac:dyDescent="0.2">
      <c r="A13" s="2" t="s">
        <v>107</v>
      </c>
      <c r="B13" s="2">
        <v>28526</v>
      </c>
      <c r="C13" s="2">
        <v>5114</v>
      </c>
      <c r="D13" s="2">
        <v>4297</v>
      </c>
      <c r="E13" s="2">
        <v>5303</v>
      </c>
      <c r="F13" s="2">
        <v>8116</v>
      </c>
      <c r="G13" s="2">
        <v>4584</v>
      </c>
      <c r="H13" s="2">
        <v>1112</v>
      </c>
    </row>
    <row r="14" spans="1:8" x14ac:dyDescent="0.2">
      <c r="A14" s="2" t="s">
        <v>108</v>
      </c>
      <c r="B14" s="2">
        <v>712</v>
      </c>
      <c r="C14" s="2">
        <v>86</v>
      </c>
      <c r="D14" s="2">
        <v>115</v>
      </c>
      <c r="E14" s="2">
        <v>126</v>
      </c>
      <c r="F14" s="2">
        <v>289</v>
      </c>
      <c r="G14" s="2">
        <v>69</v>
      </c>
      <c r="H14" s="2">
        <v>27</v>
      </c>
    </row>
    <row r="15" spans="1:8" x14ac:dyDescent="0.2">
      <c r="A15" s="2" t="s">
        <v>109</v>
      </c>
      <c r="B15" s="2">
        <v>4190</v>
      </c>
      <c r="C15" s="2">
        <v>619</v>
      </c>
      <c r="D15" s="2">
        <v>298</v>
      </c>
      <c r="E15" s="2">
        <v>916</v>
      </c>
      <c r="F15" s="2">
        <v>1968</v>
      </c>
      <c r="G15" s="2">
        <v>260</v>
      </c>
      <c r="H15" s="2">
        <v>129</v>
      </c>
    </row>
    <row r="16" spans="1:8" x14ac:dyDescent="0.2">
      <c r="A16" s="2" t="s">
        <v>110</v>
      </c>
      <c r="B16" s="2">
        <v>275</v>
      </c>
      <c r="C16" s="2">
        <v>32</v>
      </c>
      <c r="D16" s="2">
        <v>32</v>
      </c>
      <c r="E16" s="2">
        <v>61</v>
      </c>
      <c r="F16" s="2">
        <v>105</v>
      </c>
      <c r="G16" s="2">
        <v>39</v>
      </c>
      <c r="H16" s="2">
        <v>6</v>
      </c>
    </row>
    <row r="17" spans="1:8" x14ac:dyDescent="0.2">
      <c r="A17" s="2" t="s">
        <v>111</v>
      </c>
      <c r="B17" s="2">
        <v>1045</v>
      </c>
      <c r="C17" s="2">
        <v>229</v>
      </c>
      <c r="D17" s="2">
        <v>193</v>
      </c>
      <c r="E17" s="2">
        <v>196</v>
      </c>
      <c r="F17" s="2">
        <v>210</v>
      </c>
      <c r="G17" s="2">
        <v>157</v>
      </c>
      <c r="H17" s="2">
        <v>60</v>
      </c>
    </row>
    <row r="19" spans="1:8" x14ac:dyDescent="0.2">
      <c r="A19" s="2" t="s">
        <v>352</v>
      </c>
      <c r="B19" s="2">
        <v>88976</v>
      </c>
      <c r="C19" s="2">
        <v>16009</v>
      </c>
      <c r="D19" s="2">
        <v>12810</v>
      </c>
      <c r="E19" s="2">
        <v>16589</v>
      </c>
      <c r="F19" s="2">
        <v>25914</v>
      </c>
      <c r="G19" s="2">
        <v>13842</v>
      </c>
      <c r="H19" s="2">
        <v>3812</v>
      </c>
    </row>
    <row r="20" spans="1:8" x14ac:dyDescent="0.2">
      <c r="A20" s="2" t="s">
        <v>106</v>
      </c>
      <c r="B20" s="2">
        <v>51950</v>
      </c>
      <c r="C20" s="2">
        <v>9335</v>
      </c>
      <c r="D20" s="2">
        <v>7386</v>
      </c>
      <c r="E20" s="2">
        <v>9805</v>
      </c>
      <c r="F20" s="2">
        <v>14972</v>
      </c>
      <c r="G20" s="2">
        <v>8086</v>
      </c>
      <c r="H20" s="2">
        <v>2366</v>
      </c>
    </row>
    <row r="21" spans="1:8" x14ac:dyDescent="0.2">
      <c r="A21" s="2" t="s">
        <v>107</v>
      </c>
      <c r="B21" s="2">
        <v>29109</v>
      </c>
      <c r="C21" s="2">
        <v>5292</v>
      </c>
      <c r="D21" s="2">
        <v>4416</v>
      </c>
      <c r="E21" s="2">
        <v>5353</v>
      </c>
      <c r="F21" s="2">
        <v>8066</v>
      </c>
      <c r="G21" s="2">
        <v>4844</v>
      </c>
      <c r="H21" s="2">
        <v>1138</v>
      </c>
    </row>
    <row r="22" spans="1:8" x14ac:dyDescent="0.2">
      <c r="A22" s="2" t="s">
        <v>108</v>
      </c>
      <c r="B22" s="2">
        <v>941</v>
      </c>
      <c r="C22" s="2">
        <v>142</v>
      </c>
      <c r="D22" s="2">
        <v>132</v>
      </c>
      <c r="E22" s="2">
        <v>150</v>
      </c>
      <c r="F22" s="2">
        <v>316</v>
      </c>
      <c r="G22" s="2">
        <v>151</v>
      </c>
      <c r="H22" s="2">
        <v>50</v>
      </c>
    </row>
    <row r="23" spans="1:8" x14ac:dyDescent="0.2">
      <c r="A23" s="2" t="s">
        <v>109</v>
      </c>
      <c r="B23" s="2">
        <v>4263</v>
      </c>
      <c r="C23" s="2">
        <v>660</v>
      </c>
      <c r="D23" s="2">
        <v>303</v>
      </c>
      <c r="E23" s="2">
        <v>905</v>
      </c>
      <c r="F23" s="2">
        <v>1985</v>
      </c>
      <c r="G23" s="2">
        <v>287</v>
      </c>
      <c r="H23" s="2">
        <v>123</v>
      </c>
    </row>
    <row r="24" spans="1:8" x14ac:dyDescent="0.2">
      <c r="A24" s="2" t="s">
        <v>110</v>
      </c>
      <c r="B24" s="2">
        <v>371</v>
      </c>
      <c r="C24" s="2">
        <v>56</v>
      </c>
      <c r="D24" s="2">
        <v>32</v>
      </c>
      <c r="E24" s="2">
        <v>60</v>
      </c>
      <c r="F24" s="2">
        <v>138</v>
      </c>
      <c r="G24" s="2">
        <v>80</v>
      </c>
      <c r="H24" s="2">
        <v>5</v>
      </c>
    </row>
    <row r="25" spans="1:8" x14ac:dyDescent="0.2">
      <c r="A25" s="2" t="s">
        <v>111</v>
      </c>
      <c r="B25" s="2">
        <v>2342</v>
      </c>
      <c r="C25" s="2">
        <v>524</v>
      </c>
      <c r="D25" s="2">
        <v>541</v>
      </c>
      <c r="E25" s="2">
        <v>316</v>
      </c>
      <c r="F25" s="2">
        <v>437</v>
      </c>
      <c r="G25" s="2">
        <v>394</v>
      </c>
      <c r="H25" s="2">
        <v>130</v>
      </c>
    </row>
    <row r="26" spans="1:8" x14ac:dyDescent="0.2">
      <c r="A26" s="27" t="s">
        <v>384</v>
      </c>
      <c r="B26" s="27"/>
      <c r="C26" s="27"/>
      <c r="D26" s="27"/>
      <c r="E26" s="27"/>
      <c r="F26" s="27"/>
      <c r="G26" s="27"/>
      <c r="H26" s="27"/>
    </row>
  </sheetData>
  <mergeCells count="1">
    <mergeCell ref="A26:H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C28F7-B0CE-4715-90C3-835FCBFF23DA}">
  <dimension ref="A1:H4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33203125" style="2" customWidth="1"/>
    <col min="2" max="8" width="9.6640625" style="2" customWidth="1"/>
    <col min="9" max="16384" width="8.88671875" style="2"/>
  </cols>
  <sheetData>
    <row r="1" spans="1:8" x14ac:dyDescent="0.2">
      <c r="A1" s="2" t="s">
        <v>462</v>
      </c>
    </row>
    <row r="2" spans="1:8" x14ac:dyDescent="0.2">
      <c r="A2" s="3" t="s">
        <v>389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348</v>
      </c>
      <c r="B3" s="2">
        <v>181822</v>
      </c>
      <c r="C3" s="2">
        <v>32514</v>
      </c>
      <c r="D3" s="2">
        <v>26251</v>
      </c>
      <c r="E3" s="2">
        <v>34485</v>
      </c>
      <c r="F3" s="2">
        <v>53214</v>
      </c>
      <c r="G3" s="2">
        <v>27626</v>
      </c>
      <c r="H3" s="2">
        <v>7732</v>
      </c>
    </row>
    <row r="4" spans="1:8" x14ac:dyDescent="0.2">
      <c r="A4" s="2" t="s">
        <v>130</v>
      </c>
      <c r="B4" s="2">
        <v>35782</v>
      </c>
      <c r="C4" s="2">
        <v>6472</v>
      </c>
      <c r="D4" s="2">
        <v>5351</v>
      </c>
      <c r="E4" s="2">
        <v>6746</v>
      </c>
      <c r="F4" s="2">
        <v>10691</v>
      </c>
      <c r="G4" s="2">
        <v>5184</v>
      </c>
      <c r="H4" s="2">
        <v>1338</v>
      </c>
    </row>
    <row r="5" spans="1:8" x14ac:dyDescent="0.2">
      <c r="A5" s="2" t="s">
        <v>131</v>
      </c>
      <c r="B5" s="2">
        <v>27599</v>
      </c>
      <c r="C5" s="2">
        <v>4915</v>
      </c>
      <c r="D5" s="2">
        <v>3964</v>
      </c>
      <c r="E5" s="2">
        <v>5496</v>
      </c>
      <c r="F5" s="2">
        <v>8001</v>
      </c>
      <c r="G5" s="2">
        <v>4211</v>
      </c>
      <c r="H5" s="2">
        <v>1012</v>
      </c>
    </row>
    <row r="6" spans="1:8" x14ac:dyDescent="0.2">
      <c r="A6" s="2" t="s">
        <v>132</v>
      </c>
      <c r="B6" s="2">
        <v>39875</v>
      </c>
      <c r="C6" s="2">
        <v>7534</v>
      </c>
      <c r="D6" s="2">
        <v>6023</v>
      </c>
      <c r="E6" s="2">
        <v>8151</v>
      </c>
      <c r="F6" s="2">
        <v>10098</v>
      </c>
      <c r="G6" s="2">
        <v>6317</v>
      </c>
      <c r="H6" s="2">
        <v>1752</v>
      </c>
    </row>
    <row r="7" spans="1:8" x14ac:dyDescent="0.2">
      <c r="A7" s="2" t="s">
        <v>133</v>
      </c>
      <c r="B7" s="2">
        <v>44693</v>
      </c>
      <c r="C7" s="2">
        <v>8571</v>
      </c>
      <c r="D7" s="2">
        <v>6968</v>
      </c>
      <c r="E7" s="2">
        <v>9125</v>
      </c>
      <c r="F7" s="2">
        <v>11193</v>
      </c>
      <c r="G7" s="2">
        <v>7005</v>
      </c>
      <c r="H7" s="2">
        <v>1831</v>
      </c>
    </row>
    <row r="8" spans="1:8" x14ac:dyDescent="0.2">
      <c r="A8" s="2" t="s">
        <v>134</v>
      </c>
      <c r="B8" s="2">
        <v>1790</v>
      </c>
      <c r="C8" s="2">
        <v>334</v>
      </c>
      <c r="D8" s="2">
        <v>172</v>
      </c>
      <c r="E8" s="2">
        <v>293</v>
      </c>
      <c r="F8" s="2">
        <v>513</v>
      </c>
      <c r="G8" s="2">
        <v>394</v>
      </c>
      <c r="H8" s="2">
        <v>84</v>
      </c>
    </row>
    <row r="9" spans="1:8" x14ac:dyDescent="0.2">
      <c r="A9" s="2" t="s">
        <v>135</v>
      </c>
      <c r="B9" s="2">
        <v>1491</v>
      </c>
      <c r="C9" s="2">
        <v>278</v>
      </c>
      <c r="D9" s="2">
        <v>122</v>
      </c>
      <c r="E9" s="2">
        <v>298</v>
      </c>
      <c r="F9" s="2">
        <v>405</v>
      </c>
      <c r="G9" s="2">
        <v>302</v>
      </c>
      <c r="H9" s="2">
        <v>86</v>
      </c>
    </row>
    <row r="10" spans="1:8" x14ac:dyDescent="0.2">
      <c r="A10" s="2" t="s">
        <v>136</v>
      </c>
      <c r="B10" s="2">
        <v>1259</v>
      </c>
      <c r="C10" s="2">
        <v>232</v>
      </c>
      <c r="D10" s="2">
        <v>206</v>
      </c>
      <c r="E10" s="2">
        <v>155</v>
      </c>
      <c r="F10" s="2">
        <v>383</v>
      </c>
      <c r="G10" s="2">
        <v>217</v>
      </c>
      <c r="H10" s="2">
        <v>66</v>
      </c>
    </row>
    <row r="11" spans="1:8" x14ac:dyDescent="0.2">
      <c r="A11" s="2" t="s">
        <v>137</v>
      </c>
      <c r="B11" s="2">
        <v>558</v>
      </c>
      <c r="C11" s="2">
        <v>101</v>
      </c>
      <c r="D11" s="2">
        <v>63</v>
      </c>
      <c r="E11" s="2">
        <v>92</v>
      </c>
      <c r="F11" s="2">
        <v>183</v>
      </c>
      <c r="G11" s="2">
        <v>98</v>
      </c>
      <c r="H11" s="2">
        <v>21</v>
      </c>
    </row>
    <row r="12" spans="1:8" x14ac:dyDescent="0.2">
      <c r="A12" s="2" t="s">
        <v>138</v>
      </c>
      <c r="B12" s="2">
        <v>545</v>
      </c>
      <c r="C12" s="2">
        <v>121</v>
      </c>
      <c r="D12" s="2">
        <v>55</v>
      </c>
      <c r="E12" s="2">
        <v>111</v>
      </c>
      <c r="F12" s="2">
        <v>141</v>
      </c>
      <c r="G12" s="2">
        <v>97</v>
      </c>
      <c r="H12" s="2">
        <v>20</v>
      </c>
    </row>
    <row r="13" spans="1:8" x14ac:dyDescent="0.2">
      <c r="A13" s="2" t="s">
        <v>139</v>
      </c>
      <c r="B13" s="2">
        <v>9111</v>
      </c>
      <c r="C13" s="2">
        <v>1781</v>
      </c>
      <c r="D13" s="2">
        <v>1284</v>
      </c>
      <c r="E13" s="2">
        <v>917</v>
      </c>
      <c r="F13" s="2">
        <v>2890</v>
      </c>
      <c r="G13" s="2">
        <v>1603</v>
      </c>
      <c r="H13" s="2">
        <v>636</v>
      </c>
    </row>
    <row r="14" spans="1:8" x14ac:dyDescent="0.2">
      <c r="A14" s="2" t="s">
        <v>140</v>
      </c>
      <c r="B14" s="2">
        <v>12071</v>
      </c>
      <c r="C14" s="2">
        <v>1421</v>
      </c>
      <c r="D14" s="2">
        <v>1158</v>
      </c>
      <c r="E14" s="2">
        <v>1783</v>
      </c>
      <c r="F14" s="2">
        <v>5663</v>
      </c>
      <c r="G14" s="2">
        <v>1467</v>
      </c>
      <c r="H14" s="2">
        <v>579</v>
      </c>
    </row>
    <row r="15" spans="1:8" x14ac:dyDescent="0.2">
      <c r="A15" s="2" t="s">
        <v>141</v>
      </c>
      <c r="B15" s="2">
        <v>4559</v>
      </c>
      <c r="C15" s="2">
        <v>470</v>
      </c>
      <c r="D15" s="2">
        <v>535</v>
      </c>
      <c r="E15" s="2">
        <v>882</v>
      </c>
      <c r="F15" s="2">
        <v>1926</v>
      </c>
      <c r="G15" s="2">
        <v>547</v>
      </c>
      <c r="H15" s="2">
        <v>199</v>
      </c>
    </row>
    <row r="16" spans="1:8" x14ac:dyDescent="0.2">
      <c r="A16" s="2" t="s">
        <v>142</v>
      </c>
      <c r="B16" s="2">
        <v>2489</v>
      </c>
      <c r="C16" s="2">
        <v>284</v>
      </c>
      <c r="D16" s="2">
        <v>350</v>
      </c>
      <c r="E16" s="2">
        <v>436</v>
      </c>
      <c r="F16" s="2">
        <v>1127</v>
      </c>
      <c r="G16" s="2">
        <v>184</v>
      </c>
      <c r="H16" s="2">
        <v>108</v>
      </c>
    </row>
    <row r="18" spans="1:8" x14ac:dyDescent="0.2">
      <c r="A18" s="2" t="s">
        <v>351</v>
      </c>
      <c r="B18" s="2">
        <v>93039</v>
      </c>
      <c r="C18" s="2">
        <v>16527</v>
      </c>
      <c r="D18" s="2">
        <v>13481</v>
      </c>
      <c r="E18" s="2">
        <v>17836</v>
      </c>
      <c r="F18" s="2">
        <v>27452</v>
      </c>
      <c r="G18" s="2">
        <v>13819</v>
      </c>
      <c r="H18" s="2">
        <v>3924</v>
      </c>
    </row>
    <row r="19" spans="1:8" x14ac:dyDescent="0.2">
      <c r="A19" s="2" t="s">
        <v>130</v>
      </c>
      <c r="B19" s="2">
        <v>31026</v>
      </c>
      <c r="C19" s="2">
        <v>5507</v>
      </c>
      <c r="D19" s="2">
        <v>4576</v>
      </c>
      <c r="E19" s="2">
        <v>6138</v>
      </c>
      <c r="F19" s="2">
        <v>9169</v>
      </c>
      <c r="G19" s="2">
        <v>4511</v>
      </c>
      <c r="H19" s="2">
        <v>1125</v>
      </c>
    </row>
    <row r="20" spans="1:8" x14ac:dyDescent="0.2">
      <c r="A20" s="2" t="s">
        <v>131</v>
      </c>
      <c r="B20" s="2">
        <v>395</v>
      </c>
      <c r="C20" s="2">
        <v>44</v>
      </c>
      <c r="D20" s="2">
        <v>34</v>
      </c>
      <c r="E20" s="2">
        <v>25</v>
      </c>
      <c r="F20" s="2">
        <v>251</v>
      </c>
      <c r="G20" s="2">
        <v>12</v>
      </c>
      <c r="H20" s="2">
        <v>29</v>
      </c>
    </row>
    <row r="21" spans="1:8" x14ac:dyDescent="0.2">
      <c r="A21" s="2" t="s">
        <v>133</v>
      </c>
      <c r="B21" s="2">
        <v>44692</v>
      </c>
      <c r="C21" s="2">
        <v>8571</v>
      </c>
      <c r="D21" s="2">
        <v>6968</v>
      </c>
      <c r="E21" s="2">
        <v>9125</v>
      </c>
      <c r="F21" s="2">
        <v>11192</v>
      </c>
      <c r="G21" s="2">
        <v>7005</v>
      </c>
      <c r="H21" s="2">
        <v>1831</v>
      </c>
    </row>
    <row r="22" spans="1:8" x14ac:dyDescent="0.2">
      <c r="A22" s="2" t="s">
        <v>135</v>
      </c>
      <c r="B22" s="2">
        <v>1491</v>
      </c>
      <c r="C22" s="2">
        <v>278</v>
      </c>
      <c r="D22" s="2">
        <v>122</v>
      </c>
      <c r="E22" s="2">
        <v>298</v>
      </c>
      <c r="F22" s="2">
        <v>405</v>
      </c>
      <c r="G22" s="2">
        <v>302</v>
      </c>
      <c r="H22" s="2">
        <v>86</v>
      </c>
    </row>
    <row r="23" spans="1:8" x14ac:dyDescent="0.2">
      <c r="A23" s="2" t="s">
        <v>137</v>
      </c>
      <c r="B23" s="2">
        <v>558</v>
      </c>
      <c r="C23" s="2">
        <v>101</v>
      </c>
      <c r="D23" s="2">
        <v>63</v>
      </c>
      <c r="E23" s="2">
        <v>92</v>
      </c>
      <c r="F23" s="2">
        <v>183</v>
      </c>
      <c r="G23" s="2">
        <v>98</v>
      </c>
      <c r="H23" s="2">
        <v>21</v>
      </c>
    </row>
    <row r="24" spans="1:8" x14ac:dyDescent="0.2">
      <c r="A24" s="2" t="s">
        <v>138</v>
      </c>
      <c r="B24" s="2">
        <v>193</v>
      </c>
      <c r="C24" s="2">
        <v>43</v>
      </c>
      <c r="D24" s="2">
        <v>15</v>
      </c>
      <c r="E24" s="2">
        <v>41</v>
      </c>
      <c r="F24" s="2">
        <v>49</v>
      </c>
      <c r="G24" s="2">
        <v>40</v>
      </c>
      <c r="H24" s="2">
        <v>5</v>
      </c>
    </row>
    <row r="25" spans="1:8" x14ac:dyDescent="0.2">
      <c r="A25" s="2" t="s">
        <v>139</v>
      </c>
      <c r="B25" s="2">
        <v>4711</v>
      </c>
      <c r="C25" s="2">
        <v>914</v>
      </c>
      <c r="D25" s="2">
        <v>674</v>
      </c>
      <c r="E25" s="2">
        <v>451</v>
      </c>
      <c r="F25" s="2">
        <v>1499</v>
      </c>
      <c r="G25" s="2">
        <v>847</v>
      </c>
      <c r="H25" s="2">
        <v>326</v>
      </c>
    </row>
    <row r="26" spans="1:8" x14ac:dyDescent="0.2">
      <c r="A26" s="2" t="s">
        <v>140</v>
      </c>
      <c r="B26" s="2">
        <v>6415</v>
      </c>
      <c r="C26" s="2">
        <v>707</v>
      </c>
      <c r="D26" s="2">
        <v>607</v>
      </c>
      <c r="E26" s="2">
        <v>992</v>
      </c>
      <c r="F26" s="2">
        <v>3117</v>
      </c>
      <c r="G26" s="2">
        <v>665</v>
      </c>
      <c r="H26" s="2">
        <v>327</v>
      </c>
    </row>
    <row r="27" spans="1:8" x14ac:dyDescent="0.2">
      <c r="A27" s="2" t="s">
        <v>141</v>
      </c>
      <c r="B27" s="2">
        <v>2148</v>
      </c>
      <c r="C27" s="2">
        <v>210</v>
      </c>
      <c r="D27" s="2">
        <v>231</v>
      </c>
      <c r="E27" s="2">
        <v>425</v>
      </c>
      <c r="F27" s="2">
        <v>940</v>
      </c>
      <c r="G27" s="2">
        <v>240</v>
      </c>
      <c r="H27" s="2">
        <v>102</v>
      </c>
    </row>
    <row r="28" spans="1:8" x14ac:dyDescent="0.2">
      <c r="A28" s="2" t="s">
        <v>142</v>
      </c>
      <c r="B28" s="2">
        <v>1407</v>
      </c>
      <c r="C28" s="2">
        <v>152</v>
      </c>
      <c r="D28" s="2">
        <v>191</v>
      </c>
      <c r="E28" s="2">
        <v>249</v>
      </c>
      <c r="F28" s="2">
        <v>644</v>
      </c>
      <c r="G28" s="2">
        <v>99</v>
      </c>
      <c r="H28" s="2">
        <v>72</v>
      </c>
    </row>
    <row r="30" spans="1:8" x14ac:dyDescent="0.2">
      <c r="A30" s="2" t="s">
        <v>361</v>
      </c>
      <c r="B30" s="2">
        <v>88783</v>
      </c>
      <c r="C30" s="2">
        <v>15987</v>
      </c>
      <c r="D30" s="2">
        <v>12770</v>
      </c>
      <c r="E30" s="2">
        <v>16649</v>
      </c>
      <c r="F30" s="2">
        <v>25762</v>
      </c>
      <c r="G30" s="2">
        <v>13807</v>
      </c>
      <c r="H30" s="2">
        <v>3808</v>
      </c>
    </row>
    <row r="31" spans="1:8" x14ac:dyDescent="0.2">
      <c r="A31" s="2" t="s">
        <v>130</v>
      </c>
      <c r="B31" s="2">
        <v>4756</v>
      </c>
      <c r="C31" s="2">
        <v>965</v>
      </c>
      <c r="D31" s="2">
        <v>775</v>
      </c>
      <c r="E31" s="2">
        <v>608</v>
      </c>
      <c r="F31" s="2">
        <v>1522</v>
      </c>
      <c r="G31" s="2">
        <v>673</v>
      </c>
      <c r="H31" s="2">
        <v>213</v>
      </c>
    </row>
    <row r="32" spans="1:8" x14ac:dyDescent="0.2">
      <c r="A32" s="2" t="s">
        <v>131</v>
      </c>
      <c r="B32" s="2">
        <v>27204</v>
      </c>
      <c r="C32" s="2">
        <v>4871</v>
      </c>
      <c r="D32" s="2">
        <v>3930</v>
      </c>
      <c r="E32" s="2">
        <v>5471</v>
      </c>
      <c r="F32" s="2">
        <v>7750</v>
      </c>
      <c r="G32" s="2">
        <v>4199</v>
      </c>
      <c r="H32" s="2">
        <v>983</v>
      </c>
    </row>
    <row r="33" spans="1:8" x14ac:dyDescent="0.2">
      <c r="A33" s="2" t="s">
        <v>132</v>
      </c>
      <c r="B33" s="2">
        <v>39873</v>
      </c>
      <c r="C33" s="2">
        <v>7534</v>
      </c>
      <c r="D33" s="2">
        <v>6023</v>
      </c>
      <c r="E33" s="2">
        <v>8151</v>
      </c>
      <c r="F33" s="2">
        <v>10096</v>
      </c>
      <c r="G33" s="2">
        <v>6317</v>
      </c>
      <c r="H33" s="2">
        <v>1752</v>
      </c>
    </row>
    <row r="34" spans="1:8" x14ac:dyDescent="0.2">
      <c r="A34" s="2" t="s">
        <v>134</v>
      </c>
      <c r="B34" s="2">
        <v>1790</v>
      </c>
      <c r="C34" s="2">
        <v>334</v>
      </c>
      <c r="D34" s="2">
        <v>172</v>
      </c>
      <c r="E34" s="2">
        <v>293</v>
      </c>
      <c r="F34" s="2">
        <v>513</v>
      </c>
      <c r="G34" s="2">
        <v>394</v>
      </c>
      <c r="H34" s="2">
        <v>84</v>
      </c>
    </row>
    <row r="35" spans="1:8" x14ac:dyDescent="0.2">
      <c r="A35" s="2" t="s">
        <v>136</v>
      </c>
      <c r="B35" s="2">
        <v>1258</v>
      </c>
      <c r="C35" s="2">
        <v>232</v>
      </c>
      <c r="D35" s="2">
        <v>206</v>
      </c>
      <c r="E35" s="2">
        <v>155</v>
      </c>
      <c r="F35" s="2">
        <v>382</v>
      </c>
      <c r="G35" s="2">
        <v>217</v>
      </c>
      <c r="H35" s="2">
        <v>66</v>
      </c>
    </row>
    <row r="36" spans="1:8" x14ac:dyDescent="0.2">
      <c r="A36" s="2" t="s">
        <v>138</v>
      </c>
      <c r="B36" s="2">
        <v>352</v>
      </c>
      <c r="C36" s="2">
        <v>78</v>
      </c>
      <c r="D36" s="2">
        <v>40</v>
      </c>
      <c r="E36" s="2">
        <v>70</v>
      </c>
      <c r="F36" s="2">
        <v>92</v>
      </c>
      <c r="G36" s="2">
        <v>57</v>
      </c>
      <c r="H36" s="2">
        <v>15</v>
      </c>
    </row>
    <row r="37" spans="1:8" x14ac:dyDescent="0.2">
      <c r="A37" s="2" t="s">
        <v>139</v>
      </c>
      <c r="B37" s="2">
        <v>4400</v>
      </c>
      <c r="C37" s="2">
        <v>867</v>
      </c>
      <c r="D37" s="2">
        <v>610</v>
      </c>
      <c r="E37" s="2">
        <v>466</v>
      </c>
      <c r="F37" s="2">
        <v>1391</v>
      </c>
      <c r="G37" s="2">
        <v>756</v>
      </c>
      <c r="H37" s="2">
        <v>310</v>
      </c>
    </row>
    <row r="38" spans="1:8" x14ac:dyDescent="0.2">
      <c r="A38" s="2" t="s">
        <v>140</v>
      </c>
      <c r="B38" s="2">
        <v>5656</v>
      </c>
      <c r="C38" s="2">
        <v>714</v>
      </c>
      <c r="D38" s="2">
        <v>551</v>
      </c>
      <c r="E38" s="2">
        <v>791</v>
      </c>
      <c r="F38" s="2">
        <v>2546</v>
      </c>
      <c r="G38" s="2">
        <v>802</v>
      </c>
      <c r="H38" s="2">
        <v>252</v>
      </c>
    </row>
    <row r="39" spans="1:8" x14ac:dyDescent="0.2">
      <c r="A39" s="2" t="s">
        <v>141</v>
      </c>
      <c r="B39" s="2">
        <v>2411</v>
      </c>
      <c r="C39" s="2">
        <v>260</v>
      </c>
      <c r="D39" s="2">
        <v>304</v>
      </c>
      <c r="E39" s="2">
        <v>457</v>
      </c>
      <c r="F39" s="2">
        <v>986</v>
      </c>
      <c r="G39" s="2">
        <v>307</v>
      </c>
      <c r="H39" s="2">
        <v>97</v>
      </c>
    </row>
    <row r="40" spans="1:8" x14ac:dyDescent="0.2">
      <c r="A40" s="2" t="s">
        <v>142</v>
      </c>
      <c r="B40" s="2">
        <v>1082</v>
      </c>
      <c r="C40" s="2">
        <v>132</v>
      </c>
      <c r="D40" s="2">
        <v>159</v>
      </c>
      <c r="E40" s="2">
        <v>187</v>
      </c>
      <c r="F40" s="2">
        <v>483</v>
      </c>
      <c r="G40" s="2">
        <v>85</v>
      </c>
      <c r="H40" s="2">
        <v>36</v>
      </c>
    </row>
    <row r="41" spans="1:8" x14ac:dyDescent="0.2">
      <c r="A41" s="27" t="s">
        <v>384</v>
      </c>
      <c r="B41" s="27"/>
      <c r="C41" s="27"/>
      <c r="D41" s="27"/>
      <c r="E41" s="27"/>
      <c r="F41" s="27"/>
      <c r="G41" s="27"/>
      <c r="H41" s="27"/>
    </row>
  </sheetData>
  <mergeCells count="1">
    <mergeCell ref="A41:H4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AD31-17D6-474A-8CF4-B26BD32668E8}">
  <sheetPr>
    <tabColor rgb="FFC00000"/>
  </sheetPr>
  <dimension ref="A1:H23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33203125" style="2" customWidth="1"/>
    <col min="2" max="8" width="9.6640625" style="2" customWidth="1"/>
    <col min="9" max="16384" width="8.88671875" style="2"/>
  </cols>
  <sheetData>
    <row r="1" spans="1:8" x14ac:dyDescent="0.2">
      <c r="A1" s="2" t="s">
        <v>461</v>
      </c>
    </row>
    <row r="2" spans="1:8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127</v>
      </c>
    </row>
    <row r="4" spans="1:8" x14ac:dyDescent="0.2">
      <c r="A4" s="2" t="s">
        <v>112</v>
      </c>
    </row>
    <row r="5" spans="1:8" x14ac:dyDescent="0.2">
      <c r="A5" s="2" t="s">
        <v>143</v>
      </c>
    </row>
    <row r="6" spans="1:8" x14ac:dyDescent="0.2">
      <c r="A6" s="2" t="s">
        <v>0</v>
      </c>
      <c r="B6" s="2">
        <v>187180</v>
      </c>
      <c r="C6" s="2">
        <v>32743</v>
      </c>
      <c r="D6" s="2">
        <v>26510</v>
      </c>
      <c r="E6" s="2">
        <v>36253</v>
      </c>
      <c r="F6" s="2">
        <v>54963</v>
      </c>
      <c r="G6" s="2">
        <v>28932</v>
      </c>
      <c r="H6" s="2">
        <v>7779</v>
      </c>
    </row>
    <row r="7" spans="1:8" x14ac:dyDescent="0.2">
      <c r="A7" s="2" t="s">
        <v>144</v>
      </c>
      <c r="B7" s="2">
        <v>2031</v>
      </c>
      <c r="C7" s="2">
        <v>0</v>
      </c>
      <c r="D7" s="2">
        <v>8</v>
      </c>
      <c r="E7" s="2">
        <v>8</v>
      </c>
      <c r="F7" s="2">
        <v>3</v>
      </c>
      <c r="G7" s="2">
        <v>2</v>
      </c>
      <c r="H7" s="2">
        <v>2010</v>
      </c>
    </row>
    <row r="8" spans="1:8" x14ac:dyDescent="0.2">
      <c r="A8" s="2" t="s">
        <v>145</v>
      </c>
      <c r="B8" s="2">
        <v>19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19</v>
      </c>
    </row>
    <row r="9" spans="1:8" x14ac:dyDescent="0.2">
      <c r="A9" s="2" t="s">
        <v>146</v>
      </c>
      <c r="B9" s="2">
        <v>750</v>
      </c>
      <c r="C9" s="2">
        <v>0</v>
      </c>
      <c r="D9" s="2">
        <v>0</v>
      </c>
      <c r="E9" s="2">
        <v>5</v>
      </c>
      <c r="F9" s="2">
        <v>1</v>
      </c>
      <c r="G9" s="2">
        <v>0</v>
      </c>
      <c r="H9" s="2">
        <v>744</v>
      </c>
    </row>
    <row r="10" spans="1:8" x14ac:dyDescent="0.2">
      <c r="A10" s="2" t="s">
        <v>147</v>
      </c>
      <c r="B10" s="2">
        <v>1933</v>
      </c>
      <c r="C10" s="2">
        <v>0</v>
      </c>
      <c r="D10" s="2">
        <v>1</v>
      </c>
      <c r="E10" s="2">
        <v>15</v>
      </c>
      <c r="F10" s="2">
        <v>2</v>
      </c>
      <c r="G10" s="2">
        <v>0</v>
      </c>
      <c r="H10" s="2">
        <v>1915</v>
      </c>
    </row>
    <row r="11" spans="1:8" x14ac:dyDescent="0.2">
      <c r="A11" s="2" t="s">
        <v>148</v>
      </c>
      <c r="B11" s="2">
        <v>1146</v>
      </c>
      <c r="C11" s="2">
        <v>2</v>
      </c>
      <c r="D11" s="2">
        <v>0</v>
      </c>
      <c r="E11" s="2">
        <v>2</v>
      </c>
      <c r="F11" s="2">
        <v>1</v>
      </c>
      <c r="G11" s="2">
        <v>0</v>
      </c>
      <c r="H11" s="2">
        <v>1141</v>
      </c>
    </row>
    <row r="12" spans="1:8" x14ac:dyDescent="0.2">
      <c r="A12" s="2" t="s">
        <v>149</v>
      </c>
      <c r="B12" s="2">
        <v>686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686</v>
      </c>
    </row>
    <row r="13" spans="1:8" x14ac:dyDescent="0.2">
      <c r="A13" s="2" t="s">
        <v>150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4" spans="1:8" x14ac:dyDescent="0.2">
      <c r="A14" s="2" t="s">
        <v>151</v>
      </c>
      <c r="B14" s="2">
        <v>143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143</v>
      </c>
    </row>
    <row r="15" spans="1:8" x14ac:dyDescent="0.2">
      <c r="A15" s="2" t="s">
        <v>152</v>
      </c>
      <c r="B15" s="2">
        <v>363</v>
      </c>
      <c r="C15" s="2">
        <v>0</v>
      </c>
      <c r="D15" s="2">
        <v>0</v>
      </c>
      <c r="E15" s="2">
        <v>3</v>
      </c>
      <c r="F15" s="2">
        <v>0</v>
      </c>
      <c r="G15" s="2">
        <v>0</v>
      </c>
      <c r="H15" s="2">
        <v>360</v>
      </c>
    </row>
    <row r="16" spans="1:8" x14ac:dyDescent="0.2">
      <c r="A16" s="2" t="s">
        <v>153</v>
      </c>
      <c r="B16" s="2">
        <v>298</v>
      </c>
      <c r="C16" s="2">
        <v>0</v>
      </c>
      <c r="D16" s="2">
        <v>0</v>
      </c>
      <c r="E16" s="2">
        <v>1</v>
      </c>
      <c r="F16" s="2">
        <v>0</v>
      </c>
      <c r="G16" s="2">
        <v>0</v>
      </c>
      <c r="H16" s="2">
        <v>297</v>
      </c>
    </row>
    <row r="17" spans="1:8" x14ac:dyDescent="0.2">
      <c r="A17" s="2" t="s">
        <v>154</v>
      </c>
      <c r="B17" s="2">
        <v>139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139</v>
      </c>
    </row>
    <row r="18" spans="1:8" x14ac:dyDescent="0.2">
      <c r="A18" s="2" t="s">
        <v>155</v>
      </c>
      <c r="B18" s="2">
        <v>39</v>
      </c>
      <c r="C18" s="2">
        <v>0</v>
      </c>
      <c r="D18" s="2">
        <v>0</v>
      </c>
      <c r="E18" s="2">
        <v>0</v>
      </c>
      <c r="F18" s="2">
        <v>0</v>
      </c>
      <c r="G18" s="2">
        <v>1</v>
      </c>
      <c r="H18" s="2">
        <v>38</v>
      </c>
    </row>
    <row r="19" spans="1:8" x14ac:dyDescent="0.2">
      <c r="A19" s="2" t="s">
        <v>156</v>
      </c>
      <c r="B19" s="2">
        <v>10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10</v>
      </c>
    </row>
    <row r="20" spans="1:8" x14ac:dyDescent="0.2">
      <c r="A20" s="2" t="s">
        <v>157</v>
      </c>
      <c r="B20" s="2">
        <v>200</v>
      </c>
      <c r="C20" s="2">
        <v>0</v>
      </c>
      <c r="D20" s="2">
        <v>0</v>
      </c>
      <c r="E20" s="2">
        <v>1</v>
      </c>
      <c r="F20" s="2">
        <v>1</v>
      </c>
      <c r="G20" s="2">
        <v>0</v>
      </c>
      <c r="H20" s="2">
        <v>198</v>
      </c>
    </row>
    <row r="21" spans="1:8" x14ac:dyDescent="0.2">
      <c r="A21" s="2" t="s">
        <v>158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</row>
    <row r="22" spans="1:8" x14ac:dyDescent="0.2">
      <c r="A22" s="2" t="s">
        <v>159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1:8" x14ac:dyDescent="0.2">
      <c r="A23" s="2" t="s">
        <v>160</v>
      </c>
      <c r="B23" s="2">
        <v>172</v>
      </c>
      <c r="C23" s="2">
        <v>0</v>
      </c>
      <c r="D23" s="2">
        <v>0</v>
      </c>
      <c r="E23" s="2">
        <v>172</v>
      </c>
      <c r="F23" s="2">
        <v>0</v>
      </c>
      <c r="G23" s="2">
        <v>0</v>
      </c>
      <c r="H23" s="2">
        <v>0</v>
      </c>
    </row>
    <row r="24" spans="1:8" x14ac:dyDescent="0.2">
      <c r="A24" s="2" t="s">
        <v>161</v>
      </c>
      <c r="B24" s="2">
        <v>2</v>
      </c>
      <c r="C24" s="2">
        <v>0</v>
      </c>
      <c r="D24" s="2">
        <v>0</v>
      </c>
      <c r="E24" s="2">
        <v>2</v>
      </c>
      <c r="F24" s="2">
        <v>0</v>
      </c>
      <c r="G24" s="2">
        <v>0</v>
      </c>
      <c r="H24" s="2">
        <v>0</v>
      </c>
    </row>
    <row r="25" spans="1:8" x14ac:dyDescent="0.2">
      <c r="A25" s="2" t="s">
        <v>162</v>
      </c>
      <c r="B25" s="2">
        <v>518</v>
      </c>
      <c r="C25" s="2">
        <v>0</v>
      </c>
      <c r="D25" s="2">
        <v>0</v>
      </c>
      <c r="E25" s="2">
        <v>518</v>
      </c>
      <c r="F25" s="2">
        <v>0</v>
      </c>
      <c r="G25" s="2">
        <v>0</v>
      </c>
      <c r="H25" s="2">
        <v>0</v>
      </c>
    </row>
    <row r="26" spans="1:8" x14ac:dyDescent="0.2">
      <c r="A26" s="2" t="s">
        <v>163</v>
      </c>
      <c r="B26" s="2">
        <v>442</v>
      </c>
      <c r="C26" s="2">
        <v>1</v>
      </c>
      <c r="D26" s="2">
        <v>0</v>
      </c>
      <c r="E26" s="2">
        <v>440</v>
      </c>
      <c r="F26" s="2">
        <v>1</v>
      </c>
      <c r="G26" s="2">
        <v>0</v>
      </c>
      <c r="H26" s="2">
        <v>0</v>
      </c>
    </row>
    <row r="27" spans="1:8" x14ac:dyDescent="0.2">
      <c r="A27" s="2" t="s">
        <v>164</v>
      </c>
      <c r="B27" s="2">
        <v>3532</v>
      </c>
      <c r="C27" s="2">
        <v>7</v>
      </c>
      <c r="D27" s="2">
        <v>13</v>
      </c>
      <c r="E27" s="2">
        <v>3505</v>
      </c>
      <c r="F27" s="2">
        <v>7</v>
      </c>
      <c r="G27" s="2">
        <v>0</v>
      </c>
      <c r="H27" s="2">
        <v>0</v>
      </c>
    </row>
    <row r="28" spans="1:8" x14ac:dyDescent="0.2">
      <c r="A28" s="2" t="s">
        <v>165</v>
      </c>
      <c r="B28" s="2">
        <v>30900</v>
      </c>
      <c r="C28" s="2">
        <v>165</v>
      </c>
      <c r="D28" s="2">
        <v>69</v>
      </c>
      <c r="E28" s="2">
        <v>30492</v>
      </c>
      <c r="F28" s="2">
        <v>127</v>
      </c>
      <c r="G28" s="2">
        <v>9</v>
      </c>
      <c r="H28" s="2">
        <v>38</v>
      </c>
    </row>
    <row r="29" spans="1:8" x14ac:dyDescent="0.2">
      <c r="A29" s="2" t="s">
        <v>166</v>
      </c>
      <c r="B29" s="2">
        <v>2</v>
      </c>
      <c r="C29" s="2">
        <v>0</v>
      </c>
      <c r="D29" s="2">
        <v>0</v>
      </c>
      <c r="E29" s="2">
        <v>2</v>
      </c>
      <c r="F29" s="2">
        <v>0</v>
      </c>
      <c r="G29" s="2">
        <v>0</v>
      </c>
      <c r="H29" s="2">
        <v>0</v>
      </c>
    </row>
    <row r="30" spans="1:8" x14ac:dyDescent="0.2">
      <c r="A30" s="2" t="s">
        <v>167</v>
      </c>
      <c r="B30" s="2">
        <v>98</v>
      </c>
      <c r="C30" s="2">
        <v>0</v>
      </c>
      <c r="D30" s="2">
        <v>0</v>
      </c>
      <c r="E30" s="2">
        <v>97</v>
      </c>
      <c r="F30" s="2">
        <v>1</v>
      </c>
      <c r="G30" s="2">
        <v>0</v>
      </c>
      <c r="H30" s="2">
        <v>0</v>
      </c>
    </row>
    <row r="31" spans="1:8" x14ac:dyDescent="0.2">
      <c r="A31" s="2" t="s">
        <v>168</v>
      </c>
      <c r="B31" s="2">
        <v>373</v>
      </c>
      <c r="C31" s="2">
        <v>3</v>
      </c>
      <c r="D31" s="2">
        <v>0</v>
      </c>
      <c r="E31" s="2">
        <v>370</v>
      </c>
      <c r="F31" s="2">
        <v>0</v>
      </c>
      <c r="G31" s="2">
        <v>0</v>
      </c>
      <c r="H31" s="2">
        <v>0</v>
      </c>
    </row>
    <row r="32" spans="1:8" x14ac:dyDescent="0.2">
      <c r="A32" s="2" t="s">
        <v>169</v>
      </c>
      <c r="B32" s="2">
        <v>9418</v>
      </c>
      <c r="C32" s="2">
        <v>11</v>
      </c>
      <c r="D32" s="2">
        <v>9262</v>
      </c>
      <c r="E32" s="2">
        <v>55</v>
      </c>
      <c r="F32" s="2">
        <v>79</v>
      </c>
      <c r="G32" s="2">
        <v>2</v>
      </c>
      <c r="H32" s="2">
        <v>9</v>
      </c>
    </row>
    <row r="33" spans="1:8" x14ac:dyDescent="0.2">
      <c r="A33" s="2" t="s">
        <v>170</v>
      </c>
      <c r="B33" s="2">
        <v>3171</v>
      </c>
      <c r="C33" s="2">
        <v>5</v>
      </c>
      <c r="D33" s="2">
        <v>3143</v>
      </c>
      <c r="E33" s="2">
        <v>17</v>
      </c>
      <c r="F33" s="2">
        <v>6</v>
      </c>
      <c r="G33" s="2">
        <v>0</v>
      </c>
      <c r="H33" s="2">
        <v>0</v>
      </c>
    </row>
    <row r="34" spans="1:8" x14ac:dyDescent="0.2">
      <c r="A34" s="2" t="s">
        <v>171</v>
      </c>
      <c r="B34" s="2">
        <v>14057</v>
      </c>
      <c r="C34" s="2">
        <v>30</v>
      </c>
      <c r="D34" s="2">
        <v>13911</v>
      </c>
      <c r="E34" s="2">
        <v>62</v>
      </c>
      <c r="F34" s="2">
        <v>53</v>
      </c>
      <c r="G34" s="2">
        <v>0</v>
      </c>
      <c r="H34" s="2">
        <v>1</v>
      </c>
    </row>
    <row r="35" spans="1:8" x14ac:dyDescent="0.2">
      <c r="A35" s="2" t="s">
        <v>172</v>
      </c>
      <c r="B35" s="2">
        <v>18984</v>
      </c>
      <c r="C35" s="2">
        <v>18787</v>
      </c>
      <c r="D35" s="2">
        <v>8</v>
      </c>
      <c r="E35" s="2">
        <v>113</v>
      </c>
      <c r="F35" s="2">
        <v>72</v>
      </c>
      <c r="G35" s="2">
        <v>1</v>
      </c>
      <c r="H35" s="2">
        <v>3</v>
      </c>
    </row>
    <row r="36" spans="1:8" x14ac:dyDescent="0.2">
      <c r="A36" s="2" t="s">
        <v>173</v>
      </c>
      <c r="B36" s="2">
        <v>667</v>
      </c>
      <c r="C36" s="2">
        <v>660</v>
      </c>
      <c r="D36" s="2">
        <v>0</v>
      </c>
      <c r="E36" s="2">
        <v>4</v>
      </c>
      <c r="F36" s="2">
        <v>2</v>
      </c>
      <c r="G36" s="2">
        <v>1</v>
      </c>
      <c r="H36" s="2">
        <v>0</v>
      </c>
    </row>
    <row r="37" spans="1:8" x14ac:dyDescent="0.2">
      <c r="A37" s="2" t="s">
        <v>174</v>
      </c>
      <c r="B37" s="2">
        <v>761</v>
      </c>
      <c r="C37" s="2">
        <v>753</v>
      </c>
      <c r="D37" s="2">
        <v>0</v>
      </c>
      <c r="E37" s="2">
        <v>6</v>
      </c>
      <c r="F37" s="2">
        <v>2</v>
      </c>
      <c r="G37" s="2">
        <v>0</v>
      </c>
      <c r="H37" s="2">
        <v>0</v>
      </c>
    </row>
    <row r="38" spans="1:8" x14ac:dyDescent="0.2">
      <c r="A38" s="2" t="s">
        <v>175</v>
      </c>
      <c r="B38" s="2">
        <v>201</v>
      </c>
      <c r="C38" s="2">
        <v>201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</row>
    <row r="39" spans="1:8" x14ac:dyDescent="0.2">
      <c r="A39" s="2" t="s">
        <v>176</v>
      </c>
      <c r="B39" s="2">
        <v>273</v>
      </c>
      <c r="C39" s="2">
        <v>271</v>
      </c>
      <c r="D39" s="2">
        <v>0</v>
      </c>
      <c r="E39" s="2">
        <v>2</v>
      </c>
      <c r="F39" s="2">
        <v>0</v>
      </c>
      <c r="G39" s="2">
        <v>0</v>
      </c>
      <c r="H39" s="2">
        <v>0</v>
      </c>
    </row>
    <row r="40" spans="1:8" x14ac:dyDescent="0.2">
      <c r="A40" s="2" t="s">
        <v>177</v>
      </c>
      <c r="B40" s="2">
        <v>92</v>
      </c>
      <c r="C40" s="2">
        <v>92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</row>
    <row r="41" spans="1:8" x14ac:dyDescent="0.2">
      <c r="A41" s="2" t="s">
        <v>178</v>
      </c>
      <c r="B41" s="2">
        <v>444</v>
      </c>
      <c r="C41" s="2">
        <v>438</v>
      </c>
      <c r="D41" s="2">
        <v>0</v>
      </c>
      <c r="E41" s="2">
        <v>0</v>
      </c>
      <c r="F41" s="2">
        <v>0</v>
      </c>
      <c r="G41" s="2">
        <v>6</v>
      </c>
      <c r="H41" s="2">
        <v>0</v>
      </c>
    </row>
    <row r="42" spans="1:8" x14ac:dyDescent="0.2">
      <c r="A42" s="2" t="s">
        <v>179</v>
      </c>
      <c r="B42" s="2">
        <v>66</v>
      </c>
      <c r="C42" s="2">
        <v>66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</row>
    <row r="43" spans="1:8" x14ac:dyDescent="0.2">
      <c r="A43" s="2" t="s">
        <v>180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</row>
    <row r="44" spans="1:8" x14ac:dyDescent="0.2">
      <c r="A44" s="2" t="s">
        <v>181</v>
      </c>
      <c r="B44" s="2">
        <v>944</v>
      </c>
      <c r="C44" s="2">
        <v>943</v>
      </c>
      <c r="D44" s="2">
        <v>0</v>
      </c>
      <c r="E44" s="2">
        <v>0</v>
      </c>
      <c r="F44" s="2">
        <v>0</v>
      </c>
      <c r="G44" s="2">
        <v>1</v>
      </c>
      <c r="H44" s="2">
        <v>0</v>
      </c>
    </row>
    <row r="45" spans="1:8" x14ac:dyDescent="0.2">
      <c r="A45" s="2" t="s">
        <v>182</v>
      </c>
      <c r="B45" s="2">
        <v>169</v>
      </c>
      <c r="C45" s="2">
        <v>169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</row>
    <row r="46" spans="1:8" x14ac:dyDescent="0.2">
      <c r="A46" s="2" t="s">
        <v>183</v>
      </c>
      <c r="B46" s="2">
        <v>567</v>
      </c>
      <c r="C46" s="2">
        <v>567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</row>
    <row r="47" spans="1:8" x14ac:dyDescent="0.2">
      <c r="A47" s="2" t="s">
        <v>184</v>
      </c>
      <c r="B47" s="2">
        <v>244</v>
      </c>
      <c r="C47" s="2">
        <v>234</v>
      </c>
      <c r="D47" s="2">
        <v>0</v>
      </c>
      <c r="E47" s="2">
        <v>8</v>
      </c>
      <c r="F47" s="2">
        <v>2</v>
      </c>
      <c r="G47" s="2">
        <v>0</v>
      </c>
      <c r="H47" s="2">
        <v>0</v>
      </c>
    </row>
    <row r="48" spans="1:8" x14ac:dyDescent="0.2">
      <c r="A48" s="2" t="s">
        <v>185</v>
      </c>
      <c r="B48" s="2">
        <v>290</v>
      </c>
      <c r="C48" s="2">
        <v>290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</row>
    <row r="49" spans="1:8" x14ac:dyDescent="0.2">
      <c r="A49" s="2" t="s">
        <v>186</v>
      </c>
      <c r="B49" s="2">
        <v>7369</v>
      </c>
      <c r="C49" s="2">
        <v>7233</v>
      </c>
      <c r="D49" s="2">
        <v>15</v>
      </c>
      <c r="E49" s="2">
        <v>36</v>
      </c>
      <c r="F49" s="2">
        <v>78</v>
      </c>
      <c r="G49" s="2">
        <v>5</v>
      </c>
      <c r="H49" s="2">
        <v>2</v>
      </c>
    </row>
    <row r="50" spans="1:8" x14ac:dyDescent="0.2">
      <c r="A50" s="2" t="s">
        <v>187</v>
      </c>
      <c r="B50" s="2">
        <v>1633</v>
      </c>
      <c r="C50" s="2">
        <v>1586</v>
      </c>
      <c r="D50" s="2">
        <v>7</v>
      </c>
      <c r="E50" s="2">
        <v>4</v>
      </c>
      <c r="F50" s="2">
        <v>32</v>
      </c>
      <c r="G50" s="2">
        <v>1</v>
      </c>
      <c r="H50" s="2">
        <v>3</v>
      </c>
    </row>
    <row r="51" spans="1:8" x14ac:dyDescent="0.2">
      <c r="A51" s="2" t="s">
        <v>188</v>
      </c>
      <c r="B51" s="2">
        <v>1</v>
      </c>
      <c r="C51" s="2">
        <v>0</v>
      </c>
      <c r="D51" s="2">
        <v>0</v>
      </c>
      <c r="E51" s="2">
        <v>0</v>
      </c>
      <c r="F51" s="2">
        <v>1</v>
      </c>
      <c r="G51" s="2">
        <v>0</v>
      </c>
      <c r="H51" s="2">
        <v>0</v>
      </c>
    </row>
    <row r="52" spans="1:8" x14ac:dyDescent="0.2">
      <c r="A52" s="2" t="s">
        <v>189</v>
      </c>
      <c r="B52" s="2">
        <v>4554</v>
      </c>
      <c r="C52" s="2">
        <v>13</v>
      </c>
      <c r="D52" s="2">
        <v>0</v>
      </c>
      <c r="E52" s="2">
        <v>2</v>
      </c>
      <c r="F52" s="2">
        <v>4539</v>
      </c>
      <c r="G52" s="2">
        <v>0</v>
      </c>
      <c r="H52" s="2">
        <v>0</v>
      </c>
    </row>
    <row r="53" spans="1:8" x14ac:dyDescent="0.2">
      <c r="A53" s="2" t="s">
        <v>190</v>
      </c>
      <c r="B53" s="2">
        <v>410</v>
      </c>
      <c r="C53" s="2">
        <v>0</v>
      </c>
      <c r="D53" s="2">
        <v>0</v>
      </c>
      <c r="E53" s="2">
        <v>0</v>
      </c>
      <c r="F53" s="2">
        <v>410</v>
      </c>
      <c r="G53" s="2">
        <v>0</v>
      </c>
      <c r="H53" s="2">
        <v>0</v>
      </c>
    </row>
    <row r="54" spans="1:8" x14ac:dyDescent="0.2">
      <c r="A54" s="2" t="s">
        <v>191</v>
      </c>
      <c r="B54" s="2">
        <v>2397</v>
      </c>
      <c r="C54" s="2">
        <v>3</v>
      </c>
      <c r="D54" s="2">
        <v>0</v>
      </c>
      <c r="E54" s="2">
        <v>14</v>
      </c>
      <c r="F54" s="2">
        <v>2379</v>
      </c>
      <c r="G54" s="2">
        <v>1</v>
      </c>
      <c r="H54" s="2">
        <v>0</v>
      </c>
    </row>
    <row r="55" spans="1:8" x14ac:dyDescent="0.2">
      <c r="A55" s="2" t="s">
        <v>192</v>
      </c>
      <c r="B55" s="2">
        <v>256</v>
      </c>
      <c r="C55" s="2">
        <v>0</v>
      </c>
      <c r="D55" s="2">
        <v>0</v>
      </c>
      <c r="E55" s="2">
        <v>0</v>
      </c>
      <c r="F55" s="2">
        <v>256</v>
      </c>
      <c r="G55" s="2">
        <v>0</v>
      </c>
      <c r="H55" s="2">
        <v>0</v>
      </c>
    </row>
    <row r="56" spans="1:8" x14ac:dyDescent="0.2">
      <c r="A56" s="2" t="s">
        <v>193</v>
      </c>
      <c r="B56" s="2">
        <v>160</v>
      </c>
      <c r="C56" s="2">
        <v>0</v>
      </c>
      <c r="D56" s="2">
        <v>1</v>
      </c>
      <c r="E56" s="2">
        <v>0</v>
      </c>
      <c r="F56" s="2">
        <v>158</v>
      </c>
      <c r="G56" s="2">
        <v>0</v>
      </c>
      <c r="H56" s="2">
        <v>1</v>
      </c>
    </row>
    <row r="57" spans="1:8" x14ac:dyDescent="0.2">
      <c r="A57" s="2" t="s">
        <v>194</v>
      </c>
      <c r="B57" s="2">
        <v>850</v>
      </c>
      <c r="C57" s="2">
        <v>0</v>
      </c>
      <c r="D57" s="2">
        <v>0</v>
      </c>
      <c r="E57" s="2">
        <v>0</v>
      </c>
      <c r="F57" s="2">
        <v>850</v>
      </c>
      <c r="G57" s="2">
        <v>0</v>
      </c>
      <c r="H57" s="2">
        <v>0</v>
      </c>
    </row>
    <row r="58" spans="1:8" x14ac:dyDescent="0.2">
      <c r="A58" s="2" t="s">
        <v>195</v>
      </c>
      <c r="B58" s="2">
        <v>132</v>
      </c>
      <c r="C58" s="2">
        <v>0</v>
      </c>
      <c r="D58" s="2">
        <v>0</v>
      </c>
      <c r="E58" s="2">
        <v>0</v>
      </c>
      <c r="F58" s="2">
        <v>132</v>
      </c>
      <c r="G58" s="2">
        <v>0</v>
      </c>
      <c r="H58" s="2">
        <v>0</v>
      </c>
    </row>
    <row r="59" spans="1:8" x14ac:dyDescent="0.2">
      <c r="A59" s="2" t="s">
        <v>196</v>
      </c>
      <c r="B59" s="2">
        <v>101</v>
      </c>
      <c r="C59" s="2">
        <v>1</v>
      </c>
      <c r="D59" s="2">
        <v>0</v>
      </c>
      <c r="E59" s="2">
        <v>0</v>
      </c>
      <c r="F59" s="2">
        <v>100</v>
      </c>
      <c r="G59" s="2">
        <v>0</v>
      </c>
      <c r="H59" s="2">
        <v>0</v>
      </c>
    </row>
    <row r="60" spans="1:8" x14ac:dyDescent="0.2">
      <c r="A60" s="2" t="s">
        <v>197</v>
      </c>
      <c r="B60" s="2">
        <v>42114</v>
      </c>
      <c r="C60" s="2">
        <v>186</v>
      </c>
      <c r="D60" s="2">
        <v>48</v>
      </c>
      <c r="E60" s="2">
        <v>129</v>
      </c>
      <c r="F60" s="2">
        <v>41669</v>
      </c>
      <c r="G60" s="2">
        <v>67</v>
      </c>
      <c r="H60" s="2">
        <v>15</v>
      </c>
    </row>
    <row r="61" spans="1:8" x14ac:dyDescent="0.2">
      <c r="A61" s="2" t="s">
        <v>198</v>
      </c>
      <c r="B61" s="2">
        <v>705</v>
      </c>
      <c r="C61" s="2">
        <v>0</v>
      </c>
      <c r="D61" s="2">
        <v>0</v>
      </c>
      <c r="E61" s="2">
        <v>0</v>
      </c>
      <c r="F61" s="2">
        <v>705</v>
      </c>
      <c r="G61" s="2">
        <v>0</v>
      </c>
      <c r="H61" s="2">
        <v>0</v>
      </c>
    </row>
    <row r="62" spans="1:8" x14ac:dyDescent="0.2">
      <c r="A62" s="2" t="s">
        <v>199</v>
      </c>
      <c r="B62" s="2">
        <v>220</v>
      </c>
      <c r="C62" s="2">
        <v>0</v>
      </c>
      <c r="D62" s="2">
        <v>0</v>
      </c>
      <c r="E62" s="2">
        <v>0</v>
      </c>
      <c r="F62" s="2">
        <v>220</v>
      </c>
      <c r="G62" s="2">
        <v>0</v>
      </c>
      <c r="H62" s="2">
        <v>0</v>
      </c>
    </row>
    <row r="63" spans="1:8" x14ac:dyDescent="0.2">
      <c r="A63" s="2" t="s">
        <v>200</v>
      </c>
      <c r="B63" s="2">
        <v>959</v>
      </c>
      <c r="C63" s="2">
        <v>4</v>
      </c>
      <c r="D63" s="2">
        <v>0</v>
      </c>
      <c r="E63" s="2">
        <v>0</v>
      </c>
      <c r="F63" s="2">
        <v>955</v>
      </c>
      <c r="G63" s="2">
        <v>0</v>
      </c>
      <c r="H63" s="2">
        <v>0</v>
      </c>
    </row>
    <row r="64" spans="1:8" x14ac:dyDescent="0.2">
      <c r="A64" s="2" t="s">
        <v>201</v>
      </c>
      <c r="B64" s="2">
        <v>234</v>
      </c>
      <c r="C64" s="2">
        <v>0</v>
      </c>
      <c r="D64" s="2">
        <v>0</v>
      </c>
      <c r="E64" s="2">
        <v>0</v>
      </c>
      <c r="F64" s="2">
        <v>234</v>
      </c>
      <c r="G64" s="2">
        <v>0</v>
      </c>
      <c r="H64" s="2">
        <v>0</v>
      </c>
    </row>
    <row r="65" spans="1:8" x14ac:dyDescent="0.2">
      <c r="A65" s="2" t="s">
        <v>202</v>
      </c>
      <c r="B65" s="2">
        <v>350</v>
      </c>
      <c r="C65" s="2">
        <v>0</v>
      </c>
      <c r="D65" s="2">
        <v>7</v>
      </c>
      <c r="E65" s="2">
        <v>0</v>
      </c>
      <c r="F65" s="2">
        <v>343</v>
      </c>
      <c r="G65" s="2">
        <v>0</v>
      </c>
      <c r="H65" s="2">
        <v>0</v>
      </c>
    </row>
    <row r="66" spans="1:8" x14ac:dyDescent="0.2">
      <c r="A66" s="2" t="s">
        <v>203</v>
      </c>
      <c r="B66" s="2">
        <v>983</v>
      </c>
      <c r="C66" s="2">
        <v>0</v>
      </c>
      <c r="D66" s="2">
        <v>0</v>
      </c>
      <c r="E66" s="2">
        <v>2</v>
      </c>
      <c r="F66" s="2">
        <v>981</v>
      </c>
      <c r="G66" s="2">
        <v>0</v>
      </c>
      <c r="H66" s="2">
        <v>0</v>
      </c>
    </row>
    <row r="67" spans="1:8" x14ac:dyDescent="0.2">
      <c r="A67" s="2" t="s">
        <v>204</v>
      </c>
      <c r="B67" s="2">
        <v>3</v>
      </c>
      <c r="C67" s="2">
        <v>0</v>
      </c>
      <c r="D67" s="2">
        <v>0</v>
      </c>
      <c r="E67" s="2">
        <v>0</v>
      </c>
      <c r="F67" s="2">
        <v>3</v>
      </c>
      <c r="G67" s="2">
        <v>0</v>
      </c>
      <c r="H67" s="2">
        <v>0</v>
      </c>
    </row>
    <row r="68" spans="1:8" x14ac:dyDescent="0.2">
      <c r="A68" s="2" t="s">
        <v>205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</row>
    <row r="69" spans="1:8" x14ac:dyDescent="0.2">
      <c r="A69" s="2" t="s">
        <v>206</v>
      </c>
      <c r="B69" s="2">
        <v>1560</v>
      </c>
      <c r="C69" s="2">
        <v>2</v>
      </c>
      <c r="D69" s="2">
        <v>0</v>
      </c>
      <c r="E69" s="2">
        <v>8</v>
      </c>
      <c r="F69" s="2">
        <v>5</v>
      </c>
      <c r="G69" s="2">
        <v>1545</v>
      </c>
      <c r="H69" s="2">
        <v>0</v>
      </c>
    </row>
    <row r="70" spans="1:8" x14ac:dyDescent="0.2">
      <c r="A70" s="2" t="s">
        <v>207</v>
      </c>
      <c r="B70" s="2">
        <v>25840</v>
      </c>
      <c r="C70" s="2">
        <v>10</v>
      </c>
      <c r="D70" s="2">
        <v>6</v>
      </c>
      <c r="E70" s="2">
        <v>23</v>
      </c>
      <c r="F70" s="2">
        <v>136</v>
      </c>
      <c r="G70" s="2">
        <v>25664</v>
      </c>
      <c r="H70" s="2">
        <v>1</v>
      </c>
    </row>
    <row r="71" spans="1:8" x14ac:dyDescent="0.2">
      <c r="A71" s="2" t="s">
        <v>208</v>
      </c>
      <c r="B71" s="2">
        <v>402</v>
      </c>
      <c r="C71" s="2">
        <v>1</v>
      </c>
      <c r="D71" s="2">
        <v>0</v>
      </c>
      <c r="E71" s="2">
        <v>3</v>
      </c>
      <c r="F71" s="2">
        <v>2</v>
      </c>
      <c r="G71" s="2">
        <v>395</v>
      </c>
      <c r="H71" s="2">
        <v>1</v>
      </c>
    </row>
    <row r="72" spans="1:8" x14ac:dyDescent="0.2">
      <c r="A72" s="2" t="s">
        <v>209</v>
      </c>
      <c r="B72" s="2">
        <v>424</v>
      </c>
      <c r="C72" s="2">
        <v>0</v>
      </c>
      <c r="D72" s="2">
        <v>0</v>
      </c>
      <c r="E72" s="2">
        <v>0</v>
      </c>
      <c r="F72" s="2">
        <v>1</v>
      </c>
      <c r="G72" s="2">
        <v>423</v>
      </c>
      <c r="H72" s="2">
        <v>0</v>
      </c>
    </row>
    <row r="73" spans="1:8" x14ac:dyDescent="0.2">
      <c r="A73" s="2" t="s">
        <v>210</v>
      </c>
      <c r="B73" s="2">
        <v>821</v>
      </c>
      <c r="C73" s="2">
        <v>4</v>
      </c>
      <c r="D73" s="2">
        <v>4</v>
      </c>
      <c r="E73" s="2">
        <v>14</v>
      </c>
      <c r="F73" s="2">
        <v>8</v>
      </c>
      <c r="G73" s="2">
        <v>791</v>
      </c>
      <c r="H73" s="2">
        <v>0</v>
      </c>
    </row>
    <row r="74" spans="1:8" x14ac:dyDescent="0.2">
      <c r="A74" s="2" t="s">
        <v>211</v>
      </c>
      <c r="B74" s="2">
        <v>30</v>
      </c>
      <c r="C74" s="2">
        <v>0</v>
      </c>
      <c r="D74" s="2">
        <v>0</v>
      </c>
      <c r="E74" s="2">
        <v>30</v>
      </c>
      <c r="F74" s="2">
        <v>0</v>
      </c>
      <c r="G74" s="2">
        <v>0</v>
      </c>
      <c r="H74" s="2">
        <v>0</v>
      </c>
    </row>
    <row r="75" spans="1:8" x14ac:dyDescent="0.2">
      <c r="A75" s="2" t="s">
        <v>212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</row>
    <row r="76" spans="1:8" x14ac:dyDescent="0.2">
      <c r="A76" s="2" t="s">
        <v>213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</row>
    <row r="77" spans="1:8" x14ac:dyDescent="0.2">
      <c r="A77" s="2" t="s">
        <v>214</v>
      </c>
      <c r="B77" s="2">
        <v>15</v>
      </c>
      <c r="C77" s="2">
        <v>0</v>
      </c>
      <c r="D77" s="2">
        <v>0</v>
      </c>
      <c r="E77" s="2">
        <v>15</v>
      </c>
      <c r="F77" s="2">
        <v>0</v>
      </c>
      <c r="G77" s="2">
        <v>0</v>
      </c>
      <c r="H77" s="2">
        <v>0</v>
      </c>
    </row>
    <row r="78" spans="1:8" x14ac:dyDescent="0.2">
      <c r="A78" s="2" t="s">
        <v>215</v>
      </c>
      <c r="B78" s="2">
        <v>11</v>
      </c>
      <c r="C78" s="2">
        <v>0</v>
      </c>
      <c r="D78" s="2">
        <v>0</v>
      </c>
      <c r="E78" s="2">
        <v>0</v>
      </c>
      <c r="F78" s="2">
        <v>11</v>
      </c>
      <c r="G78" s="2">
        <v>0</v>
      </c>
      <c r="H78" s="2">
        <v>0</v>
      </c>
    </row>
    <row r="79" spans="1:8" x14ac:dyDescent="0.2">
      <c r="A79" s="2" t="s">
        <v>216</v>
      </c>
      <c r="B79" s="2">
        <v>502</v>
      </c>
      <c r="C79" s="2">
        <v>5</v>
      </c>
      <c r="D79" s="2">
        <v>7</v>
      </c>
      <c r="E79" s="2">
        <v>73</v>
      </c>
      <c r="F79" s="2">
        <v>395</v>
      </c>
      <c r="G79" s="2">
        <v>17</v>
      </c>
      <c r="H79" s="2">
        <v>5</v>
      </c>
    </row>
    <row r="80" spans="1:8" x14ac:dyDescent="0.2">
      <c r="A80" s="2" t="s">
        <v>88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</row>
    <row r="81" spans="1:8" x14ac:dyDescent="0.2">
      <c r="A81" s="2" t="s">
        <v>128</v>
      </c>
    </row>
    <row r="82" spans="1:8" x14ac:dyDescent="0.2">
      <c r="A82" s="2" t="s">
        <v>143</v>
      </c>
    </row>
    <row r="83" spans="1:8" x14ac:dyDescent="0.2">
      <c r="A83" s="2" t="s">
        <v>0</v>
      </c>
      <c r="B83" s="2">
        <v>95952</v>
      </c>
      <c r="C83" s="2">
        <v>16660</v>
      </c>
      <c r="D83" s="2">
        <v>13628</v>
      </c>
      <c r="E83" s="2">
        <v>18772</v>
      </c>
      <c r="F83" s="2">
        <v>28433</v>
      </c>
      <c r="G83" s="2">
        <v>14499</v>
      </c>
      <c r="H83" s="2">
        <v>3960</v>
      </c>
    </row>
    <row r="84" spans="1:8" x14ac:dyDescent="0.2">
      <c r="A84" s="2" t="s">
        <v>144</v>
      </c>
      <c r="B84" s="2">
        <v>1026</v>
      </c>
      <c r="C84" s="2">
        <v>0</v>
      </c>
      <c r="D84" s="2">
        <v>4</v>
      </c>
      <c r="E84" s="2">
        <v>6</v>
      </c>
      <c r="F84" s="2">
        <v>1</v>
      </c>
      <c r="G84" s="2">
        <v>1</v>
      </c>
      <c r="H84" s="2">
        <v>1014</v>
      </c>
    </row>
    <row r="85" spans="1:8" x14ac:dyDescent="0.2">
      <c r="A85" s="2" t="s">
        <v>145</v>
      </c>
      <c r="B85" s="2">
        <v>8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8</v>
      </c>
    </row>
    <row r="86" spans="1:8" x14ac:dyDescent="0.2">
      <c r="A86" s="2" t="s">
        <v>146</v>
      </c>
      <c r="B86" s="2">
        <v>347</v>
      </c>
      <c r="C86" s="2">
        <v>0</v>
      </c>
      <c r="D86" s="2">
        <v>0</v>
      </c>
      <c r="E86" s="2">
        <v>2</v>
      </c>
      <c r="F86" s="2">
        <v>0</v>
      </c>
      <c r="G86" s="2">
        <v>0</v>
      </c>
      <c r="H86" s="2">
        <v>345</v>
      </c>
    </row>
    <row r="87" spans="1:8" x14ac:dyDescent="0.2">
      <c r="A87" s="2" t="s">
        <v>147</v>
      </c>
      <c r="B87" s="2">
        <v>1032</v>
      </c>
      <c r="C87" s="2">
        <v>0</v>
      </c>
      <c r="D87" s="2">
        <v>0</v>
      </c>
      <c r="E87" s="2">
        <v>10</v>
      </c>
      <c r="F87" s="2">
        <v>2</v>
      </c>
      <c r="G87" s="2">
        <v>0</v>
      </c>
      <c r="H87" s="2">
        <v>1020</v>
      </c>
    </row>
    <row r="88" spans="1:8" x14ac:dyDescent="0.2">
      <c r="A88" s="2" t="s">
        <v>148</v>
      </c>
      <c r="B88" s="2">
        <v>606</v>
      </c>
      <c r="C88" s="2">
        <v>2</v>
      </c>
      <c r="D88" s="2">
        <v>0</v>
      </c>
      <c r="E88" s="2">
        <v>2</v>
      </c>
      <c r="F88" s="2">
        <v>1</v>
      </c>
      <c r="G88" s="2">
        <v>0</v>
      </c>
      <c r="H88" s="2">
        <v>601</v>
      </c>
    </row>
    <row r="89" spans="1:8" x14ac:dyDescent="0.2">
      <c r="A89" s="2" t="s">
        <v>149</v>
      </c>
      <c r="B89" s="2">
        <v>337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337</v>
      </c>
    </row>
    <row r="90" spans="1:8" x14ac:dyDescent="0.2">
      <c r="A90" s="2" t="s">
        <v>150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</row>
    <row r="91" spans="1:8" x14ac:dyDescent="0.2">
      <c r="A91" s="2" t="s">
        <v>151</v>
      </c>
      <c r="B91" s="2">
        <v>73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73</v>
      </c>
    </row>
    <row r="92" spans="1:8" x14ac:dyDescent="0.2">
      <c r="A92" s="2" t="s">
        <v>152</v>
      </c>
      <c r="B92" s="2">
        <v>185</v>
      </c>
      <c r="C92" s="2">
        <v>0</v>
      </c>
      <c r="D92" s="2">
        <v>0</v>
      </c>
      <c r="E92" s="2">
        <v>2</v>
      </c>
      <c r="F92" s="2">
        <v>0</v>
      </c>
      <c r="G92" s="2">
        <v>0</v>
      </c>
      <c r="H92" s="2">
        <v>183</v>
      </c>
    </row>
    <row r="93" spans="1:8" x14ac:dyDescent="0.2">
      <c r="A93" s="2" t="s">
        <v>153</v>
      </c>
      <c r="B93" s="2">
        <v>148</v>
      </c>
      <c r="C93" s="2">
        <v>0</v>
      </c>
      <c r="D93" s="2">
        <v>0</v>
      </c>
      <c r="E93" s="2">
        <v>1</v>
      </c>
      <c r="F93" s="2">
        <v>0</v>
      </c>
      <c r="G93" s="2">
        <v>0</v>
      </c>
      <c r="H93" s="2">
        <v>147</v>
      </c>
    </row>
    <row r="94" spans="1:8" x14ac:dyDescent="0.2">
      <c r="A94" s="2" t="s">
        <v>154</v>
      </c>
      <c r="B94" s="2">
        <v>61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61</v>
      </c>
    </row>
    <row r="95" spans="1:8" x14ac:dyDescent="0.2">
      <c r="A95" s="2" t="s">
        <v>155</v>
      </c>
      <c r="B95" s="2">
        <v>17</v>
      </c>
      <c r="C95" s="2">
        <v>0</v>
      </c>
      <c r="D95" s="2">
        <v>0</v>
      </c>
      <c r="E95" s="2">
        <v>0</v>
      </c>
      <c r="F95" s="2">
        <v>0</v>
      </c>
      <c r="G95" s="2">
        <v>1</v>
      </c>
      <c r="H95" s="2">
        <v>16</v>
      </c>
    </row>
    <row r="96" spans="1:8" x14ac:dyDescent="0.2">
      <c r="A96" s="2" t="s">
        <v>156</v>
      </c>
      <c r="B96" s="2">
        <v>5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5</v>
      </c>
    </row>
    <row r="97" spans="1:8" x14ac:dyDescent="0.2">
      <c r="A97" s="2" t="s">
        <v>157</v>
      </c>
      <c r="B97" s="2">
        <v>92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92</v>
      </c>
    </row>
    <row r="98" spans="1:8" x14ac:dyDescent="0.2">
      <c r="A98" s="2" t="s">
        <v>158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</row>
    <row r="99" spans="1:8" x14ac:dyDescent="0.2">
      <c r="A99" s="2" t="s">
        <v>159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</row>
    <row r="100" spans="1:8" x14ac:dyDescent="0.2">
      <c r="A100" s="2" t="s">
        <v>160</v>
      </c>
      <c r="B100" s="2">
        <v>100</v>
      </c>
      <c r="C100" s="2">
        <v>0</v>
      </c>
      <c r="D100" s="2">
        <v>0</v>
      </c>
      <c r="E100" s="2">
        <v>100</v>
      </c>
      <c r="F100" s="2">
        <v>0</v>
      </c>
      <c r="G100" s="2">
        <v>0</v>
      </c>
      <c r="H100" s="2">
        <v>0</v>
      </c>
    </row>
    <row r="101" spans="1:8" x14ac:dyDescent="0.2">
      <c r="A101" s="2" t="s">
        <v>161</v>
      </c>
      <c r="B101" s="2">
        <v>2</v>
      </c>
      <c r="C101" s="2">
        <v>0</v>
      </c>
      <c r="D101" s="2">
        <v>0</v>
      </c>
      <c r="E101" s="2">
        <v>2</v>
      </c>
      <c r="F101" s="2">
        <v>0</v>
      </c>
      <c r="G101" s="2">
        <v>0</v>
      </c>
      <c r="H101" s="2">
        <v>0</v>
      </c>
    </row>
    <row r="102" spans="1:8" x14ac:dyDescent="0.2">
      <c r="A102" s="2" t="s">
        <v>162</v>
      </c>
      <c r="B102" s="2">
        <v>281</v>
      </c>
      <c r="C102" s="2">
        <v>0</v>
      </c>
      <c r="D102" s="2">
        <v>0</v>
      </c>
      <c r="E102" s="2">
        <v>281</v>
      </c>
      <c r="F102" s="2">
        <v>0</v>
      </c>
      <c r="G102" s="2">
        <v>0</v>
      </c>
      <c r="H102" s="2">
        <v>0</v>
      </c>
    </row>
    <row r="103" spans="1:8" x14ac:dyDescent="0.2">
      <c r="A103" s="2" t="s">
        <v>163</v>
      </c>
      <c r="B103" s="2">
        <v>236</v>
      </c>
      <c r="C103" s="2">
        <v>1</v>
      </c>
      <c r="D103" s="2">
        <v>0</v>
      </c>
      <c r="E103" s="2">
        <v>234</v>
      </c>
      <c r="F103" s="2">
        <v>1</v>
      </c>
      <c r="G103" s="2">
        <v>0</v>
      </c>
      <c r="H103" s="2">
        <v>0</v>
      </c>
    </row>
    <row r="104" spans="1:8" x14ac:dyDescent="0.2">
      <c r="A104" s="2" t="s">
        <v>164</v>
      </c>
      <c r="B104" s="2">
        <v>1868</v>
      </c>
      <c r="C104" s="2">
        <v>4</v>
      </c>
      <c r="D104" s="2">
        <v>2</v>
      </c>
      <c r="E104" s="2">
        <v>1857</v>
      </c>
      <c r="F104" s="2">
        <v>5</v>
      </c>
      <c r="G104" s="2">
        <v>0</v>
      </c>
      <c r="H104" s="2">
        <v>0</v>
      </c>
    </row>
    <row r="105" spans="1:8" x14ac:dyDescent="0.2">
      <c r="A105" s="2" t="s">
        <v>165</v>
      </c>
      <c r="B105" s="2">
        <v>15923</v>
      </c>
      <c r="C105" s="2">
        <v>95</v>
      </c>
      <c r="D105" s="2">
        <v>32</v>
      </c>
      <c r="E105" s="2">
        <v>15679</v>
      </c>
      <c r="F105" s="2">
        <v>77</v>
      </c>
      <c r="G105" s="2">
        <v>7</v>
      </c>
      <c r="H105" s="2">
        <v>33</v>
      </c>
    </row>
    <row r="106" spans="1:8" x14ac:dyDescent="0.2">
      <c r="A106" s="2" t="s">
        <v>166</v>
      </c>
      <c r="B106" s="2">
        <v>1</v>
      </c>
      <c r="C106" s="2">
        <v>0</v>
      </c>
      <c r="D106" s="2">
        <v>0</v>
      </c>
      <c r="E106" s="2">
        <v>1</v>
      </c>
      <c r="F106" s="2">
        <v>0</v>
      </c>
      <c r="G106" s="2">
        <v>0</v>
      </c>
      <c r="H106" s="2">
        <v>0</v>
      </c>
    </row>
    <row r="107" spans="1:8" x14ac:dyDescent="0.2">
      <c r="A107" s="2" t="s">
        <v>167</v>
      </c>
      <c r="B107" s="2">
        <v>52</v>
      </c>
      <c r="C107" s="2">
        <v>0</v>
      </c>
      <c r="D107" s="2">
        <v>0</v>
      </c>
      <c r="E107" s="2">
        <v>52</v>
      </c>
      <c r="F107" s="2">
        <v>0</v>
      </c>
      <c r="G107" s="2">
        <v>0</v>
      </c>
      <c r="H107" s="2">
        <v>0</v>
      </c>
    </row>
    <row r="108" spans="1:8" x14ac:dyDescent="0.2">
      <c r="A108" s="2" t="s">
        <v>168</v>
      </c>
      <c r="B108" s="2">
        <v>188</v>
      </c>
      <c r="C108" s="2">
        <v>1</v>
      </c>
      <c r="D108" s="2">
        <v>0</v>
      </c>
      <c r="E108" s="2">
        <v>187</v>
      </c>
      <c r="F108" s="2">
        <v>0</v>
      </c>
      <c r="G108" s="2">
        <v>0</v>
      </c>
      <c r="H108" s="2">
        <v>0</v>
      </c>
    </row>
    <row r="109" spans="1:8" x14ac:dyDescent="0.2">
      <c r="A109" s="2" t="s">
        <v>169</v>
      </c>
      <c r="B109" s="2">
        <v>4882</v>
      </c>
      <c r="C109" s="2">
        <v>9</v>
      </c>
      <c r="D109" s="2">
        <v>4787</v>
      </c>
      <c r="E109" s="2">
        <v>26</v>
      </c>
      <c r="F109" s="2">
        <v>54</v>
      </c>
      <c r="G109" s="2">
        <v>1</v>
      </c>
      <c r="H109" s="2">
        <v>5</v>
      </c>
    </row>
    <row r="110" spans="1:8" x14ac:dyDescent="0.2">
      <c r="A110" s="2" t="s">
        <v>170</v>
      </c>
      <c r="B110" s="2">
        <v>1656</v>
      </c>
      <c r="C110" s="2">
        <v>4</v>
      </c>
      <c r="D110" s="2">
        <v>1638</v>
      </c>
      <c r="E110" s="2">
        <v>10</v>
      </c>
      <c r="F110" s="2">
        <v>4</v>
      </c>
      <c r="G110" s="2">
        <v>0</v>
      </c>
      <c r="H110" s="2">
        <v>0</v>
      </c>
    </row>
    <row r="111" spans="1:8" x14ac:dyDescent="0.2">
      <c r="A111" s="2" t="s">
        <v>171</v>
      </c>
      <c r="B111" s="2">
        <v>7186</v>
      </c>
      <c r="C111" s="2">
        <v>20</v>
      </c>
      <c r="D111" s="2">
        <v>7105</v>
      </c>
      <c r="E111" s="2">
        <v>34</v>
      </c>
      <c r="F111" s="2">
        <v>26</v>
      </c>
      <c r="G111" s="2">
        <v>0</v>
      </c>
      <c r="H111" s="2">
        <v>1</v>
      </c>
    </row>
    <row r="112" spans="1:8" x14ac:dyDescent="0.2">
      <c r="A112" s="2" t="s">
        <v>172</v>
      </c>
      <c r="B112" s="2">
        <v>9762</v>
      </c>
      <c r="C112" s="2">
        <v>9644</v>
      </c>
      <c r="D112" s="2">
        <v>5</v>
      </c>
      <c r="E112" s="2">
        <v>66</v>
      </c>
      <c r="F112" s="2">
        <v>44</v>
      </c>
      <c r="G112" s="2">
        <v>1</v>
      </c>
      <c r="H112" s="2">
        <v>2</v>
      </c>
    </row>
    <row r="113" spans="1:8" x14ac:dyDescent="0.2">
      <c r="A113" s="2" t="s">
        <v>173</v>
      </c>
      <c r="B113" s="2">
        <v>325</v>
      </c>
      <c r="C113" s="2">
        <v>321</v>
      </c>
      <c r="D113" s="2">
        <v>0</v>
      </c>
      <c r="E113" s="2">
        <v>2</v>
      </c>
      <c r="F113" s="2">
        <v>1</v>
      </c>
      <c r="G113" s="2">
        <v>1</v>
      </c>
      <c r="H113" s="2">
        <v>0</v>
      </c>
    </row>
    <row r="114" spans="1:8" x14ac:dyDescent="0.2">
      <c r="A114" s="2" t="s">
        <v>174</v>
      </c>
      <c r="B114" s="2">
        <v>377</v>
      </c>
      <c r="C114" s="2">
        <v>371</v>
      </c>
      <c r="D114" s="2">
        <v>0</v>
      </c>
      <c r="E114" s="2">
        <v>6</v>
      </c>
      <c r="F114" s="2">
        <v>0</v>
      </c>
      <c r="G114" s="2">
        <v>0</v>
      </c>
      <c r="H114" s="2">
        <v>0</v>
      </c>
    </row>
    <row r="115" spans="1:8" x14ac:dyDescent="0.2">
      <c r="A115" s="2" t="s">
        <v>175</v>
      </c>
      <c r="B115" s="2">
        <v>112</v>
      </c>
      <c r="C115" s="2">
        <v>112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</row>
    <row r="116" spans="1:8" x14ac:dyDescent="0.2">
      <c r="A116" s="2" t="s">
        <v>176</v>
      </c>
      <c r="B116" s="2">
        <v>129</v>
      </c>
      <c r="C116" s="2">
        <v>128</v>
      </c>
      <c r="D116" s="2">
        <v>0</v>
      </c>
      <c r="E116" s="2">
        <v>1</v>
      </c>
      <c r="F116" s="2">
        <v>0</v>
      </c>
      <c r="G116" s="2">
        <v>0</v>
      </c>
      <c r="H116" s="2">
        <v>0</v>
      </c>
    </row>
    <row r="117" spans="1:8" x14ac:dyDescent="0.2">
      <c r="A117" s="2" t="s">
        <v>177</v>
      </c>
      <c r="B117" s="2">
        <v>43</v>
      </c>
      <c r="C117" s="2">
        <v>43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</row>
    <row r="118" spans="1:8" x14ac:dyDescent="0.2">
      <c r="A118" s="2" t="s">
        <v>178</v>
      </c>
      <c r="B118" s="2">
        <v>224</v>
      </c>
      <c r="C118" s="2">
        <v>223</v>
      </c>
      <c r="D118" s="2">
        <v>0</v>
      </c>
      <c r="E118" s="2">
        <v>0</v>
      </c>
      <c r="F118" s="2">
        <v>0</v>
      </c>
      <c r="G118" s="2">
        <v>1</v>
      </c>
      <c r="H118" s="2">
        <v>0</v>
      </c>
    </row>
    <row r="119" spans="1:8" x14ac:dyDescent="0.2">
      <c r="A119" s="2" t="s">
        <v>179</v>
      </c>
      <c r="B119" s="2">
        <v>34</v>
      </c>
      <c r="C119" s="2">
        <v>34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</row>
    <row r="120" spans="1:8" x14ac:dyDescent="0.2">
      <c r="A120" s="2" t="s">
        <v>180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</row>
    <row r="121" spans="1:8" x14ac:dyDescent="0.2">
      <c r="A121" s="2" t="s">
        <v>181</v>
      </c>
      <c r="B121" s="2">
        <v>425</v>
      </c>
      <c r="C121" s="2">
        <v>424</v>
      </c>
      <c r="D121" s="2">
        <v>0</v>
      </c>
      <c r="E121" s="2">
        <v>0</v>
      </c>
      <c r="F121" s="2">
        <v>0</v>
      </c>
      <c r="G121" s="2">
        <v>1</v>
      </c>
      <c r="H121" s="2">
        <v>0</v>
      </c>
    </row>
    <row r="122" spans="1:8" x14ac:dyDescent="0.2">
      <c r="A122" s="2" t="s">
        <v>182</v>
      </c>
      <c r="B122" s="2">
        <v>74</v>
      </c>
      <c r="C122" s="2">
        <v>74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</row>
    <row r="123" spans="1:8" x14ac:dyDescent="0.2">
      <c r="A123" s="2" t="s">
        <v>183</v>
      </c>
      <c r="B123" s="2">
        <v>311</v>
      </c>
      <c r="C123" s="2">
        <v>311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</row>
    <row r="124" spans="1:8" x14ac:dyDescent="0.2">
      <c r="A124" s="2" t="s">
        <v>184</v>
      </c>
      <c r="B124" s="2">
        <v>136</v>
      </c>
      <c r="C124" s="2">
        <v>129</v>
      </c>
      <c r="D124" s="2">
        <v>0</v>
      </c>
      <c r="E124" s="2">
        <v>5</v>
      </c>
      <c r="F124" s="2">
        <v>2</v>
      </c>
      <c r="G124" s="2">
        <v>0</v>
      </c>
      <c r="H124" s="2">
        <v>0</v>
      </c>
    </row>
    <row r="125" spans="1:8" x14ac:dyDescent="0.2">
      <c r="A125" s="2" t="s">
        <v>185</v>
      </c>
      <c r="B125" s="2">
        <v>152</v>
      </c>
      <c r="C125" s="2">
        <v>152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</row>
    <row r="126" spans="1:8" x14ac:dyDescent="0.2">
      <c r="A126" s="2" t="s">
        <v>186</v>
      </c>
      <c r="B126" s="2">
        <v>3763</v>
      </c>
      <c r="C126" s="2">
        <v>3679</v>
      </c>
      <c r="D126" s="2">
        <v>8</v>
      </c>
      <c r="E126" s="2">
        <v>20</v>
      </c>
      <c r="F126" s="2">
        <v>51</v>
      </c>
      <c r="G126" s="2">
        <v>3</v>
      </c>
      <c r="H126" s="2">
        <v>2</v>
      </c>
    </row>
    <row r="127" spans="1:8" x14ac:dyDescent="0.2">
      <c r="A127" s="2" t="s">
        <v>187</v>
      </c>
      <c r="B127" s="2">
        <v>785</v>
      </c>
      <c r="C127" s="2">
        <v>751</v>
      </c>
      <c r="D127" s="2">
        <v>6</v>
      </c>
      <c r="E127" s="2">
        <v>2</v>
      </c>
      <c r="F127" s="2">
        <v>22</v>
      </c>
      <c r="G127" s="2">
        <v>1</v>
      </c>
      <c r="H127" s="2">
        <v>3</v>
      </c>
    </row>
    <row r="128" spans="1:8" x14ac:dyDescent="0.2">
      <c r="A128" s="2" t="s">
        <v>188</v>
      </c>
      <c r="B128" s="2">
        <v>1</v>
      </c>
      <c r="C128" s="2">
        <v>0</v>
      </c>
      <c r="D128" s="2">
        <v>0</v>
      </c>
      <c r="E128" s="2">
        <v>0</v>
      </c>
      <c r="F128" s="2">
        <v>1</v>
      </c>
      <c r="G128" s="2">
        <v>0</v>
      </c>
      <c r="H128" s="2">
        <v>0</v>
      </c>
    </row>
    <row r="129" spans="1:8" x14ac:dyDescent="0.2">
      <c r="A129" s="2" t="s">
        <v>189</v>
      </c>
      <c r="B129" s="2">
        <v>2343</v>
      </c>
      <c r="C129" s="2">
        <v>2</v>
      </c>
      <c r="D129" s="2">
        <v>0</v>
      </c>
      <c r="E129" s="2">
        <v>2</v>
      </c>
      <c r="F129" s="2">
        <v>2339</v>
      </c>
      <c r="G129" s="2">
        <v>0</v>
      </c>
      <c r="H129" s="2">
        <v>0</v>
      </c>
    </row>
    <row r="130" spans="1:8" x14ac:dyDescent="0.2">
      <c r="A130" s="2" t="s">
        <v>190</v>
      </c>
      <c r="B130" s="2">
        <v>202</v>
      </c>
      <c r="C130" s="2">
        <v>0</v>
      </c>
      <c r="D130" s="2">
        <v>0</v>
      </c>
      <c r="E130" s="2">
        <v>0</v>
      </c>
      <c r="F130" s="2">
        <v>202</v>
      </c>
      <c r="G130" s="2">
        <v>0</v>
      </c>
      <c r="H130" s="2">
        <v>0</v>
      </c>
    </row>
    <row r="131" spans="1:8" x14ac:dyDescent="0.2">
      <c r="A131" s="2" t="s">
        <v>191</v>
      </c>
      <c r="B131" s="2">
        <v>1185</v>
      </c>
      <c r="C131" s="2">
        <v>1</v>
      </c>
      <c r="D131" s="2">
        <v>0</v>
      </c>
      <c r="E131" s="2">
        <v>6</v>
      </c>
      <c r="F131" s="2">
        <v>1178</v>
      </c>
      <c r="G131" s="2">
        <v>0</v>
      </c>
      <c r="H131" s="2">
        <v>0</v>
      </c>
    </row>
    <row r="132" spans="1:8" x14ac:dyDescent="0.2">
      <c r="A132" s="2" t="s">
        <v>192</v>
      </c>
      <c r="B132" s="2">
        <v>119</v>
      </c>
      <c r="C132" s="2">
        <v>0</v>
      </c>
      <c r="D132" s="2">
        <v>0</v>
      </c>
      <c r="E132" s="2">
        <v>0</v>
      </c>
      <c r="F132" s="2">
        <v>119</v>
      </c>
      <c r="G132" s="2">
        <v>0</v>
      </c>
      <c r="H132" s="2">
        <v>0</v>
      </c>
    </row>
    <row r="133" spans="1:8" x14ac:dyDescent="0.2">
      <c r="A133" s="2" t="s">
        <v>193</v>
      </c>
      <c r="B133" s="2">
        <v>78</v>
      </c>
      <c r="C133" s="2">
        <v>0</v>
      </c>
      <c r="D133" s="2">
        <v>0</v>
      </c>
      <c r="E133" s="2">
        <v>0</v>
      </c>
      <c r="F133" s="2">
        <v>78</v>
      </c>
      <c r="G133" s="2">
        <v>0</v>
      </c>
      <c r="H133" s="2">
        <v>0</v>
      </c>
    </row>
    <row r="134" spans="1:8" x14ac:dyDescent="0.2">
      <c r="A134" s="2" t="s">
        <v>194</v>
      </c>
      <c r="B134" s="2">
        <v>447</v>
      </c>
      <c r="C134" s="2">
        <v>0</v>
      </c>
      <c r="D134" s="2">
        <v>0</v>
      </c>
      <c r="E134" s="2">
        <v>0</v>
      </c>
      <c r="F134" s="2">
        <v>447</v>
      </c>
      <c r="G134" s="2">
        <v>0</v>
      </c>
      <c r="H134" s="2">
        <v>0</v>
      </c>
    </row>
    <row r="135" spans="1:8" x14ac:dyDescent="0.2">
      <c r="A135" s="2" t="s">
        <v>195</v>
      </c>
      <c r="B135" s="2">
        <v>65</v>
      </c>
      <c r="C135" s="2">
        <v>0</v>
      </c>
      <c r="D135" s="2">
        <v>0</v>
      </c>
      <c r="E135" s="2">
        <v>0</v>
      </c>
      <c r="F135" s="2">
        <v>65</v>
      </c>
      <c r="G135" s="2">
        <v>0</v>
      </c>
      <c r="H135" s="2">
        <v>0</v>
      </c>
    </row>
    <row r="136" spans="1:8" x14ac:dyDescent="0.2">
      <c r="A136" s="2" t="s">
        <v>196</v>
      </c>
      <c r="B136" s="2">
        <v>50</v>
      </c>
      <c r="C136" s="2">
        <v>1</v>
      </c>
      <c r="D136" s="2">
        <v>0</v>
      </c>
      <c r="E136" s="2">
        <v>0</v>
      </c>
      <c r="F136" s="2">
        <v>49</v>
      </c>
      <c r="G136" s="2">
        <v>0</v>
      </c>
      <c r="H136" s="2">
        <v>0</v>
      </c>
    </row>
    <row r="137" spans="1:8" x14ac:dyDescent="0.2">
      <c r="A137" s="2" t="s">
        <v>197</v>
      </c>
      <c r="B137" s="2">
        <v>21887</v>
      </c>
      <c r="C137" s="2">
        <v>109</v>
      </c>
      <c r="D137" s="2">
        <v>27</v>
      </c>
      <c r="E137" s="2">
        <v>73</v>
      </c>
      <c r="F137" s="2">
        <v>21637</v>
      </c>
      <c r="G137" s="2">
        <v>34</v>
      </c>
      <c r="H137" s="2">
        <v>7</v>
      </c>
    </row>
    <row r="138" spans="1:8" x14ac:dyDescent="0.2">
      <c r="A138" s="2" t="s">
        <v>198</v>
      </c>
      <c r="B138" s="2">
        <v>347</v>
      </c>
      <c r="C138" s="2">
        <v>0</v>
      </c>
      <c r="D138" s="2">
        <v>0</v>
      </c>
      <c r="E138" s="2">
        <v>0</v>
      </c>
      <c r="F138" s="2">
        <v>347</v>
      </c>
      <c r="G138" s="2">
        <v>0</v>
      </c>
      <c r="H138" s="2">
        <v>0</v>
      </c>
    </row>
    <row r="139" spans="1:8" x14ac:dyDescent="0.2">
      <c r="A139" s="2" t="s">
        <v>199</v>
      </c>
      <c r="B139" s="2">
        <v>123</v>
      </c>
      <c r="C139" s="2">
        <v>0</v>
      </c>
      <c r="D139" s="2">
        <v>0</v>
      </c>
      <c r="E139" s="2">
        <v>0</v>
      </c>
      <c r="F139" s="2">
        <v>123</v>
      </c>
      <c r="G139" s="2">
        <v>0</v>
      </c>
      <c r="H139" s="2">
        <v>0</v>
      </c>
    </row>
    <row r="140" spans="1:8" x14ac:dyDescent="0.2">
      <c r="A140" s="2" t="s">
        <v>200</v>
      </c>
      <c r="B140" s="2">
        <v>467</v>
      </c>
      <c r="C140" s="2">
        <v>3</v>
      </c>
      <c r="D140" s="2">
        <v>0</v>
      </c>
      <c r="E140" s="2">
        <v>0</v>
      </c>
      <c r="F140" s="2">
        <v>464</v>
      </c>
      <c r="G140" s="2">
        <v>0</v>
      </c>
      <c r="H140" s="2">
        <v>0</v>
      </c>
    </row>
    <row r="141" spans="1:8" x14ac:dyDescent="0.2">
      <c r="A141" s="2" t="s">
        <v>201</v>
      </c>
      <c r="B141" s="2">
        <v>115</v>
      </c>
      <c r="C141" s="2">
        <v>0</v>
      </c>
      <c r="D141" s="2">
        <v>0</v>
      </c>
      <c r="E141" s="2">
        <v>0</v>
      </c>
      <c r="F141" s="2">
        <v>115</v>
      </c>
      <c r="G141" s="2">
        <v>0</v>
      </c>
      <c r="H141" s="2">
        <v>0</v>
      </c>
    </row>
    <row r="142" spans="1:8" x14ac:dyDescent="0.2">
      <c r="A142" s="2" t="s">
        <v>202</v>
      </c>
      <c r="B142" s="2">
        <v>181</v>
      </c>
      <c r="C142" s="2">
        <v>0</v>
      </c>
      <c r="D142" s="2">
        <v>4</v>
      </c>
      <c r="E142" s="2">
        <v>0</v>
      </c>
      <c r="F142" s="2">
        <v>177</v>
      </c>
      <c r="G142" s="2">
        <v>0</v>
      </c>
      <c r="H142" s="2">
        <v>0</v>
      </c>
    </row>
    <row r="143" spans="1:8" x14ac:dyDescent="0.2">
      <c r="A143" s="2" t="s">
        <v>203</v>
      </c>
      <c r="B143" s="2">
        <v>502</v>
      </c>
      <c r="C143" s="2">
        <v>0</v>
      </c>
      <c r="D143" s="2">
        <v>0</v>
      </c>
      <c r="E143" s="2">
        <v>2</v>
      </c>
      <c r="F143" s="2">
        <v>500</v>
      </c>
      <c r="G143" s="2">
        <v>0</v>
      </c>
      <c r="H143" s="2">
        <v>0</v>
      </c>
    </row>
    <row r="144" spans="1:8" x14ac:dyDescent="0.2">
      <c r="A144" s="2" t="s">
        <v>204</v>
      </c>
      <c r="B144" s="2">
        <v>2</v>
      </c>
      <c r="C144" s="2">
        <v>0</v>
      </c>
      <c r="D144" s="2">
        <v>0</v>
      </c>
      <c r="E144" s="2">
        <v>0</v>
      </c>
      <c r="F144" s="2">
        <v>2</v>
      </c>
      <c r="G144" s="2">
        <v>0</v>
      </c>
      <c r="H144" s="2">
        <v>0</v>
      </c>
    </row>
    <row r="145" spans="1:8" x14ac:dyDescent="0.2">
      <c r="A145" s="2" t="s">
        <v>205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</row>
    <row r="146" spans="1:8" x14ac:dyDescent="0.2">
      <c r="A146" s="2" t="s">
        <v>206</v>
      </c>
      <c r="B146" s="2">
        <v>817</v>
      </c>
      <c r="C146" s="2">
        <v>1</v>
      </c>
      <c r="D146" s="2">
        <v>0</v>
      </c>
      <c r="E146" s="2">
        <v>6</v>
      </c>
      <c r="F146" s="2">
        <v>3</v>
      </c>
      <c r="G146" s="2">
        <v>807</v>
      </c>
      <c r="H146" s="2">
        <v>0</v>
      </c>
    </row>
    <row r="147" spans="1:8" x14ac:dyDescent="0.2">
      <c r="A147" s="2" t="s">
        <v>207</v>
      </c>
      <c r="B147" s="2">
        <v>12916</v>
      </c>
      <c r="C147" s="2">
        <v>7</v>
      </c>
      <c r="D147" s="2">
        <v>4</v>
      </c>
      <c r="E147" s="2">
        <v>19</v>
      </c>
      <c r="F147" s="2">
        <v>79</v>
      </c>
      <c r="G147" s="2">
        <v>12806</v>
      </c>
      <c r="H147" s="2">
        <v>1</v>
      </c>
    </row>
    <row r="148" spans="1:8" x14ac:dyDescent="0.2">
      <c r="A148" s="2" t="s">
        <v>208</v>
      </c>
      <c r="B148" s="2">
        <v>202</v>
      </c>
      <c r="C148" s="2">
        <v>0</v>
      </c>
      <c r="D148" s="2">
        <v>0</v>
      </c>
      <c r="E148" s="2">
        <v>2</v>
      </c>
      <c r="F148" s="2">
        <v>1</v>
      </c>
      <c r="G148" s="2">
        <v>198</v>
      </c>
      <c r="H148" s="2">
        <v>1</v>
      </c>
    </row>
    <row r="149" spans="1:8" x14ac:dyDescent="0.2">
      <c r="A149" s="2" t="s">
        <v>209</v>
      </c>
      <c r="B149" s="2">
        <v>218</v>
      </c>
      <c r="C149" s="2">
        <v>0</v>
      </c>
      <c r="D149" s="2">
        <v>0</v>
      </c>
      <c r="E149" s="2">
        <v>0</v>
      </c>
      <c r="F149" s="2">
        <v>0</v>
      </c>
      <c r="G149" s="2">
        <v>218</v>
      </c>
      <c r="H149" s="2">
        <v>0</v>
      </c>
    </row>
    <row r="150" spans="1:8" x14ac:dyDescent="0.2">
      <c r="A150" s="2" t="s">
        <v>210</v>
      </c>
      <c r="B150" s="2">
        <v>420</v>
      </c>
      <c r="C150" s="2">
        <v>2</v>
      </c>
      <c r="D150" s="2">
        <v>2</v>
      </c>
      <c r="E150" s="2">
        <v>7</v>
      </c>
      <c r="F150" s="2">
        <v>2</v>
      </c>
      <c r="G150" s="2">
        <v>407</v>
      </c>
      <c r="H150" s="2">
        <v>0</v>
      </c>
    </row>
    <row r="151" spans="1:8" x14ac:dyDescent="0.2">
      <c r="A151" s="2" t="s">
        <v>211</v>
      </c>
      <c r="B151" s="2">
        <v>16</v>
      </c>
      <c r="C151" s="2">
        <v>0</v>
      </c>
      <c r="D151" s="2">
        <v>0</v>
      </c>
      <c r="E151" s="2">
        <v>16</v>
      </c>
      <c r="F151" s="2">
        <v>0</v>
      </c>
      <c r="G151" s="2">
        <v>0</v>
      </c>
      <c r="H151" s="2">
        <v>0</v>
      </c>
    </row>
    <row r="152" spans="1:8" x14ac:dyDescent="0.2">
      <c r="A152" s="2" t="s">
        <v>212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</row>
    <row r="153" spans="1:8" x14ac:dyDescent="0.2">
      <c r="A153" s="2" t="s">
        <v>213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</row>
    <row r="154" spans="1:8" x14ac:dyDescent="0.2">
      <c r="A154" s="2" t="s">
        <v>214</v>
      </c>
      <c r="B154" s="2">
        <v>9</v>
      </c>
      <c r="C154" s="2">
        <v>0</v>
      </c>
      <c r="D154" s="2">
        <v>0</v>
      </c>
      <c r="E154" s="2">
        <v>9</v>
      </c>
      <c r="F154" s="2">
        <v>0</v>
      </c>
      <c r="G154" s="2">
        <v>0</v>
      </c>
      <c r="H154" s="2">
        <v>0</v>
      </c>
    </row>
    <row r="155" spans="1:8" x14ac:dyDescent="0.2">
      <c r="A155" s="2" t="s">
        <v>215</v>
      </c>
      <c r="B155" s="2">
        <v>6</v>
      </c>
      <c r="C155" s="2">
        <v>0</v>
      </c>
      <c r="D155" s="2">
        <v>0</v>
      </c>
      <c r="E155" s="2">
        <v>0</v>
      </c>
      <c r="F155" s="2">
        <v>6</v>
      </c>
      <c r="G155" s="2">
        <v>0</v>
      </c>
      <c r="H155" s="2">
        <v>0</v>
      </c>
    </row>
    <row r="156" spans="1:8" x14ac:dyDescent="0.2">
      <c r="A156" s="2" t="s">
        <v>216</v>
      </c>
      <c r="B156" s="2">
        <v>270</v>
      </c>
      <c r="C156" s="2">
        <v>2</v>
      </c>
      <c r="D156" s="2">
        <v>4</v>
      </c>
      <c r="E156" s="2">
        <v>42</v>
      </c>
      <c r="F156" s="2">
        <v>208</v>
      </c>
      <c r="G156" s="2">
        <v>11</v>
      </c>
      <c r="H156" s="2">
        <v>3</v>
      </c>
    </row>
    <row r="157" spans="1:8" x14ac:dyDescent="0.2">
      <c r="A157" s="2" t="s">
        <v>88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</row>
    <row r="158" spans="1:8" x14ac:dyDescent="0.2">
      <c r="A158" s="2" t="s">
        <v>129</v>
      </c>
    </row>
    <row r="159" spans="1:8" x14ac:dyDescent="0.2">
      <c r="A159" s="2" t="s">
        <v>143</v>
      </c>
    </row>
    <row r="160" spans="1:8" x14ac:dyDescent="0.2">
      <c r="A160" s="2" t="s">
        <v>0</v>
      </c>
      <c r="B160" s="2">
        <v>91228</v>
      </c>
      <c r="C160" s="2">
        <v>16083</v>
      </c>
      <c r="D160" s="2">
        <v>12882</v>
      </c>
      <c r="E160" s="2">
        <v>17481</v>
      </c>
      <c r="F160" s="2">
        <v>26530</v>
      </c>
      <c r="G160" s="2">
        <v>14433</v>
      </c>
      <c r="H160" s="2">
        <v>3819</v>
      </c>
    </row>
    <row r="161" spans="1:8" x14ac:dyDescent="0.2">
      <c r="A161" s="2" t="s">
        <v>144</v>
      </c>
      <c r="B161" s="2">
        <v>1005</v>
      </c>
      <c r="C161" s="2">
        <v>0</v>
      </c>
      <c r="D161" s="2">
        <v>4</v>
      </c>
      <c r="E161" s="2">
        <v>2</v>
      </c>
      <c r="F161" s="2">
        <v>2</v>
      </c>
      <c r="G161" s="2">
        <v>1</v>
      </c>
      <c r="H161" s="2">
        <v>996</v>
      </c>
    </row>
    <row r="162" spans="1:8" x14ac:dyDescent="0.2">
      <c r="A162" s="2" t="s">
        <v>145</v>
      </c>
      <c r="B162" s="2">
        <v>11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11</v>
      </c>
    </row>
    <row r="163" spans="1:8" x14ac:dyDescent="0.2">
      <c r="A163" s="2" t="s">
        <v>146</v>
      </c>
      <c r="B163" s="2">
        <v>403</v>
      </c>
      <c r="C163" s="2">
        <v>0</v>
      </c>
      <c r="D163" s="2">
        <v>0</v>
      </c>
      <c r="E163" s="2">
        <v>3</v>
      </c>
      <c r="F163" s="2">
        <v>1</v>
      </c>
      <c r="G163" s="2">
        <v>0</v>
      </c>
      <c r="H163" s="2">
        <v>399</v>
      </c>
    </row>
    <row r="164" spans="1:8" x14ac:dyDescent="0.2">
      <c r="A164" s="2" t="s">
        <v>147</v>
      </c>
      <c r="B164" s="2">
        <v>901</v>
      </c>
      <c r="C164" s="2">
        <v>0</v>
      </c>
      <c r="D164" s="2">
        <v>1</v>
      </c>
      <c r="E164" s="2">
        <v>5</v>
      </c>
      <c r="F164" s="2">
        <v>0</v>
      </c>
      <c r="G164" s="2">
        <v>0</v>
      </c>
      <c r="H164" s="2">
        <v>895</v>
      </c>
    </row>
    <row r="165" spans="1:8" x14ac:dyDescent="0.2">
      <c r="A165" s="2" t="s">
        <v>148</v>
      </c>
      <c r="B165" s="2">
        <v>540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540</v>
      </c>
    </row>
    <row r="166" spans="1:8" x14ac:dyDescent="0.2">
      <c r="A166" s="2" t="s">
        <v>149</v>
      </c>
      <c r="B166" s="2">
        <v>349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349</v>
      </c>
    </row>
    <row r="167" spans="1:8" x14ac:dyDescent="0.2">
      <c r="A167" s="2" t="s">
        <v>150</v>
      </c>
      <c r="B167" s="2">
        <v>0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</row>
    <row r="168" spans="1:8" x14ac:dyDescent="0.2">
      <c r="A168" s="2" t="s">
        <v>151</v>
      </c>
      <c r="B168" s="2">
        <v>70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70</v>
      </c>
    </row>
    <row r="169" spans="1:8" x14ac:dyDescent="0.2">
      <c r="A169" s="2" t="s">
        <v>152</v>
      </c>
      <c r="B169" s="2">
        <v>178</v>
      </c>
      <c r="C169" s="2">
        <v>0</v>
      </c>
      <c r="D169" s="2">
        <v>0</v>
      </c>
      <c r="E169" s="2">
        <v>1</v>
      </c>
      <c r="F169" s="2">
        <v>0</v>
      </c>
      <c r="G169" s="2">
        <v>0</v>
      </c>
      <c r="H169" s="2">
        <v>177</v>
      </c>
    </row>
    <row r="170" spans="1:8" x14ac:dyDescent="0.2">
      <c r="A170" s="2" t="s">
        <v>153</v>
      </c>
      <c r="B170" s="2">
        <v>150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150</v>
      </c>
    </row>
    <row r="171" spans="1:8" x14ac:dyDescent="0.2">
      <c r="A171" s="2" t="s">
        <v>154</v>
      </c>
      <c r="B171" s="2">
        <v>78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78</v>
      </c>
    </row>
    <row r="172" spans="1:8" x14ac:dyDescent="0.2">
      <c r="A172" s="2" t="s">
        <v>155</v>
      </c>
      <c r="B172" s="2">
        <v>22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22</v>
      </c>
    </row>
    <row r="173" spans="1:8" x14ac:dyDescent="0.2">
      <c r="A173" s="2" t="s">
        <v>156</v>
      </c>
      <c r="B173" s="2">
        <v>5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5</v>
      </c>
    </row>
    <row r="174" spans="1:8" x14ac:dyDescent="0.2">
      <c r="A174" s="2" t="s">
        <v>157</v>
      </c>
      <c r="B174" s="2">
        <v>108</v>
      </c>
      <c r="C174" s="2">
        <v>0</v>
      </c>
      <c r="D174" s="2">
        <v>0</v>
      </c>
      <c r="E174" s="2">
        <v>1</v>
      </c>
      <c r="F174" s="2">
        <v>1</v>
      </c>
      <c r="G174" s="2">
        <v>0</v>
      </c>
      <c r="H174" s="2">
        <v>106</v>
      </c>
    </row>
    <row r="175" spans="1:8" x14ac:dyDescent="0.2">
      <c r="A175" s="2" t="s">
        <v>158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</row>
    <row r="176" spans="1:8" x14ac:dyDescent="0.2">
      <c r="A176" s="2" t="s">
        <v>159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</row>
    <row r="177" spans="1:8" x14ac:dyDescent="0.2">
      <c r="A177" s="2" t="s">
        <v>160</v>
      </c>
      <c r="B177" s="2">
        <v>72</v>
      </c>
      <c r="C177" s="2">
        <v>0</v>
      </c>
      <c r="D177" s="2">
        <v>0</v>
      </c>
      <c r="E177" s="2">
        <v>72</v>
      </c>
      <c r="F177" s="2">
        <v>0</v>
      </c>
      <c r="G177" s="2">
        <v>0</v>
      </c>
      <c r="H177" s="2">
        <v>0</v>
      </c>
    </row>
    <row r="178" spans="1:8" x14ac:dyDescent="0.2">
      <c r="A178" s="2" t="s">
        <v>161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</row>
    <row r="179" spans="1:8" x14ac:dyDescent="0.2">
      <c r="A179" s="2" t="s">
        <v>162</v>
      </c>
      <c r="B179" s="2">
        <v>237</v>
      </c>
      <c r="C179" s="2">
        <v>0</v>
      </c>
      <c r="D179" s="2">
        <v>0</v>
      </c>
      <c r="E179" s="2">
        <v>237</v>
      </c>
      <c r="F179" s="2">
        <v>0</v>
      </c>
      <c r="G179" s="2">
        <v>0</v>
      </c>
      <c r="H179" s="2">
        <v>0</v>
      </c>
    </row>
    <row r="180" spans="1:8" x14ac:dyDescent="0.2">
      <c r="A180" s="2" t="s">
        <v>163</v>
      </c>
      <c r="B180" s="2">
        <v>206</v>
      </c>
      <c r="C180" s="2">
        <v>0</v>
      </c>
      <c r="D180" s="2">
        <v>0</v>
      </c>
      <c r="E180" s="2">
        <v>206</v>
      </c>
      <c r="F180" s="2">
        <v>0</v>
      </c>
      <c r="G180" s="2">
        <v>0</v>
      </c>
      <c r="H180" s="2">
        <v>0</v>
      </c>
    </row>
    <row r="181" spans="1:8" x14ac:dyDescent="0.2">
      <c r="A181" s="2" t="s">
        <v>164</v>
      </c>
      <c r="B181" s="2">
        <v>1664</v>
      </c>
      <c r="C181" s="2">
        <v>3</v>
      </c>
      <c r="D181" s="2">
        <v>11</v>
      </c>
      <c r="E181" s="2">
        <v>1648</v>
      </c>
      <c r="F181" s="2">
        <v>2</v>
      </c>
      <c r="G181" s="2">
        <v>0</v>
      </c>
      <c r="H181" s="2">
        <v>0</v>
      </c>
    </row>
    <row r="182" spans="1:8" x14ac:dyDescent="0.2">
      <c r="A182" s="2" t="s">
        <v>165</v>
      </c>
      <c r="B182" s="2">
        <v>14977</v>
      </c>
      <c r="C182" s="2">
        <v>70</v>
      </c>
      <c r="D182" s="2">
        <v>37</v>
      </c>
      <c r="E182" s="2">
        <v>14813</v>
      </c>
      <c r="F182" s="2">
        <v>50</v>
      </c>
      <c r="G182" s="2">
        <v>2</v>
      </c>
      <c r="H182" s="2">
        <v>5</v>
      </c>
    </row>
    <row r="183" spans="1:8" x14ac:dyDescent="0.2">
      <c r="A183" s="2" t="s">
        <v>166</v>
      </c>
      <c r="B183" s="2">
        <v>1</v>
      </c>
      <c r="C183" s="2">
        <v>0</v>
      </c>
      <c r="D183" s="2">
        <v>0</v>
      </c>
      <c r="E183" s="2">
        <v>1</v>
      </c>
      <c r="F183" s="2">
        <v>0</v>
      </c>
      <c r="G183" s="2">
        <v>0</v>
      </c>
      <c r="H183" s="2">
        <v>0</v>
      </c>
    </row>
    <row r="184" spans="1:8" x14ac:dyDescent="0.2">
      <c r="A184" s="2" t="s">
        <v>167</v>
      </c>
      <c r="B184" s="2">
        <v>46</v>
      </c>
      <c r="C184" s="2">
        <v>0</v>
      </c>
      <c r="D184" s="2">
        <v>0</v>
      </c>
      <c r="E184" s="2">
        <v>45</v>
      </c>
      <c r="F184" s="2">
        <v>1</v>
      </c>
      <c r="G184" s="2">
        <v>0</v>
      </c>
      <c r="H184" s="2">
        <v>0</v>
      </c>
    </row>
    <row r="185" spans="1:8" x14ac:dyDescent="0.2">
      <c r="A185" s="2" t="s">
        <v>168</v>
      </c>
      <c r="B185" s="2">
        <v>185</v>
      </c>
      <c r="C185" s="2">
        <v>2</v>
      </c>
      <c r="D185" s="2">
        <v>0</v>
      </c>
      <c r="E185" s="2">
        <v>183</v>
      </c>
      <c r="F185" s="2">
        <v>0</v>
      </c>
      <c r="G185" s="2">
        <v>0</v>
      </c>
      <c r="H185" s="2">
        <v>0</v>
      </c>
    </row>
    <row r="186" spans="1:8" x14ac:dyDescent="0.2">
      <c r="A186" s="2" t="s">
        <v>169</v>
      </c>
      <c r="B186" s="2">
        <v>4536</v>
      </c>
      <c r="C186" s="2">
        <v>2</v>
      </c>
      <c r="D186" s="2">
        <v>4475</v>
      </c>
      <c r="E186" s="2">
        <v>29</v>
      </c>
      <c r="F186" s="2">
        <v>25</v>
      </c>
      <c r="G186" s="2">
        <v>1</v>
      </c>
      <c r="H186" s="2">
        <v>4</v>
      </c>
    </row>
    <row r="187" spans="1:8" x14ac:dyDescent="0.2">
      <c r="A187" s="2" t="s">
        <v>170</v>
      </c>
      <c r="B187" s="2">
        <v>1515</v>
      </c>
      <c r="C187" s="2">
        <v>1</v>
      </c>
      <c r="D187" s="2">
        <v>1505</v>
      </c>
      <c r="E187" s="2">
        <v>7</v>
      </c>
      <c r="F187" s="2">
        <v>2</v>
      </c>
      <c r="G187" s="2">
        <v>0</v>
      </c>
      <c r="H187" s="2">
        <v>0</v>
      </c>
    </row>
    <row r="188" spans="1:8" x14ac:dyDescent="0.2">
      <c r="A188" s="2" t="s">
        <v>171</v>
      </c>
      <c r="B188" s="2">
        <v>6871</v>
      </c>
      <c r="C188" s="2">
        <v>10</v>
      </c>
      <c r="D188" s="2">
        <v>6806</v>
      </c>
      <c r="E188" s="2">
        <v>28</v>
      </c>
      <c r="F188" s="2">
        <v>27</v>
      </c>
      <c r="G188" s="2">
        <v>0</v>
      </c>
      <c r="H188" s="2">
        <v>0</v>
      </c>
    </row>
    <row r="189" spans="1:8" x14ac:dyDescent="0.2">
      <c r="A189" s="2" t="s">
        <v>172</v>
      </c>
      <c r="B189" s="2">
        <v>9222</v>
      </c>
      <c r="C189" s="2">
        <v>9143</v>
      </c>
      <c r="D189" s="2">
        <v>3</v>
      </c>
      <c r="E189" s="2">
        <v>47</v>
      </c>
      <c r="F189" s="2">
        <v>28</v>
      </c>
      <c r="G189" s="2">
        <v>0</v>
      </c>
      <c r="H189" s="2">
        <v>1</v>
      </c>
    </row>
    <row r="190" spans="1:8" x14ac:dyDescent="0.2">
      <c r="A190" s="2" t="s">
        <v>173</v>
      </c>
      <c r="B190" s="2">
        <v>342</v>
      </c>
      <c r="C190" s="2">
        <v>339</v>
      </c>
      <c r="D190" s="2">
        <v>0</v>
      </c>
      <c r="E190" s="2">
        <v>2</v>
      </c>
      <c r="F190" s="2">
        <v>1</v>
      </c>
      <c r="G190" s="2">
        <v>0</v>
      </c>
      <c r="H190" s="2">
        <v>0</v>
      </c>
    </row>
    <row r="191" spans="1:8" x14ac:dyDescent="0.2">
      <c r="A191" s="2" t="s">
        <v>174</v>
      </c>
      <c r="B191" s="2">
        <v>384</v>
      </c>
      <c r="C191" s="2">
        <v>382</v>
      </c>
      <c r="D191" s="2">
        <v>0</v>
      </c>
      <c r="E191" s="2">
        <v>0</v>
      </c>
      <c r="F191" s="2">
        <v>2</v>
      </c>
      <c r="G191" s="2">
        <v>0</v>
      </c>
      <c r="H191" s="2">
        <v>0</v>
      </c>
    </row>
    <row r="192" spans="1:8" x14ac:dyDescent="0.2">
      <c r="A192" s="2" t="s">
        <v>175</v>
      </c>
      <c r="B192" s="2">
        <v>89</v>
      </c>
      <c r="C192" s="2">
        <v>89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</row>
    <row r="193" spans="1:8" x14ac:dyDescent="0.2">
      <c r="A193" s="2" t="s">
        <v>176</v>
      </c>
      <c r="B193" s="2">
        <v>144</v>
      </c>
      <c r="C193" s="2">
        <v>143</v>
      </c>
      <c r="D193" s="2">
        <v>0</v>
      </c>
      <c r="E193" s="2">
        <v>1</v>
      </c>
      <c r="F193" s="2">
        <v>0</v>
      </c>
      <c r="G193" s="2">
        <v>0</v>
      </c>
      <c r="H193" s="2">
        <v>0</v>
      </c>
    </row>
    <row r="194" spans="1:8" x14ac:dyDescent="0.2">
      <c r="A194" s="2" t="s">
        <v>177</v>
      </c>
      <c r="B194" s="2">
        <v>49</v>
      </c>
      <c r="C194" s="2">
        <v>49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</row>
    <row r="195" spans="1:8" x14ac:dyDescent="0.2">
      <c r="A195" s="2" t="s">
        <v>178</v>
      </c>
      <c r="B195" s="2">
        <v>220</v>
      </c>
      <c r="C195" s="2">
        <v>215</v>
      </c>
      <c r="D195" s="2">
        <v>0</v>
      </c>
      <c r="E195" s="2">
        <v>0</v>
      </c>
      <c r="F195" s="2">
        <v>0</v>
      </c>
      <c r="G195" s="2">
        <v>5</v>
      </c>
      <c r="H195" s="2">
        <v>0</v>
      </c>
    </row>
    <row r="196" spans="1:8" x14ac:dyDescent="0.2">
      <c r="A196" s="2" t="s">
        <v>179</v>
      </c>
      <c r="B196" s="2">
        <v>32</v>
      </c>
      <c r="C196" s="2">
        <v>32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</row>
    <row r="197" spans="1:8" x14ac:dyDescent="0.2">
      <c r="A197" s="2" t="s">
        <v>180</v>
      </c>
      <c r="B197" s="2">
        <v>0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</row>
    <row r="198" spans="1:8" x14ac:dyDescent="0.2">
      <c r="A198" s="2" t="s">
        <v>181</v>
      </c>
      <c r="B198" s="2">
        <v>519</v>
      </c>
      <c r="C198" s="2">
        <v>519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</row>
    <row r="199" spans="1:8" x14ac:dyDescent="0.2">
      <c r="A199" s="2" t="s">
        <v>182</v>
      </c>
      <c r="B199" s="2">
        <v>95</v>
      </c>
      <c r="C199" s="2">
        <v>95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</row>
    <row r="200" spans="1:8" x14ac:dyDescent="0.2">
      <c r="A200" s="2" t="s">
        <v>183</v>
      </c>
      <c r="B200" s="2">
        <v>256</v>
      </c>
      <c r="C200" s="2">
        <v>256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</row>
    <row r="201" spans="1:8" x14ac:dyDescent="0.2">
      <c r="A201" s="2" t="s">
        <v>184</v>
      </c>
      <c r="B201" s="2">
        <v>108</v>
      </c>
      <c r="C201" s="2">
        <v>105</v>
      </c>
      <c r="D201" s="2">
        <v>0</v>
      </c>
      <c r="E201" s="2">
        <v>3</v>
      </c>
      <c r="F201" s="2">
        <v>0</v>
      </c>
      <c r="G201" s="2">
        <v>0</v>
      </c>
      <c r="H201" s="2">
        <v>0</v>
      </c>
    </row>
    <row r="202" spans="1:8" x14ac:dyDescent="0.2">
      <c r="A202" s="2" t="s">
        <v>185</v>
      </c>
      <c r="B202" s="2">
        <v>138</v>
      </c>
      <c r="C202" s="2">
        <v>138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</row>
    <row r="203" spans="1:8" x14ac:dyDescent="0.2">
      <c r="A203" s="2" t="s">
        <v>186</v>
      </c>
      <c r="B203" s="2">
        <v>3606</v>
      </c>
      <c r="C203" s="2">
        <v>3554</v>
      </c>
      <c r="D203" s="2">
        <v>7</v>
      </c>
      <c r="E203" s="2">
        <v>16</v>
      </c>
      <c r="F203" s="2">
        <v>27</v>
      </c>
      <c r="G203" s="2">
        <v>2</v>
      </c>
      <c r="H203" s="2">
        <v>0</v>
      </c>
    </row>
    <row r="204" spans="1:8" x14ac:dyDescent="0.2">
      <c r="A204" s="2" t="s">
        <v>187</v>
      </c>
      <c r="B204" s="2">
        <v>848</v>
      </c>
      <c r="C204" s="2">
        <v>835</v>
      </c>
      <c r="D204" s="2">
        <v>1</v>
      </c>
      <c r="E204" s="2">
        <v>2</v>
      </c>
      <c r="F204" s="2">
        <v>10</v>
      </c>
      <c r="G204" s="2">
        <v>0</v>
      </c>
      <c r="H204" s="2">
        <v>0</v>
      </c>
    </row>
    <row r="205" spans="1:8" x14ac:dyDescent="0.2">
      <c r="A205" s="2" t="s">
        <v>188</v>
      </c>
      <c r="B205" s="2">
        <v>0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</row>
    <row r="206" spans="1:8" x14ac:dyDescent="0.2">
      <c r="A206" s="2" t="s">
        <v>189</v>
      </c>
      <c r="B206" s="2">
        <v>2211</v>
      </c>
      <c r="C206" s="2">
        <v>11</v>
      </c>
      <c r="D206" s="2">
        <v>0</v>
      </c>
      <c r="E206" s="2">
        <v>0</v>
      </c>
      <c r="F206" s="2">
        <v>2200</v>
      </c>
      <c r="G206" s="2">
        <v>0</v>
      </c>
      <c r="H206" s="2">
        <v>0</v>
      </c>
    </row>
    <row r="207" spans="1:8" x14ac:dyDescent="0.2">
      <c r="A207" s="2" t="s">
        <v>190</v>
      </c>
      <c r="B207" s="2">
        <v>208</v>
      </c>
      <c r="C207" s="2">
        <v>0</v>
      </c>
      <c r="D207" s="2">
        <v>0</v>
      </c>
      <c r="E207" s="2">
        <v>0</v>
      </c>
      <c r="F207" s="2">
        <v>208</v>
      </c>
      <c r="G207" s="2">
        <v>0</v>
      </c>
      <c r="H207" s="2">
        <v>0</v>
      </c>
    </row>
    <row r="208" spans="1:8" x14ac:dyDescent="0.2">
      <c r="A208" s="2" t="s">
        <v>191</v>
      </c>
      <c r="B208" s="2">
        <v>1212</v>
      </c>
      <c r="C208" s="2">
        <v>2</v>
      </c>
      <c r="D208" s="2">
        <v>0</v>
      </c>
      <c r="E208" s="2">
        <v>8</v>
      </c>
      <c r="F208" s="2">
        <v>1201</v>
      </c>
      <c r="G208" s="2">
        <v>1</v>
      </c>
      <c r="H208" s="2">
        <v>0</v>
      </c>
    </row>
    <row r="209" spans="1:8" x14ac:dyDescent="0.2">
      <c r="A209" s="2" t="s">
        <v>192</v>
      </c>
      <c r="B209" s="2">
        <v>137</v>
      </c>
      <c r="C209" s="2">
        <v>0</v>
      </c>
      <c r="D209" s="2">
        <v>0</v>
      </c>
      <c r="E209" s="2">
        <v>0</v>
      </c>
      <c r="F209" s="2">
        <v>137</v>
      </c>
      <c r="G209" s="2">
        <v>0</v>
      </c>
      <c r="H209" s="2">
        <v>0</v>
      </c>
    </row>
    <row r="210" spans="1:8" x14ac:dyDescent="0.2">
      <c r="A210" s="2" t="s">
        <v>193</v>
      </c>
      <c r="B210" s="2">
        <v>82</v>
      </c>
      <c r="C210" s="2">
        <v>0</v>
      </c>
      <c r="D210" s="2">
        <v>1</v>
      </c>
      <c r="E210" s="2">
        <v>0</v>
      </c>
      <c r="F210" s="2">
        <v>80</v>
      </c>
      <c r="G210" s="2">
        <v>0</v>
      </c>
      <c r="H210" s="2">
        <v>1</v>
      </c>
    </row>
    <row r="211" spans="1:8" x14ac:dyDescent="0.2">
      <c r="A211" s="2" t="s">
        <v>194</v>
      </c>
      <c r="B211" s="2">
        <v>403</v>
      </c>
      <c r="C211" s="2">
        <v>0</v>
      </c>
      <c r="D211" s="2">
        <v>0</v>
      </c>
      <c r="E211" s="2">
        <v>0</v>
      </c>
      <c r="F211" s="2">
        <v>403</v>
      </c>
      <c r="G211" s="2">
        <v>0</v>
      </c>
      <c r="H211" s="2">
        <v>0</v>
      </c>
    </row>
    <row r="212" spans="1:8" x14ac:dyDescent="0.2">
      <c r="A212" s="2" t="s">
        <v>195</v>
      </c>
      <c r="B212" s="2">
        <v>67</v>
      </c>
      <c r="C212" s="2">
        <v>0</v>
      </c>
      <c r="D212" s="2">
        <v>0</v>
      </c>
      <c r="E212" s="2">
        <v>0</v>
      </c>
      <c r="F212" s="2">
        <v>67</v>
      </c>
      <c r="G212" s="2">
        <v>0</v>
      </c>
      <c r="H212" s="2">
        <v>0</v>
      </c>
    </row>
    <row r="213" spans="1:8" x14ac:dyDescent="0.2">
      <c r="A213" s="2" t="s">
        <v>196</v>
      </c>
      <c r="B213" s="2">
        <v>51</v>
      </c>
      <c r="C213" s="2">
        <v>0</v>
      </c>
      <c r="D213" s="2">
        <v>0</v>
      </c>
      <c r="E213" s="2">
        <v>0</v>
      </c>
      <c r="F213" s="2">
        <v>51</v>
      </c>
      <c r="G213" s="2">
        <v>0</v>
      </c>
      <c r="H213" s="2">
        <v>0</v>
      </c>
    </row>
    <row r="214" spans="1:8" x14ac:dyDescent="0.2">
      <c r="A214" s="2" t="s">
        <v>197</v>
      </c>
      <c r="B214" s="2">
        <v>20227</v>
      </c>
      <c r="C214" s="2">
        <v>77</v>
      </c>
      <c r="D214" s="2">
        <v>21</v>
      </c>
      <c r="E214" s="2">
        <v>56</v>
      </c>
      <c r="F214" s="2">
        <v>20032</v>
      </c>
      <c r="G214" s="2">
        <v>33</v>
      </c>
      <c r="H214" s="2">
        <v>8</v>
      </c>
    </row>
    <row r="215" spans="1:8" x14ac:dyDescent="0.2">
      <c r="A215" s="2" t="s">
        <v>198</v>
      </c>
      <c r="B215" s="2">
        <v>358</v>
      </c>
      <c r="C215" s="2">
        <v>0</v>
      </c>
      <c r="D215" s="2">
        <v>0</v>
      </c>
      <c r="E215" s="2">
        <v>0</v>
      </c>
      <c r="F215" s="2">
        <v>358</v>
      </c>
      <c r="G215" s="2">
        <v>0</v>
      </c>
      <c r="H215" s="2">
        <v>0</v>
      </c>
    </row>
    <row r="216" spans="1:8" x14ac:dyDescent="0.2">
      <c r="A216" s="2" t="s">
        <v>199</v>
      </c>
      <c r="B216" s="2">
        <v>97</v>
      </c>
      <c r="C216" s="2">
        <v>0</v>
      </c>
      <c r="D216" s="2">
        <v>0</v>
      </c>
      <c r="E216" s="2">
        <v>0</v>
      </c>
      <c r="F216" s="2">
        <v>97</v>
      </c>
      <c r="G216" s="2">
        <v>0</v>
      </c>
      <c r="H216" s="2">
        <v>0</v>
      </c>
    </row>
    <row r="217" spans="1:8" x14ac:dyDescent="0.2">
      <c r="A217" s="2" t="s">
        <v>200</v>
      </c>
      <c r="B217" s="2">
        <v>492</v>
      </c>
      <c r="C217" s="2">
        <v>1</v>
      </c>
      <c r="D217" s="2">
        <v>0</v>
      </c>
      <c r="E217" s="2">
        <v>0</v>
      </c>
      <c r="F217" s="2">
        <v>491</v>
      </c>
      <c r="G217" s="2">
        <v>0</v>
      </c>
      <c r="H217" s="2">
        <v>0</v>
      </c>
    </row>
    <row r="218" spans="1:8" x14ac:dyDescent="0.2">
      <c r="A218" s="2" t="s">
        <v>201</v>
      </c>
      <c r="B218" s="2">
        <v>119</v>
      </c>
      <c r="C218" s="2">
        <v>0</v>
      </c>
      <c r="D218" s="2">
        <v>0</v>
      </c>
      <c r="E218" s="2">
        <v>0</v>
      </c>
      <c r="F218" s="2">
        <v>119</v>
      </c>
      <c r="G218" s="2">
        <v>0</v>
      </c>
      <c r="H218" s="2">
        <v>0</v>
      </c>
    </row>
    <row r="219" spans="1:8" x14ac:dyDescent="0.2">
      <c r="A219" s="2" t="s">
        <v>202</v>
      </c>
      <c r="B219" s="2">
        <v>169</v>
      </c>
      <c r="C219" s="2">
        <v>0</v>
      </c>
      <c r="D219" s="2">
        <v>3</v>
      </c>
      <c r="E219" s="2">
        <v>0</v>
      </c>
      <c r="F219" s="2">
        <v>166</v>
      </c>
      <c r="G219" s="2">
        <v>0</v>
      </c>
      <c r="H219" s="2">
        <v>0</v>
      </c>
    </row>
    <row r="220" spans="1:8" x14ac:dyDescent="0.2">
      <c r="A220" s="2" t="s">
        <v>203</v>
      </c>
      <c r="B220" s="2">
        <v>481</v>
      </c>
      <c r="C220" s="2">
        <v>0</v>
      </c>
      <c r="D220" s="2">
        <v>0</v>
      </c>
      <c r="E220" s="2">
        <v>0</v>
      </c>
      <c r="F220" s="2">
        <v>481</v>
      </c>
      <c r="G220" s="2">
        <v>0</v>
      </c>
      <c r="H220" s="2">
        <v>0</v>
      </c>
    </row>
    <row r="221" spans="1:8" x14ac:dyDescent="0.2">
      <c r="A221" s="2" t="s">
        <v>204</v>
      </c>
      <c r="B221" s="2">
        <v>1</v>
      </c>
      <c r="C221" s="2">
        <v>0</v>
      </c>
      <c r="D221" s="2">
        <v>0</v>
      </c>
      <c r="E221" s="2">
        <v>0</v>
      </c>
      <c r="F221" s="2">
        <v>1</v>
      </c>
      <c r="G221" s="2">
        <v>0</v>
      </c>
      <c r="H221" s="2">
        <v>0</v>
      </c>
    </row>
    <row r="222" spans="1:8" x14ac:dyDescent="0.2">
      <c r="A222" s="2" t="s">
        <v>205</v>
      </c>
      <c r="B222" s="2">
        <v>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</row>
    <row r="223" spans="1:8" x14ac:dyDescent="0.2">
      <c r="A223" s="2" t="s">
        <v>206</v>
      </c>
      <c r="B223" s="2">
        <v>743</v>
      </c>
      <c r="C223" s="2">
        <v>1</v>
      </c>
      <c r="D223" s="2">
        <v>0</v>
      </c>
      <c r="E223" s="2">
        <v>2</v>
      </c>
      <c r="F223" s="2">
        <v>2</v>
      </c>
      <c r="G223" s="2">
        <v>738</v>
      </c>
      <c r="H223" s="2">
        <v>0</v>
      </c>
    </row>
    <row r="224" spans="1:8" x14ac:dyDescent="0.2">
      <c r="A224" s="2" t="s">
        <v>207</v>
      </c>
      <c r="B224" s="2">
        <v>12924</v>
      </c>
      <c r="C224" s="2">
        <v>3</v>
      </c>
      <c r="D224" s="2">
        <v>2</v>
      </c>
      <c r="E224" s="2">
        <v>4</v>
      </c>
      <c r="F224" s="2">
        <v>57</v>
      </c>
      <c r="G224" s="2">
        <v>12858</v>
      </c>
      <c r="H224" s="2">
        <v>0</v>
      </c>
    </row>
    <row r="225" spans="1:8" x14ac:dyDescent="0.2">
      <c r="A225" s="2" t="s">
        <v>208</v>
      </c>
      <c r="B225" s="2">
        <v>200</v>
      </c>
      <c r="C225" s="2">
        <v>1</v>
      </c>
      <c r="D225" s="2">
        <v>0</v>
      </c>
      <c r="E225" s="2">
        <v>1</v>
      </c>
      <c r="F225" s="2">
        <v>1</v>
      </c>
      <c r="G225" s="2">
        <v>197</v>
      </c>
      <c r="H225" s="2">
        <v>0</v>
      </c>
    </row>
    <row r="226" spans="1:8" x14ac:dyDescent="0.2">
      <c r="A226" s="2" t="s">
        <v>209</v>
      </c>
      <c r="B226" s="2">
        <v>206</v>
      </c>
      <c r="C226" s="2">
        <v>0</v>
      </c>
      <c r="D226" s="2">
        <v>0</v>
      </c>
      <c r="E226" s="2">
        <v>0</v>
      </c>
      <c r="F226" s="2">
        <v>1</v>
      </c>
      <c r="G226" s="2">
        <v>205</v>
      </c>
      <c r="H226" s="2">
        <v>0</v>
      </c>
    </row>
    <row r="227" spans="1:8" x14ac:dyDescent="0.2">
      <c r="A227" s="2" t="s">
        <v>210</v>
      </c>
      <c r="B227" s="2">
        <v>401</v>
      </c>
      <c r="C227" s="2">
        <v>2</v>
      </c>
      <c r="D227" s="2">
        <v>2</v>
      </c>
      <c r="E227" s="2">
        <v>7</v>
      </c>
      <c r="F227" s="2">
        <v>6</v>
      </c>
      <c r="G227" s="2">
        <v>384</v>
      </c>
      <c r="H227" s="2">
        <v>0</v>
      </c>
    </row>
    <row r="228" spans="1:8" x14ac:dyDescent="0.2">
      <c r="A228" s="2" t="s">
        <v>211</v>
      </c>
      <c r="B228" s="2">
        <v>14</v>
      </c>
      <c r="C228" s="2">
        <v>0</v>
      </c>
      <c r="D228" s="2">
        <v>0</v>
      </c>
      <c r="E228" s="2">
        <v>14</v>
      </c>
      <c r="F228" s="2">
        <v>0</v>
      </c>
      <c r="G228" s="2">
        <v>0</v>
      </c>
      <c r="H228" s="2">
        <v>0</v>
      </c>
    </row>
    <row r="229" spans="1:8" x14ac:dyDescent="0.2">
      <c r="A229" s="2" t="s">
        <v>212</v>
      </c>
      <c r="B229" s="2">
        <v>0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</row>
    <row r="230" spans="1:8" x14ac:dyDescent="0.2">
      <c r="A230" s="2" t="s">
        <v>213</v>
      </c>
      <c r="B230" s="2">
        <v>0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</row>
    <row r="231" spans="1:8" x14ac:dyDescent="0.2">
      <c r="A231" s="2" t="s">
        <v>214</v>
      </c>
      <c r="B231" s="2">
        <v>6</v>
      </c>
      <c r="C231" s="2">
        <v>0</v>
      </c>
      <c r="D231" s="2">
        <v>0</v>
      </c>
      <c r="E231" s="2">
        <v>6</v>
      </c>
      <c r="F231" s="2">
        <v>0</v>
      </c>
      <c r="G231" s="2">
        <v>0</v>
      </c>
      <c r="H231" s="2">
        <v>0</v>
      </c>
    </row>
    <row r="232" spans="1:8" x14ac:dyDescent="0.2">
      <c r="A232" s="2" t="s">
        <v>215</v>
      </c>
      <c r="B232" s="2">
        <v>5</v>
      </c>
      <c r="C232" s="2">
        <v>0</v>
      </c>
      <c r="D232" s="2">
        <v>0</v>
      </c>
      <c r="E232" s="2">
        <v>0</v>
      </c>
      <c r="F232" s="2">
        <v>5</v>
      </c>
      <c r="G232" s="2">
        <v>0</v>
      </c>
      <c r="H232" s="2">
        <v>0</v>
      </c>
    </row>
    <row r="233" spans="1:8" x14ac:dyDescent="0.2">
      <c r="A233" s="2" t="s">
        <v>216</v>
      </c>
      <c r="B233" s="2">
        <v>232</v>
      </c>
      <c r="C233" s="2">
        <v>3</v>
      </c>
      <c r="D233" s="2">
        <v>3</v>
      </c>
      <c r="E233" s="2">
        <v>31</v>
      </c>
      <c r="F233" s="2">
        <v>187</v>
      </c>
      <c r="G233" s="2">
        <v>6</v>
      </c>
      <c r="H233" s="2">
        <v>2</v>
      </c>
    </row>
    <row r="234" spans="1:8" x14ac:dyDescent="0.2">
      <c r="A234" s="2" t="s">
        <v>88</v>
      </c>
      <c r="B234" s="2">
        <v>0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</row>
    <row r="235" spans="1:8" x14ac:dyDescent="0.2">
      <c r="A235" s="27" t="s">
        <v>384</v>
      </c>
      <c r="B235" s="27"/>
      <c r="C235" s="27"/>
      <c r="D235" s="27"/>
      <c r="E235" s="27"/>
      <c r="F235" s="27"/>
      <c r="G235" s="27"/>
      <c r="H235" s="27"/>
    </row>
  </sheetData>
  <mergeCells count="1">
    <mergeCell ref="A235:H23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A1BD-BF46-4164-B35A-95F5E2D1B4CA}">
  <dimension ref="A1:H5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33203125" style="2" customWidth="1"/>
    <col min="2" max="8" width="9.6640625" style="2" customWidth="1"/>
    <col min="9" max="16384" width="8.88671875" style="2"/>
  </cols>
  <sheetData>
    <row r="1" spans="1:8" x14ac:dyDescent="0.2">
      <c r="A1" s="2" t="s">
        <v>460</v>
      </c>
    </row>
    <row r="2" spans="1:8" x14ac:dyDescent="0.2">
      <c r="A2" s="3" t="s">
        <v>390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342</v>
      </c>
      <c r="B3" s="2">
        <v>186260</v>
      </c>
      <c r="C3" s="2">
        <v>32727</v>
      </c>
      <c r="D3" s="2">
        <v>26496</v>
      </c>
      <c r="E3" s="2">
        <v>36124</v>
      </c>
      <c r="F3" s="2">
        <v>54265</v>
      </c>
      <c r="G3" s="2">
        <v>28874</v>
      </c>
      <c r="H3" s="2">
        <v>7774</v>
      </c>
    </row>
    <row r="4" spans="1:8" x14ac:dyDescent="0.2">
      <c r="A4" s="2" t="s">
        <v>217</v>
      </c>
      <c r="B4" s="2">
        <v>183821</v>
      </c>
      <c r="C4" s="2">
        <v>32517</v>
      </c>
      <c r="D4" s="2">
        <v>26409</v>
      </c>
      <c r="E4" s="2">
        <v>35853</v>
      </c>
      <c r="F4" s="2">
        <v>52537</v>
      </c>
      <c r="G4" s="2">
        <v>28772</v>
      </c>
      <c r="H4" s="2">
        <v>7733</v>
      </c>
    </row>
    <row r="5" spans="1:8" x14ac:dyDescent="0.2">
      <c r="A5" s="2" t="s">
        <v>218</v>
      </c>
      <c r="B5" s="2">
        <v>436</v>
      </c>
      <c r="C5" s="2">
        <v>6</v>
      </c>
      <c r="D5" s="2">
        <v>5</v>
      </c>
      <c r="E5" s="2">
        <v>53</v>
      </c>
      <c r="F5" s="2">
        <v>369</v>
      </c>
      <c r="G5" s="2">
        <v>3</v>
      </c>
      <c r="H5" s="2">
        <v>0</v>
      </c>
    </row>
    <row r="6" spans="1:8" x14ac:dyDescent="0.2">
      <c r="A6" s="2" t="s">
        <v>219</v>
      </c>
      <c r="B6" s="2">
        <v>162</v>
      </c>
      <c r="C6" s="2">
        <v>1</v>
      </c>
      <c r="D6" s="2">
        <v>0</v>
      </c>
      <c r="E6" s="2">
        <v>11</v>
      </c>
      <c r="F6" s="2">
        <v>147</v>
      </c>
      <c r="G6" s="2">
        <v>3</v>
      </c>
      <c r="H6" s="2">
        <v>0</v>
      </c>
    </row>
    <row r="7" spans="1:8" x14ac:dyDescent="0.2">
      <c r="A7" s="2" t="s">
        <v>220</v>
      </c>
      <c r="B7" s="2">
        <v>94</v>
      </c>
      <c r="C7" s="2">
        <v>0</v>
      </c>
      <c r="D7" s="2">
        <v>0</v>
      </c>
      <c r="E7" s="2">
        <v>10</v>
      </c>
      <c r="F7" s="2">
        <v>82</v>
      </c>
      <c r="G7" s="2">
        <v>1</v>
      </c>
      <c r="H7" s="2">
        <v>1</v>
      </c>
    </row>
    <row r="8" spans="1:8" x14ac:dyDescent="0.2">
      <c r="A8" s="2" t="s">
        <v>221</v>
      </c>
      <c r="B8" s="2">
        <v>216</v>
      </c>
      <c r="C8" s="2">
        <v>1</v>
      </c>
      <c r="D8" s="2">
        <v>0</v>
      </c>
      <c r="E8" s="2">
        <v>10</v>
      </c>
      <c r="F8" s="2">
        <v>202</v>
      </c>
      <c r="G8" s="2">
        <v>1</v>
      </c>
      <c r="H8" s="2">
        <v>2</v>
      </c>
    </row>
    <row r="9" spans="1:8" x14ac:dyDescent="0.2">
      <c r="A9" s="2" t="s">
        <v>222</v>
      </c>
      <c r="B9" s="2">
        <v>122</v>
      </c>
      <c r="C9" s="2">
        <v>0</v>
      </c>
      <c r="D9" s="2">
        <v>0</v>
      </c>
      <c r="E9" s="2">
        <v>11</v>
      </c>
      <c r="F9" s="2">
        <v>108</v>
      </c>
      <c r="G9" s="2">
        <v>3</v>
      </c>
      <c r="H9" s="2">
        <v>0</v>
      </c>
    </row>
    <row r="10" spans="1:8" x14ac:dyDescent="0.2">
      <c r="A10" s="2" t="s">
        <v>223</v>
      </c>
      <c r="B10" s="2">
        <v>138</v>
      </c>
      <c r="C10" s="2">
        <v>3</v>
      </c>
      <c r="D10" s="2">
        <v>1</v>
      </c>
      <c r="E10" s="2">
        <v>6</v>
      </c>
      <c r="F10" s="2">
        <v>125</v>
      </c>
      <c r="G10" s="2">
        <v>2</v>
      </c>
      <c r="H10" s="2">
        <v>1</v>
      </c>
    </row>
    <row r="11" spans="1:8" x14ac:dyDescent="0.2">
      <c r="A11" s="2" t="s">
        <v>224</v>
      </c>
      <c r="B11" s="2">
        <v>46</v>
      </c>
      <c r="C11" s="2">
        <v>1</v>
      </c>
      <c r="D11" s="2">
        <v>3</v>
      </c>
      <c r="E11" s="2">
        <v>3</v>
      </c>
      <c r="F11" s="2">
        <v>32</v>
      </c>
      <c r="G11" s="2">
        <v>0</v>
      </c>
      <c r="H11" s="2">
        <v>7</v>
      </c>
    </row>
    <row r="12" spans="1:8" x14ac:dyDescent="0.2">
      <c r="A12" s="2" t="s">
        <v>225</v>
      </c>
      <c r="B12" s="2">
        <v>49</v>
      </c>
      <c r="C12" s="2">
        <v>3</v>
      </c>
      <c r="D12" s="2">
        <v>1</v>
      </c>
      <c r="E12" s="2">
        <v>3</v>
      </c>
      <c r="F12" s="2">
        <v>37</v>
      </c>
      <c r="G12" s="2">
        <v>4</v>
      </c>
      <c r="H12" s="2">
        <v>1</v>
      </c>
    </row>
    <row r="13" spans="1:8" x14ac:dyDescent="0.2">
      <c r="A13" s="2" t="s">
        <v>226</v>
      </c>
      <c r="B13" s="2">
        <v>83</v>
      </c>
      <c r="C13" s="2">
        <v>4</v>
      </c>
      <c r="D13" s="2">
        <v>10</v>
      </c>
      <c r="E13" s="2">
        <v>4</v>
      </c>
      <c r="F13" s="2">
        <v>61</v>
      </c>
      <c r="G13" s="2">
        <v>4</v>
      </c>
      <c r="H13" s="2">
        <v>0</v>
      </c>
    </row>
    <row r="14" spans="1:8" x14ac:dyDescent="0.2">
      <c r="A14" s="2" t="s">
        <v>227</v>
      </c>
      <c r="B14" s="2">
        <v>726</v>
      </c>
      <c r="C14" s="2">
        <v>171</v>
      </c>
      <c r="D14" s="2">
        <v>60</v>
      </c>
      <c r="E14" s="2">
        <v>105</v>
      </c>
      <c r="F14" s="2">
        <v>293</v>
      </c>
      <c r="G14" s="2">
        <v>71</v>
      </c>
      <c r="H14" s="2">
        <v>26</v>
      </c>
    </row>
    <row r="15" spans="1:8" x14ac:dyDescent="0.2">
      <c r="A15" s="2" t="s">
        <v>228</v>
      </c>
      <c r="B15" s="2">
        <v>101</v>
      </c>
      <c r="C15" s="2">
        <v>4</v>
      </c>
      <c r="D15" s="2">
        <v>1</v>
      </c>
      <c r="E15" s="2">
        <v>13</v>
      </c>
      <c r="F15" s="2">
        <v>79</v>
      </c>
      <c r="G15" s="2">
        <v>3</v>
      </c>
      <c r="H15" s="2">
        <v>1</v>
      </c>
    </row>
    <row r="16" spans="1:8" x14ac:dyDescent="0.2">
      <c r="A16" s="2" t="s">
        <v>229</v>
      </c>
      <c r="B16" s="2">
        <v>61</v>
      </c>
      <c r="C16" s="2">
        <v>12</v>
      </c>
      <c r="D16" s="2">
        <v>4</v>
      </c>
      <c r="E16" s="2">
        <v>5</v>
      </c>
      <c r="F16" s="2">
        <v>33</v>
      </c>
      <c r="G16" s="2">
        <v>6</v>
      </c>
      <c r="H16" s="2">
        <v>1</v>
      </c>
    </row>
    <row r="17" spans="1:8" x14ac:dyDescent="0.2">
      <c r="A17" s="2" t="s">
        <v>230</v>
      </c>
      <c r="B17" s="2">
        <v>148</v>
      </c>
      <c r="C17" s="2">
        <v>4</v>
      </c>
      <c r="D17" s="2">
        <v>1</v>
      </c>
      <c r="E17" s="2">
        <v>19</v>
      </c>
      <c r="F17" s="2">
        <v>123</v>
      </c>
      <c r="G17" s="2">
        <v>1</v>
      </c>
      <c r="H17" s="2">
        <v>0</v>
      </c>
    </row>
    <row r="18" spans="1:8" x14ac:dyDescent="0.2">
      <c r="A18" s="2" t="s">
        <v>14</v>
      </c>
      <c r="B18" s="2">
        <v>57</v>
      </c>
      <c r="C18" s="2">
        <v>0</v>
      </c>
      <c r="D18" s="2">
        <v>1</v>
      </c>
      <c r="E18" s="2">
        <v>18</v>
      </c>
      <c r="F18" s="2">
        <v>37</v>
      </c>
      <c r="G18" s="2">
        <v>0</v>
      </c>
      <c r="H18" s="2">
        <v>1</v>
      </c>
    </row>
    <row r="20" spans="1:8" x14ac:dyDescent="0.2">
      <c r="A20" s="2" t="s">
        <v>351</v>
      </c>
      <c r="B20" s="2">
        <v>95445</v>
      </c>
      <c r="C20" s="2">
        <v>16654</v>
      </c>
      <c r="D20" s="2">
        <v>13620</v>
      </c>
      <c r="E20" s="2">
        <v>18699</v>
      </c>
      <c r="F20" s="2">
        <v>28053</v>
      </c>
      <c r="G20" s="2">
        <v>14462</v>
      </c>
      <c r="H20" s="2">
        <v>3957</v>
      </c>
    </row>
    <row r="21" spans="1:8" x14ac:dyDescent="0.2">
      <c r="A21" s="2" t="s">
        <v>217</v>
      </c>
      <c r="B21" s="2">
        <v>94227</v>
      </c>
      <c r="C21" s="2">
        <v>16556</v>
      </c>
      <c r="D21" s="2">
        <v>13579</v>
      </c>
      <c r="E21" s="2">
        <v>18563</v>
      </c>
      <c r="F21" s="2">
        <v>27169</v>
      </c>
      <c r="G21" s="2">
        <v>14424</v>
      </c>
      <c r="H21" s="2">
        <v>3936</v>
      </c>
    </row>
    <row r="22" spans="1:8" x14ac:dyDescent="0.2">
      <c r="A22" s="2" t="s">
        <v>218</v>
      </c>
      <c r="B22" s="2">
        <v>221</v>
      </c>
      <c r="C22" s="2">
        <v>3</v>
      </c>
      <c r="D22" s="2">
        <v>2</v>
      </c>
      <c r="E22" s="2">
        <v>25</v>
      </c>
      <c r="F22" s="2">
        <v>190</v>
      </c>
      <c r="G22" s="2">
        <v>1</v>
      </c>
      <c r="H22" s="2">
        <v>0</v>
      </c>
    </row>
    <row r="23" spans="1:8" x14ac:dyDescent="0.2">
      <c r="A23" s="2" t="s">
        <v>219</v>
      </c>
      <c r="B23" s="2">
        <v>88</v>
      </c>
      <c r="C23" s="2">
        <v>1</v>
      </c>
      <c r="D23" s="2">
        <v>0</v>
      </c>
      <c r="E23" s="2">
        <v>7</v>
      </c>
      <c r="F23" s="2">
        <v>78</v>
      </c>
      <c r="G23" s="2">
        <v>2</v>
      </c>
      <c r="H23" s="2">
        <v>0</v>
      </c>
    </row>
    <row r="24" spans="1:8" x14ac:dyDescent="0.2">
      <c r="A24" s="2" t="s">
        <v>220</v>
      </c>
      <c r="B24" s="2">
        <v>55</v>
      </c>
      <c r="C24" s="2">
        <v>0</v>
      </c>
      <c r="D24" s="2">
        <v>0</v>
      </c>
      <c r="E24" s="2">
        <v>6</v>
      </c>
      <c r="F24" s="2">
        <v>47</v>
      </c>
      <c r="G24" s="2">
        <v>1</v>
      </c>
      <c r="H24" s="2">
        <v>1</v>
      </c>
    </row>
    <row r="25" spans="1:8" x14ac:dyDescent="0.2">
      <c r="A25" s="2" t="s">
        <v>221</v>
      </c>
      <c r="B25" s="2">
        <v>122</v>
      </c>
      <c r="C25" s="2">
        <v>0</v>
      </c>
      <c r="D25" s="2">
        <v>0</v>
      </c>
      <c r="E25" s="2">
        <v>9</v>
      </c>
      <c r="F25" s="2">
        <v>112</v>
      </c>
      <c r="G25" s="2">
        <v>0</v>
      </c>
      <c r="H25" s="2">
        <v>1</v>
      </c>
    </row>
    <row r="26" spans="1:8" x14ac:dyDescent="0.2">
      <c r="A26" s="2" t="s">
        <v>222</v>
      </c>
      <c r="B26" s="2">
        <v>57</v>
      </c>
      <c r="C26" s="2">
        <v>0</v>
      </c>
      <c r="D26" s="2">
        <v>0</v>
      </c>
      <c r="E26" s="2">
        <v>5</v>
      </c>
      <c r="F26" s="2">
        <v>51</v>
      </c>
      <c r="G26" s="2">
        <v>1</v>
      </c>
      <c r="H26" s="2">
        <v>0</v>
      </c>
    </row>
    <row r="27" spans="1:8" x14ac:dyDescent="0.2">
      <c r="A27" s="2" t="s">
        <v>223</v>
      </c>
      <c r="B27" s="2">
        <v>57</v>
      </c>
      <c r="C27" s="2">
        <v>1</v>
      </c>
      <c r="D27" s="2">
        <v>0</v>
      </c>
      <c r="E27" s="2">
        <v>2</v>
      </c>
      <c r="F27" s="2">
        <v>53</v>
      </c>
      <c r="G27" s="2">
        <v>1</v>
      </c>
      <c r="H27" s="2">
        <v>0</v>
      </c>
    </row>
    <row r="28" spans="1:8" x14ac:dyDescent="0.2">
      <c r="A28" s="2" t="s">
        <v>224</v>
      </c>
      <c r="B28" s="2">
        <v>16</v>
      </c>
      <c r="C28" s="2">
        <v>0</v>
      </c>
      <c r="D28" s="2">
        <v>2</v>
      </c>
      <c r="E28" s="2">
        <v>1</v>
      </c>
      <c r="F28" s="2">
        <v>9</v>
      </c>
      <c r="G28" s="2">
        <v>0</v>
      </c>
      <c r="H28" s="2">
        <v>4</v>
      </c>
    </row>
    <row r="29" spans="1:8" x14ac:dyDescent="0.2">
      <c r="A29" s="2" t="s">
        <v>225</v>
      </c>
      <c r="B29" s="2">
        <v>23</v>
      </c>
      <c r="C29" s="2">
        <v>2</v>
      </c>
      <c r="D29" s="2">
        <v>1</v>
      </c>
      <c r="E29" s="2">
        <v>2</v>
      </c>
      <c r="F29" s="2">
        <v>17</v>
      </c>
      <c r="G29" s="2">
        <v>1</v>
      </c>
      <c r="H29" s="2">
        <v>0</v>
      </c>
    </row>
    <row r="30" spans="1:8" x14ac:dyDescent="0.2">
      <c r="A30" s="2" t="s">
        <v>226</v>
      </c>
      <c r="B30" s="2">
        <v>50</v>
      </c>
      <c r="C30" s="2">
        <v>3</v>
      </c>
      <c r="D30" s="2">
        <v>5</v>
      </c>
      <c r="E30" s="2">
        <v>3</v>
      </c>
      <c r="F30" s="2">
        <v>38</v>
      </c>
      <c r="G30" s="2">
        <v>1</v>
      </c>
      <c r="H30" s="2">
        <v>0</v>
      </c>
    </row>
    <row r="31" spans="1:8" x14ac:dyDescent="0.2">
      <c r="A31" s="2" t="s">
        <v>227</v>
      </c>
      <c r="B31" s="2">
        <v>333</v>
      </c>
      <c r="C31" s="2">
        <v>79</v>
      </c>
      <c r="D31" s="2">
        <v>25</v>
      </c>
      <c r="E31" s="2">
        <v>52</v>
      </c>
      <c r="F31" s="2">
        <v>137</v>
      </c>
      <c r="G31" s="2">
        <v>26</v>
      </c>
      <c r="H31" s="2">
        <v>14</v>
      </c>
    </row>
    <row r="32" spans="1:8" x14ac:dyDescent="0.2">
      <c r="A32" s="2" t="s">
        <v>228</v>
      </c>
      <c r="B32" s="2">
        <v>65</v>
      </c>
      <c r="C32" s="2">
        <v>3</v>
      </c>
      <c r="D32" s="2">
        <v>1</v>
      </c>
      <c r="E32" s="2">
        <v>8</v>
      </c>
      <c r="F32" s="2">
        <v>51</v>
      </c>
      <c r="G32" s="2">
        <v>2</v>
      </c>
      <c r="H32" s="2">
        <v>0</v>
      </c>
    </row>
    <row r="33" spans="1:8" x14ac:dyDescent="0.2">
      <c r="A33" s="2" t="s">
        <v>229</v>
      </c>
      <c r="B33" s="2">
        <v>31</v>
      </c>
      <c r="C33" s="2">
        <v>5</v>
      </c>
      <c r="D33" s="2">
        <v>4</v>
      </c>
      <c r="E33" s="2">
        <v>1</v>
      </c>
      <c r="F33" s="2">
        <v>20</v>
      </c>
      <c r="G33" s="2">
        <v>1</v>
      </c>
      <c r="H33" s="2">
        <v>0</v>
      </c>
    </row>
    <row r="34" spans="1:8" x14ac:dyDescent="0.2">
      <c r="A34" s="2" t="s">
        <v>230</v>
      </c>
      <c r="B34" s="2">
        <v>71</v>
      </c>
      <c r="C34" s="2">
        <v>1</v>
      </c>
      <c r="D34" s="2">
        <v>0</v>
      </c>
      <c r="E34" s="2">
        <v>9</v>
      </c>
      <c r="F34" s="2">
        <v>60</v>
      </c>
      <c r="G34" s="2">
        <v>1</v>
      </c>
      <c r="H34" s="2">
        <v>0</v>
      </c>
    </row>
    <row r="35" spans="1:8" x14ac:dyDescent="0.2">
      <c r="A35" s="2" t="s">
        <v>14</v>
      </c>
      <c r="B35" s="2">
        <v>29</v>
      </c>
      <c r="C35" s="2">
        <v>0</v>
      </c>
      <c r="D35" s="2">
        <v>1</v>
      </c>
      <c r="E35" s="2">
        <v>6</v>
      </c>
      <c r="F35" s="2">
        <v>21</v>
      </c>
      <c r="G35" s="2">
        <v>0</v>
      </c>
      <c r="H35" s="2">
        <v>1</v>
      </c>
    </row>
    <row r="37" spans="1:8" x14ac:dyDescent="0.2">
      <c r="A37" s="2" t="s">
        <v>352</v>
      </c>
      <c r="B37" s="2">
        <v>90815</v>
      </c>
      <c r="C37" s="2">
        <v>16073</v>
      </c>
      <c r="D37" s="2">
        <v>12876</v>
      </c>
      <c r="E37" s="2">
        <v>17425</v>
      </c>
      <c r="F37" s="2">
        <v>26212</v>
      </c>
      <c r="G37" s="2">
        <v>14412</v>
      </c>
      <c r="H37" s="2">
        <v>3817</v>
      </c>
    </row>
    <row r="38" spans="1:8" x14ac:dyDescent="0.2">
      <c r="A38" s="2" t="s">
        <v>217</v>
      </c>
      <c r="B38" s="2">
        <v>89594</v>
      </c>
      <c r="C38" s="2">
        <v>15961</v>
      </c>
      <c r="D38" s="2">
        <v>12830</v>
      </c>
      <c r="E38" s="2">
        <v>17290</v>
      </c>
      <c r="F38" s="2">
        <v>25368</v>
      </c>
      <c r="G38" s="2">
        <v>14348</v>
      </c>
      <c r="H38" s="2">
        <v>3797</v>
      </c>
    </row>
    <row r="39" spans="1:8" x14ac:dyDescent="0.2">
      <c r="A39" s="2" t="s">
        <v>218</v>
      </c>
      <c r="B39" s="2">
        <v>215</v>
      </c>
      <c r="C39" s="2">
        <v>3</v>
      </c>
      <c r="D39" s="2">
        <v>3</v>
      </c>
      <c r="E39" s="2">
        <v>28</v>
      </c>
      <c r="F39" s="2">
        <v>179</v>
      </c>
      <c r="G39" s="2">
        <v>2</v>
      </c>
      <c r="H39" s="2">
        <v>0</v>
      </c>
    </row>
    <row r="40" spans="1:8" x14ac:dyDescent="0.2">
      <c r="A40" s="2" t="s">
        <v>219</v>
      </c>
      <c r="B40" s="2">
        <v>74</v>
      </c>
      <c r="C40" s="2">
        <v>0</v>
      </c>
      <c r="D40" s="2">
        <v>0</v>
      </c>
      <c r="E40" s="2">
        <v>4</v>
      </c>
      <c r="F40" s="2">
        <v>69</v>
      </c>
      <c r="G40" s="2">
        <v>1</v>
      </c>
      <c r="H40" s="2">
        <v>0</v>
      </c>
    </row>
    <row r="41" spans="1:8" x14ac:dyDescent="0.2">
      <c r="A41" s="2" t="s">
        <v>220</v>
      </c>
      <c r="B41" s="2">
        <v>39</v>
      </c>
      <c r="C41" s="2">
        <v>0</v>
      </c>
      <c r="D41" s="2">
        <v>0</v>
      </c>
      <c r="E41" s="2">
        <v>4</v>
      </c>
      <c r="F41" s="2">
        <v>35</v>
      </c>
      <c r="G41" s="2">
        <v>0</v>
      </c>
      <c r="H41" s="2">
        <v>0</v>
      </c>
    </row>
    <row r="42" spans="1:8" x14ac:dyDescent="0.2">
      <c r="A42" s="2" t="s">
        <v>221</v>
      </c>
      <c r="B42" s="2">
        <v>94</v>
      </c>
      <c r="C42" s="2">
        <v>1</v>
      </c>
      <c r="D42" s="2">
        <v>0</v>
      </c>
      <c r="E42" s="2">
        <v>1</v>
      </c>
      <c r="F42" s="2">
        <v>90</v>
      </c>
      <c r="G42" s="2">
        <v>1</v>
      </c>
      <c r="H42" s="2">
        <v>1</v>
      </c>
    </row>
    <row r="43" spans="1:8" x14ac:dyDescent="0.2">
      <c r="A43" s="2" t="s">
        <v>222</v>
      </c>
      <c r="B43" s="2">
        <v>65</v>
      </c>
      <c r="C43" s="2">
        <v>0</v>
      </c>
      <c r="D43" s="2">
        <v>0</v>
      </c>
      <c r="E43" s="2">
        <v>6</v>
      </c>
      <c r="F43" s="2">
        <v>57</v>
      </c>
      <c r="G43" s="2">
        <v>2</v>
      </c>
      <c r="H43" s="2">
        <v>0</v>
      </c>
    </row>
    <row r="44" spans="1:8" x14ac:dyDescent="0.2">
      <c r="A44" s="2" t="s">
        <v>223</v>
      </c>
      <c r="B44" s="2">
        <v>81</v>
      </c>
      <c r="C44" s="2">
        <v>2</v>
      </c>
      <c r="D44" s="2">
        <v>1</v>
      </c>
      <c r="E44" s="2">
        <v>4</v>
      </c>
      <c r="F44" s="2">
        <v>72</v>
      </c>
      <c r="G44" s="2">
        <v>1</v>
      </c>
      <c r="H44" s="2">
        <v>1</v>
      </c>
    </row>
    <row r="45" spans="1:8" x14ac:dyDescent="0.2">
      <c r="A45" s="2" t="s">
        <v>224</v>
      </c>
      <c r="B45" s="2">
        <v>30</v>
      </c>
      <c r="C45" s="2">
        <v>1</v>
      </c>
      <c r="D45" s="2">
        <v>1</v>
      </c>
      <c r="E45" s="2">
        <v>2</v>
      </c>
      <c r="F45" s="2">
        <v>23</v>
      </c>
      <c r="G45" s="2">
        <v>0</v>
      </c>
      <c r="H45" s="2">
        <v>3</v>
      </c>
    </row>
    <row r="46" spans="1:8" x14ac:dyDescent="0.2">
      <c r="A46" s="2" t="s">
        <v>225</v>
      </c>
      <c r="B46" s="2">
        <v>26</v>
      </c>
      <c r="C46" s="2">
        <v>1</v>
      </c>
      <c r="D46" s="2">
        <v>0</v>
      </c>
      <c r="E46" s="2">
        <v>1</v>
      </c>
      <c r="F46" s="2">
        <v>20</v>
      </c>
      <c r="G46" s="2">
        <v>3</v>
      </c>
      <c r="H46" s="2">
        <v>1</v>
      </c>
    </row>
    <row r="47" spans="1:8" x14ac:dyDescent="0.2">
      <c r="A47" s="2" t="s">
        <v>226</v>
      </c>
      <c r="B47" s="2">
        <v>33</v>
      </c>
      <c r="C47" s="2">
        <v>1</v>
      </c>
      <c r="D47" s="2">
        <v>5</v>
      </c>
      <c r="E47" s="2">
        <v>1</v>
      </c>
      <c r="F47" s="2">
        <v>23</v>
      </c>
      <c r="G47" s="2">
        <v>3</v>
      </c>
      <c r="H47" s="2">
        <v>0</v>
      </c>
    </row>
    <row r="48" spans="1:8" x14ac:dyDescent="0.2">
      <c r="A48" s="2" t="s">
        <v>227</v>
      </c>
      <c r="B48" s="2">
        <v>393</v>
      </c>
      <c r="C48" s="2">
        <v>92</v>
      </c>
      <c r="D48" s="2">
        <v>35</v>
      </c>
      <c r="E48" s="2">
        <v>53</v>
      </c>
      <c r="F48" s="2">
        <v>156</v>
      </c>
      <c r="G48" s="2">
        <v>45</v>
      </c>
      <c r="H48" s="2">
        <v>12</v>
      </c>
    </row>
    <row r="49" spans="1:8" x14ac:dyDescent="0.2">
      <c r="A49" s="2" t="s">
        <v>228</v>
      </c>
      <c r="B49" s="2">
        <v>36</v>
      </c>
      <c r="C49" s="2">
        <v>1</v>
      </c>
      <c r="D49" s="2">
        <v>0</v>
      </c>
      <c r="E49" s="2">
        <v>5</v>
      </c>
      <c r="F49" s="2">
        <v>28</v>
      </c>
      <c r="G49" s="2">
        <v>1</v>
      </c>
      <c r="H49" s="2">
        <v>1</v>
      </c>
    </row>
    <row r="50" spans="1:8" x14ac:dyDescent="0.2">
      <c r="A50" s="2" t="s">
        <v>229</v>
      </c>
      <c r="B50" s="2">
        <v>30</v>
      </c>
      <c r="C50" s="2">
        <v>7</v>
      </c>
      <c r="D50" s="2">
        <v>0</v>
      </c>
      <c r="E50" s="2">
        <v>4</v>
      </c>
      <c r="F50" s="2">
        <v>13</v>
      </c>
      <c r="G50" s="2">
        <v>5</v>
      </c>
      <c r="H50" s="2">
        <v>1</v>
      </c>
    </row>
    <row r="51" spans="1:8" x14ac:dyDescent="0.2">
      <c r="A51" s="2" t="s">
        <v>230</v>
      </c>
      <c r="B51" s="2">
        <v>77</v>
      </c>
      <c r="C51" s="2">
        <v>3</v>
      </c>
      <c r="D51" s="2">
        <v>1</v>
      </c>
      <c r="E51" s="2">
        <v>10</v>
      </c>
      <c r="F51" s="2">
        <v>63</v>
      </c>
      <c r="G51" s="2">
        <v>0</v>
      </c>
      <c r="H51" s="2">
        <v>0</v>
      </c>
    </row>
    <row r="52" spans="1:8" x14ac:dyDescent="0.2">
      <c r="A52" s="2" t="s">
        <v>14</v>
      </c>
      <c r="B52" s="2">
        <v>28</v>
      </c>
      <c r="C52" s="2">
        <v>0</v>
      </c>
      <c r="D52" s="2">
        <v>0</v>
      </c>
      <c r="E52" s="2">
        <v>12</v>
      </c>
      <c r="F52" s="2">
        <v>16</v>
      </c>
      <c r="G52" s="2">
        <v>0</v>
      </c>
      <c r="H52" s="2">
        <v>0</v>
      </c>
    </row>
    <row r="53" spans="1:8" x14ac:dyDescent="0.2">
      <c r="A53" s="27" t="s">
        <v>384</v>
      </c>
      <c r="B53" s="27"/>
      <c r="C53" s="27"/>
      <c r="D53" s="27"/>
      <c r="E53" s="27"/>
      <c r="F53" s="27"/>
      <c r="G53" s="27"/>
      <c r="H53" s="27"/>
    </row>
  </sheetData>
  <mergeCells count="1">
    <mergeCell ref="A53:H5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35658-D730-4640-8973-3D7B2A21C28C}">
  <dimension ref="A1:H5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33203125" style="2" customWidth="1"/>
    <col min="2" max="8" width="9.6640625" style="2" customWidth="1"/>
    <col min="9" max="16384" width="8.88671875" style="2"/>
  </cols>
  <sheetData>
    <row r="1" spans="1:8" x14ac:dyDescent="0.2">
      <c r="A1" s="2" t="s">
        <v>459</v>
      </c>
    </row>
    <row r="2" spans="1:8" x14ac:dyDescent="0.2">
      <c r="A2" s="3" t="s">
        <v>391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342</v>
      </c>
      <c r="B3" s="2">
        <v>186678</v>
      </c>
      <c r="C3" s="2">
        <v>32738</v>
      </c>
      <c r="D3" s="2">
        <v>26503</v>
      </c>
      <c r="E3" s="2">
        <v>36180</v>
      </c>
      <c r="F3" s="2">
        <v>54568</v>
      </c>
      <c r="G3" s="2">
        <v>28915</v>
      </c>
      <c r="H3" s="2">
        <v>7774</v>
      </c>
    </row>
    <row r="4" spans="1:8" x14ac:dyDescent="0.2">
      <c r="A4" s="2" t="s">
        <v>217</v>
      </c>
      <c r="B4" s="2">
        <v>184830</v>
      </c>
      <c r="C4" s="2">
        <v>32704</v>
      </c>
      <c r="D4" s="2">
        <v>26484</v>
      </c>
      <c r="E4" s="2">
        <v>36031</v>
      </c>
      <c r="F4" s="2">
        <v>52951</v>
      </c>
      <c r="G4" s="2">
        <v>28893</v>
      </c>
      <c r="H4" s="2">
        <v>7767</v>
      </c>
    </row>
    <row r="5" spans="1:8" x14ac:dyDescent="0.2">
      <c r="A5" s="2" t="s">
        <v>218</v>
      </c>
      <c r="B5" s="2">
        <v>576</v>
      </c>
      <c r="C5" s="2">
        <v>6</v>
      </c>
      <c r="D5" s="2">
        <v>6</v>
      </c>
      <c r="E5" s="2">
        <v>64</v>
      </c>
      <c r="F5" s="2">
        <v>496</v>
      </c>
      <c r="G5" s="2">
        <v>4</v>
      </c>
      <c r="H5" s="2">
        <v>0</v>
      </c>
    </row>
    <row r="6" spans="1:8" x14ac:dyDescent="0.2">
      <c r="A6" s="2" t="s">
        <v>219</v>
      </c>
      <c r="B6" s="2">
        <v>223</v>
      </c>
      <c r="C6" s="2">
        <v>0</v>
      </c>
      <c r="D6" s="2">
        <v>0</v>
      </c>
      <c r="E6" s="2">
        <v>11</v>
      </c>
      <c r="F6" s="2">
        <v>212</v>
      </c>
      <c r="G6" s="2">
        <v>0</v>
      </c>
      <c r="H6" s="2">
        <v>0</v>
      </c>
    </row>
    <row r="7" spans="1:8" x14ac:dyDescent="0.2">
      <c r="A7" s="2" t="s">
        <v>220</v>
      </c>
      <c r="B7" s="2">
        <v>143</v>
      </c>
      <c r="C7" s="2">
        <v>2</v>
      </c>
      <c r="D7" s="2">
        <v>2</v>
      </c>
      <c r="E7" s="2">
        <v>25</v>
      </c>
      <c r="F7" s="2">
        <v>114</v>
      </c>
      <c r="G7" s="2">
        <v>0</v>
      </c>
      <c r="H7" s="2">
        <v>0</v>
      </c>
    </row>
    <row r="8" spans="1:8" x14ac:dyDescent="0.2">
      <c r="A8" s="2" t="s">
        <v>221</v>
      </c>
      <c r="B8" s="2">
        <v>396</v>
      </c>
      <c r="C8" s="2">
        <v>5</v>
      </c>
      <c r="D8" s="2">
        <v>0</v>
      </c>
      <c r="E8" s="2">
        <v>8</v>
      </c>
      <c r="F8" s="2">
        <v>379</v>
      </c>
      <c r="G8" s="2">
        <v>4</v>
      </c>
      <c r="H8" s="2">
        <v>0</v>
      </c>
    </row>
    <row r="9" spans="1:8" x14ac:dyDescent="0.2">
      <c r="A9" s="2" t="s">
        <v>222</v>
      </c>
      <c r="B9" s="2">
        <v>70</v>
      </c>
      <c r="C9" s="2">
        <v>0</v>
      </c>
      <c r="D9" s="2">
        <v>0</v>
      </c>
      <c r="E9" s="2">
        <v>8</v>
      </c>
      <c r="F9" s="2">
        <v>60</v>
      </c>
      <c r="G9" s="2">
        <v>2</v>
      </c>
      <c r="H9" s="2">
        <v>0</v>
      </c>
    </row>
    <row r="10" spans="1:8" x14ac:dyDescent="0.2">
      <c r="A10" s="2" t="s">
        <v>223</v>
      </c>
      <c r="B10" s="2">
        <v>39</v>
      </c>
      <c r="C10" s="2">
        <v>0</v>
      </c>
      <c r="D10" s="2">
        <v>1</v>
      </c>
      <c r="E10" s="2">
        <v>0</v>
      </c>
      <c r="F10" s="2">
        <v>38</v>
      </c>
      <c r="G10" s="2">
        <v>0</v>
      </c>
      <c r="H10" s="2">
        <v>0</v>
      </c>
    </row>
    <row r="11" spans="1:8" x14ac:dyDescent="0.2">
      <c r="A11" s="2" t="s">
        <v>224</v>
      </c>
      <c r="B11" s="2">
        <v>20</v>
      </c>
      <c r="C11" s="2">
        <v>1</v>
      </c>
      <c r="D11" s="2">
        <v>0</v>
      </c>
      <c r="E11" s="2">
        <v>1</v>
      </c>
      <c r="F11" s="2">
        <v>14</v>
      </c>
      <c r="G11" s="2">
        <v>0</v>
      </c>
      <c r="H11" s="2">
        <v>4</v>
      </c>
    </row>
    <row r="12" spans="1:8" x14ac:dyDescent="0.2">
      <c r="A12" s="2" t="s">
        <v>225</v>
      </c>
      <c r="B12" s="2">
        <v>27</v>
      </c>
      <c r="C12" s="2">
        <v>3</v>
      </c>
      <c r="D12" s="2">
        <v>0</v>
      </c>
      <c r="E12" s="2">
        <v>0</v>
      </c>
      <c r="F12" s="2">
        <v>22</v>
      </c>
      <c r="G12" s="2">
        <v>1</v>
      </c>
      <c r="H12" s="2">
        <v>1</v>
      </c>
    </row>
    <row r="13" spans="1:8" x14ac:dyDescent="0.2">
      <c r="A13" s="2" t="s">
        <v>227</v>
      </c>
      <c r="B13" s="2">
        <v>39</v>
      </c>
      <c r="C13" s="2">
        <v>1</v>
      </c>
      <c r="D13" s="2">
        <v>1</v>
      </c>
      <c r="E13" s="2">
        <v>3</v>
      </c>
      <c r="F13" s="2">
        <v>34</v>
      </c>
      <c r="G13" s="2">
        <v>0</v>
      </c>
      <c r="H13" s="2">
        <v>0</v>
      </c>
    </row>
    <row r="14" spans="1:8" x14ac:dyDescent="0.2">
      <c r="A14" s="2" t="s">
        <v>228</v>
      </c>
      <c r="B14" s="2">
        <v>92</v>
      </c>
      <c r="C14" s="2">
        <v>4</v>
      </c>
      <c r="D14" s="2">
        <v>3</v>
      </c>
      <c r="E14" s="2">
        <v>10</v>
      </c>
      <c r="F14" s="2">
        <v>71</v>
      </c>
      <c r="G14" s="2">
        <v>3</v>
      </c>
      <c r="H14" s="2">
        <v>1</v>
      </c>
    </row>
    <row r="15" spans="1:8" x14ac:dyDescent="0.2">
      <c r="A15" s="2" t="s">
        <v>229</v>
      </c>
      <c r="B15" s="2">
        <v>7</v>
      </c>
      <c r="C15" s="2">
        <v>1</v>
      </c>
      <c r="D15" s="2">
        <v>0</v>
      </c>
      <c r="E15" s="2">
        <v>1</v>
      </c>
      <c r="F15" s="2">
        <v>5</v>
      </c>
      <c r="G15" s="2">
        <v>0</v>
      </c>
      <c r="H15" s="2">
        <v>0</v>
      </c>
    </row>
    <row r="16" spans="1:8" x14ac:dyDescent="0.2">
      <c r="A16" s="2" t="s">
        <v>226</v>
      </c>
      <c r="B16" s="2">
        <v>70</v>
      </c>
      <c r="C16" s="2">
        <v>7</v>
      </c>
      <c r="D16" s="2">
        <v>5</v>
      </c>
      <c r="E16" s="2">
        <v>4</v>
      </c>
      <c r="F16" s="2">
        <v>48</v>
      </c>
      <c r="G16" s="2">
        <v>6</v>
      </c>
      <c r="H16" s="2">
        <v>0</v>
      </c>
    </row>
    <row r="17" spans="1:8" x14ac:dyDescent="0.2">
      <c r="A17" s="2" t="s">
        <v>230</v>
      </c>
      <c r="B17" s="2">
        <v>112</v>
      </c>
      <c r="C17" s="2">
        <v>3</v>
      </c>
      <c r="D17" s="2">
        <v>0</v>
      </c>
      <c r="E17" s="2">
        <v>4</v>
      </c>
      <c r="F17" s="2">
        <v>104</v>
      </c>
      <c r="G17" s="2">
        <v>1</v>
      </c>
      <c r="H17" s="2">
        <v>0</v>
      </c>
    </row>
    <row r="18" spans="1:8" x14ac:dyDescent="0.2">
      <c r="A18" s="2" t="s">
        <v>14</v>
      </c>
      <c r="B18" s="2">
        <v>34</v>
      </c>
      <c r="C18" s="2">
        <v>1</v>
      </c>
      <c r="D18" s="2">
        <v>1</v>
      </c>
      <c r="E18" s="2">
        <v>10</v>
      </c>
      <c r="F18" s="2">
        <v>20</v>
      </c>
      <c r="G18" s="2">
        <v>1</v>
      </c>
      <c r="H18" s="2">
        <v>1</v>
      </c>
    </row>
    <row r="20" spans="1:8" x14ac:dyDescent="0.2">
      <c r="A20" s="2" t="s">
        <v>351</v>
      </c>
      <c r="B20" s="2">
        <v>95682</v>
      </c>
      <c r="C20" s="2">
        <v>16658</v>
      </c>
      <c r="D20" s="2">
        <v>13624</v>
      </c>
      <c r="E20" s="2">
        <v>18730</v>
      </c>
      <c r="F20" s="2">
        <v>28225</v>
      </c>
      <c r="G20" s="2">
        <v>14488</v>
      </c>
      <c r="H20" s="2">
        <v>3957</v>
      </c>
    </row>
    <row r="21" spans="1:8" x14ac:dyDescent="0.2">
      <c r="A21" s="2" t="s">
        <v>217</v>
      </c>
      <c r="B21" s="2">
        <v>94713</v>
      </c>
      <c r="C21" s="2">
        <v>16640</v>
      </c>
      <c r="D21" s="2">
        <v>13616</v>
      </c>
      <c r="E21" s="2">
        <v>18651</v>
      </c>
      <c r="F21" s="2">
        <v>27372</v>
      </c>
      <c r="G21" s="2">
        <v>14479</v>
      </c>
      <c r="H21" s="2">
        <v>3955</v>
      </c>
    </row>
    <row r="22" spans="1:8" x14ac:dyDescent="0.2">
      <c r="A22" s="2" t="s">
        <v>218</v>
      </c>
      <c r="B22" s="2">
        <v>310</v>
      </c>
      <c r="C22" s="2">
        <v>3</v>
      </c>
      <c r="D22" s="2">
        <v>3</v>
      </c>
      <c r="E22" s="2">
        <v>33</v>
      </c>
      <c r="F22" s="2">
        <v>269</v>
      </c>
      <c r="G22" s="2">
        <v>2</v>
      </c>
      <c r="H22" s="2">
        <v>0</v>
      </c>
    </row>
    <row r="23" spans="1:8" x14ac:dyDescent="0.2">
      <c r="A23" s="2" t="s">
        <v>219</v>
      </c>
      <c r="B23" s="2">
        <v>120</v>
      </c>
      <c r="C23" s="2">
        <v>0</v>
      </c>
      <c r="D23" s="2">
        <v>0</v>
      </c>
      <c r="E23" s="2">
        <v>8</v>
      </c>
      <c r="F23" s="2">
        <v>112</v>
      </c>
      <c r="G23" s="2">
        <v>0</v>
      </c>
      <c r="H23" s="2">
        <v>0</v>
      </c>
    </row>
    <row r="24" spans="1:8" x14ac:dyDescent="0.2">
      <c r="A24" s="2" t="s">
        <v>220</v>
      </c>
      <c r="B24" s="2">
        <v>80</v>
      </c>
      <c r="C24" s="2">
        <v>1</v>
      </c>
      <c r="D24" s="2">
        <v>1</v>
      </c>
      <c r="E24" s="2">
        <v>14</v>
      </c>
      <c r="F24" s="2">
        <v>64</v>
      </c>
      <c r="G24" s="2">
        <v>0</v>
      </c>
      <c r="H24" s="2">
        <v>0</v>
      </c>
    </row>
    <row r="25" spans="1:8" x14ac:dyDescent="0.2">
      <c r="A25" s="2" t="s">
        <v>221</v>
      </c>
      <c r="B25" s="2">
        <v>191</v>
      </c>
      <c r="C25" s="2">
        <v>3</v>
      </c>
      <c r="D25" s="2">
        <v>0</v>
      </c>
      <c r="E25" s="2">
        <v>5</v>
      </c>
      <c r="F25" s="2">
        <v>182</v>
      </c>
      <c r="G25" s="2">
        <v>1</v>
      </c>
      <c r="H25" s="2">
        <v>0</v>
      </c>
    </row>
    <row r="26" spans="1:8" x14ac:dyDescent="0.2">
      <c r="A26" s="2" t="s">
        <v>222</v>
      </c>
      <c r="B26" s="2">
        <v>32</v>
      </c>
      <c r="C26" s="2">
        <v>0</v>
      </c>
      <c r="D26" s="2">
        <v>0</v>
      </c>
      <c r="E26" s="2">
        <v>5</v>
      </c>
      <c r="F26" s="2">
        <v>26</v>
      </c>
      <c r="G26" s="2">
        <v>1</v>
      </c>
      <c r="H26" s="2">
        <v>0</v>
      </c>
    </row>
    <row r="27" spans="1:8" x14ac:dyDescent="0.2">
      <c r="A27" s="2" t="s">
        <v>223</v>
      </c>
      <c r="B27" s="2">
        <v>17</v>
      </c>
      <c r="C27" s="2">
        <v>0</v>
      </c>
      <c r="D27" s="2">
        <v>0</v>
      </c>
      <c r="E27" s="2">
        <v>0</v>
      </c>
      <c r="F27" s="2">
        <v>17</v>
      </c>
      <c r="G27" s="2">
        <v>0</v>
      </c>
      <c r="H27" s="2">
        <v>0</v>
      </c>
    </row>
    <row r="28" spans="1:8" x14ac:dyDescent="0.2">
      <c r="A28" s="2" t="s">
        <v>224</v>
      </c>
      <c r="B28" s="2">
        <v>8</v>
      </c>
      <c r="C28" s="2">
        <v>0</v>
      </c>
      <c r="D28" s="2">
        <v>0</v>
      </c>
      <c r="E28" s="2">
        <v>0</v>
      </c>
      <c r="F28" s="2">
        <v>7</v>
      </c>
      <c r="G28" s="2">
        <v>0</v>
      </c>
      <c r="H28" s="2">
        <v>1</v>
      </c>
    </row>
    <row r="29" spans="1:8" x14ac:dyDescent="0.2">
      <c r="A29" s="2" t="s">
        <v>225</v>
      </c>
      <c r="B29" s="2">
        <v>14</v>
      </c>
      <c r="C29" s="2">
        <v>3</v>
      </c>
      <c r="D29" s="2">
        <v>0</v>
      </c>
      <c r="E29" s="2">
        <v>0</v>
      </c>
      <c r="F29" s="2">
        <v>11</v>
      </c>
      <c r="G29" s="2">
        <v>0</v>
      </c>
      <c r="H29" s="2">
        <v>0</v>
      </c>
    </row>
    <row r="30" spans="1:8" x14ac:dyDescent="0.2">
      <c r="A30" s="2" t="s">
        <v>227</v>
      </c>
      <c r="B30" s="2">
        <v>21</v>
      </c>
      <c r="C30" s="2">
        <v>1</v>
      </c>
      <c r="D30" s="2">
        <v>0</v>
      </c>
      <c r="E30" s="2">
        <v>0</v>
      </c>
      <c r="F30" s="2">
        <v>20</v>
      </c>
      <c r="G30" s="2">
        <v>0</v>
      </c>
      <c r="H30" s="2">
        <v>0</v>
      </c>
    </row>
    <row r="31" spans="1:8" x14ac:dyDescent="0.2">
      <c r="A31" s="2" t="s">
        <v>228</v>
      </c>
      <c r="B31" s="2">
        <v>60</v>
      </c>
      <c r="C31" s="2">
        <v>2</v>
      </c>
      <c r="D31" s="2">
        <v>1</v>
      </c>
      <c r="E31" s="2">
        <v>7</v>
      </c>
      <c r="F31" s="2">
        <v>49</v>
      </c>
      <c r="G31" s="2">
        <v>1</v>
      </c>
      <c r="H31" s="2">
        <v>0</v>
      </c>
    </row>
    <row r="32" spans="1:8" x14ac:dyDescent="0.2">
      <c r="A32" s="2" t="s">
        <v>229</v>
      </c>
      <c r="B32" s="2">
        <v>4</v>
      </c>
      <c r="C32" s="2">
        <v>1</v>
      </c>
      <c r="D32" s="2">
        <v>0</v>
      </c>
      <c r="E32" s="2">
        <v>1</v>
      </c>
      <c r="F32" s="2">
        <v>2</v>
      </c>
      <c r="G32" s="2">
        <v>0</v>
      </c>
      <c r="H32" s="2">
        <v>0</v>
      </c>
    </row>
    <row r="33" spans="1:8" x14ac:dyDescent="0.2">
      <c r="A33" s="2" t="s">
        <v>226</v>
      </c>
      <c r="B33" s="2">
        <v>37</v>
      </c>
      <c r="C33" s="2">
        <v>3</v>
      </c>
      <c r="D33" s="2">
        <v>2</v>
      </c>
      <c r="E33" s="2">
        <v>3</v>
      </c>
      <c r="F33" s="2">
        <v>27</v>
      </c>
      <c r="G33" s="2">
        <v>2</v>
      </c>
      <c r="H33" s="2">
        <v>0</v>
      </c>
    </row>
    <row r="34" spans="1:8" x14ac:dyDescent="0.2">
      <c r="A34" s="2" t="s">
        <v>230</v>
      </c>
      <c r="B34" s="2">
        <v>58</v>
      </c>
      <c r="C34" s="2">
        <v>0</v>
      </c>
      <c r="D34" s="2">
        <v>0</v>
      </c>
      <c r="E34" s="2">
        <v>2</v>
      </c>
      <c r="F34" s="2">
        <v>55</v>
      </c>
      <c r="G34" s="2">
        <v>1</v>
      </c>
      <c r="H34" s="2">
        <v>0</v>
      </c>
    </row>
    <row r="35" spans="1:8" x14ac:dyDescent="0.2">
      <c r="A35" s="2" t="s">
        <v>14</v>
      </c>
      <c r="B35" s="2">
        <v>17</v>
      </c>
      <c r="C35" s="2">
        <v>1</v>
      </c>
      <c r="D35" s="2">
        <v>1</v>
      </c>
      <c r="E35" s="2">
        <v>1</v>
      </c>
      <c r="F35" s="2">
        <v>12</v>
      </c>
      <c r="G35" s="2">
        <v>1</v>
      </c>
      <c r="H35" s="2">
        <v>1</v>
      </c>
    </row>
    <row r="37" spans="1:8" x14ac:dyDescent="0.2">
      <c r="A37" s="2" t="s">
        <v>352</v>
      </c>
      <c r="B37" s="2">
        <v>90996</v>
      </c>
      <c r="C37" s="2">
        <v>16080</v>
      </c>
      <c r="D37" s="2">
        <v>12879</v>
      </c>
      <c r="E37" s="2">
        <v>17450</v>
      </c>
      <c r="F37" s="2">
        <v>26343</v>
      </c>
      <c r="G37" s="2">
        <v>14427</v>
      </c>
      <c r="H37" s="2">
        <v>3817</v>
      </c>
    </row>
    <row r="38" spans="1:8" x14ac:dyDescent="0.2">
      <c r="A38" s="2" t="s">
        <v>217</v>
      </c>
      <c r="B38" s="2">
        <v>90117</v>
      </c>
      <c r="C38" s="2">
        <v>16064</v>
      </c>
      <c r="D38" s="2">
        <v>12868</v>
      </c>
      <c r="E38" s="2">
        <v>17380</v>
      </c>
      <c r="F38" s="2">
        <v>25579</v>
      </c>
      <c r="G38" s="2">
        <v>14414</v>
      </c>
      <c r="H38" s="2">
        <v>3812</v>
      </c>
    </row>
    <row r="39" spans="1:8" x14ac:dyDescent="0.2">
      <c r="A39" s="2" t="s">
        <v>218</v>
      </c>
      <c r="B39" s="2">
        <v>266</v>
      </c>
      <c r="C39" s="2">
        <v>3</v>
      </c>
      <c r="D39" s="2">
        <v>3</v>
      </c>
      <c r="E39" s="2">
        <v>31</v>
      </c>
      <c r="F39" s="2">
        <v>227</v>
      </c>
      <c r="G39" s="2">
        <v>2</v>
      </c>
      <c r="H39" s="2">
        <v>0</v>
      </c>
    </row>
    <row r="40" spans="1:8" x14ac:dyDescent="0.2">
      <c r="A40" s="2" t="s">
        <v>219</v>
      </c>
      <c r="B40" s="2">
        <v>103</v>
      </c>
      <c r="C40" s="2">
        <v>0</v>
      </c>
      <c r="D40" s="2">
        <v>0</v>
      </c>
      <c r="E40" s="2">
        <v>3</v>
      </c>
      <c r="F40" s="2">
        <v>100</v>
      </c>
      <c r="G40" s="2">
        <v>0</v>
      </c>
      <c r="H40" s="2">
        <v>0</v>
      </c>
    </row>
    <row r="41" spans="1:8" x14ac:dyDescent="0.2">
      <c r="A41" s="2" t="s">
        <v>220</v>
      </c>
      <c r="B41" s="2">
        <v>63</v>
      </c>
      <c r="C41" s="2">
        <v>1</v>
      </c>
      <c r="D41" s="2">
        <v>1</v>
      </c>
      <c r="E41" s="2">
        <v>11</v>
      </c>
      <c r="F41" s="2">
        <v>50</v>
      </c>
      <c r="G41" s="2">
        <v>0</v>
      </c>
      <c r="H41" s="2">
        <v>0</v>
      </c>
    </row>
    <row r="42" spans="1:8" x14ac:dyDescent="0.2">
      <c r="A42" s="2" t="s">
        <v>221</v>
      </c>
      <c r="B42" s="2">
        <v>205</v>
      </c>
      <c r="C42" s="2">
        <v>2</v>
      </c>
      <c r="D42" s="2">
        <v>0</v>
      </c>
      <c r="E42" s="2">
        <v>3</v>
      </c>
      <c r="F42" s="2">
        <v>197</v>
      </c>
      <c r="G42" s="2">
        <v>3</v>
      </c>
      <c r="H42" s="2">
        <v>0</v>
      </c>
    </row>
    <row r="43" spans="1:8" x14ac:dyDescent="0.2">
      <c r="A43" s="2" t="s">
        <v>222</v>
      </c>
      <c r="B43" s="2">
        <v>38</v>
      </c>
      <c r="C43" s="2">
        <v>0</v>
      </c>
      <c r="D43" s="2">
        <v>0</v>
      </c>
      <c r="E43" s="2">
        <v>3</v>
      </c>
      <c r="F43" s="2">
        <v>34</v>
      </c>
      <c r="G43" s="2">
        <v>1</v>
      </c>
      <c r="H43" s="2">
        <v>0</v>
      </c>
    </row>
    <row r="44" spans="1:8" x14ac:dyDescent="0.2">
      <c r="A44" s="2" t="s">
        <v>223</v>
      </c>
      <c r="B44" s="2">
        <v>22</v>
      </c>
      <c r="C44" s="2">
        <v>0</v>
      </c>
      <c r="D44" s="2">
        <v>1</v>
      </c>
      <c r="E44" s="2">
        <v>0</v>
      </c>
      <c r="F44" s="2">
        <v>21</v>
      </c>
      <c r="G44" s="2">
        <v>0</v>
      </c>
      <c r="H44" s="2">
        <v>0</v>
      </c>
    </row>
    <row r="45" spans="1:8" x14ac:dyDescent="0.2">
      <c r="A45" s="2" t="s">
        <v>224</v>
      </c>
      <c r="B45" s="2">
        <v>12</v>
      </c>
      <c r="C45" s="2">
        <v>1</v>
      </c>
      <c r="D45" s="2">
        <v>0</v>
      </c>
      <c r="E45" s="2">
        <v>1</v>
      </c>
      <c r="F45" s="2">
        <v>7</v>
      </c>
      <c r="G45" s="2">
        <v>0</v>
      </c>
      <c r="H45" s="2">
        <v>3</v>
      </c>
    </row>
    <row r="46" spans="1:8" x14ac:dyDescent="0.2">
      <c r="A46" s="2" t="s">
        <v>225</v>
      </c>
      <c r="B46" s="2">
        <v>13</v>
      </c>
      <c r="C46" s="2">
        <v>0</v>
      </c>
      <c r="D46" s="2">
        <v>0</v>
      </c>
      <c r="E46" s="2">
        <v>0</v>
      </c>
      <c r="F46" s="2">
        <v>11</v>
      </c>
      <c r="G46" s="2">
        <v>1</v>
      </c>
      <c r="H46" s="2">
        <v>1</v>
      </c>
    </row>
    <row r="47" spans="1:8" x14ac:dyDescent="0.2">
      <c r="A47" s="2" t="s">
        <v>227</v>
      </c>
      <c r="B47" s="2">
        <v>18</v>
      </c>
      <c r="C47" s="2">
        <v>0</v>
      </c>
      <c r="D47" s="2">
        <v>1</v>
      </c>
      <c r="E47" s="2">
        <v>3</v>
      </c>
      <c r="F47" s="2">
        <v>14</v>
      </c>
      <c r="G47" s="2">
        <v>0</v>
      </c>
      <c r="H47" s="2">
        <v>0</v>
      </c>
    </row>
    <row r="48" spans="1:8" x14ac:dyDescent="0.2">
      <c r="A48" s="2" t="s">
        <v>228</v>
      </c>
      <c r="B48" s="2">
        <v>32</v>
      </c>
      <c r="C48" s="2">
        <v>2</v>
      </c>
      <c r="D48" s="2">
        <v>2</v>
      </c>
      <c r="E48" s="2">
        <v>3</v>
      </c>
      <c r="F48" s="2">
        <v>22</v>
      </c>
      <c r="G48" s="2">
        <v>2</v>
      </c>
      <c r="H48" s="2">
        <v>1</v>
      </c>
    </row>
    <row r="49" spans="1:8" x14ac:dyDescent="0.2">
      <c r="A49" s="2" t="s">
        <v>229</v>
      </c>
      <c r="B49" s="2">
        <v>3</v>
      </c>
      <c r="C49" s="2">
        <v>0</v>
      </c>
      <c r="D49" s="2">
        <v>0</v>
      </c>
      <c r="E49" s="2">
        <v>0</v>
      </c>
      <c r="F49" s="2">
        <v>3</v>
      </c>
      <c r="G49" s="2">
        <v>0</v>
      </c>
      <c r="H49" s="2">
        <v>0</v>
      </c>
    </row>
    <row r="50" spans="1:8" x14ac:dyDescent="0.2">
      <c r="A50" s="2" t="s">
        <v>226</v>
      </c>
      <c r="B50" s="2">
        <v>33</v>
      </c>
      <c r="C50" s="2">
        <v>4</v>
      </c>
      <c r="D50" s="2">
        <v>3</v>
      </c>
      <c r="E50" s="2">
        <v>1</v>
      </c>
      <c r="F50" s="2">
        <v>21</v>
      </c>
      <c r="G50" s="2">
        <v>4</v>
      </c>
      <c r="H50" s="2">
        <v>0</v>
      </c>
    </row>
    <row r="51" spans="1:8" x14ac:dyDescent="0.2">
      <c r="A51" s="2" t="s">
        <v>230</v>
      </c>
      <c r="B51" s="2">
        <v>54</v>
      </c>
      <c r="C51" s="2">
        <v>3</v>
      </c>
      <c r="D51" s="2">
        <v>0</v>
      </c>
      <c r="E51" s="2">
        <v>2</v>
      </c>
      <c r="F51" s="2">
        <v>49</v>
      </c>
      <c r="G51" s="2">
        <v>0</v>
      </c>
      <c r="H51" s="2">
        <v>0</v>
      </c>
    </row>
    <row r="52" spans="1:8" x14ac:dyDescent="0.2">
      <c r="A52" s="2" t="s">
        <v>14</v>
      </c>
      <c r="B52" s="2">
        <v>17</v>
      </c>
      <c r="C52" s="2">
        <v>0</v>
      </c>
      <c r="D52" s="2">
        <v>0</v>
      </c>
      <c r="E52" s="2">
        <v>9</v>
      </c>
      <c r="F52" s="2">
        <v>8</v>
      </c>
      <c r="G52" s="2">
        <v>0</v>
      </c>
      <c r="H52" s="2">
        <v>0</v>
      </c>
    </row>
    <row r="53" spans="1:8" x14ac:dyDescent="0.2">
      <c r="A53" s="27" t="s">
        <v>384</v>
      </c>
      <c r="B53" s="27"/>
      <c r="C53" s="27"/>
      <c r="D53" s="27"/>
      <c r="E53" s="27"/>
      <c r="F53" s="27"/>
      <c r="G53" s="27"/>
      <c r="H53" s="27"/>
    </row>
  </sheetData>
  <mergeCells count="1">
    <mergeCell ref="A53:H5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8051B-EEB8-4FF2-A584-6E3E738DF625}">
  <dimension ref="A1:H3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33203125" style="2" customWidth="1"/>
    <col min="2" max="8" width="9.6640625" style="2" customWidth="1"/>
    <col min="9" max="16384" width="8.88671875" style="2"/>
  </cols>
  <sheetData>
    <row r="1" spans="1:8" x14ac:dyDescent="0.2">
      <c r="A1" s="2" t="s">
        <v>458</v>
      </c>
    </row>
    <row r="2" spans="1:8" x14ac:dyDescent="0.2">
      <c r="A2" s="3" t="s">
        <v>392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342</v>
      </c>
      <c r="B3" s="2">
        <v>186678</v>
      </c>
      <c r="C3" s="2">
        <v>32738</v>
      </c>
      <c r="D3" s="2">
        <v>26503</v>
      </c>
      <c r="E3" s="2">
        <v>36180</v>
      </c>
      <c r="F3" s="2">
        <v>54568</v>
      </c>
      <c r="G3" s="2">
        <v>28915</v>
      </c>
      <c r="H3" s="2">
        <v>7774</v>
      </c>
    </row>
    <row r="4" spans="1:8" x14ac:dyDescent="0.2">
      <c r="A4" s="2" t="s">
        <v>231</v>
      </c>
      <c r="B4" s="2">
        <v>183919</v>
      </c>
      <c r="C4" s="2">
        <v>32621</v>
      </c>
      <c r="D4" s="2">
        <v>26456</v>
      </c>
      <c r="E4" s="2">
        <v>35846</v>
      </c>
      <c r="F4" s="2">
        <v>52359</v>
      </c>
      <c r="G4" s="2">
        <v>28873</v>
      </c>
      <c r="H4" s="2">
        <v>7764</v>
      </c>
    </row>
    <row r="5" spans="1:8" x14ac:dyDescent="0.2">
      <c r="A5" s="2" t="s">
        <v>232</v>
      </c>
      <c r="B5" s="2">
        <v>410</v>
      </c>
      <c r="C5" s="2">
        <v>64</v>
      </c>
      <c r="D5" s="2">
        <v>21</v>
      </c>
      <c r="E5" s="2">
        <v>45</v>
      </c>
      <c r="F5" s="2">
        <v>267</v>
      </c>
      <c r="G5" s="2">
        <v>13</v>
      </c>
      <c r="H5" s="2">
        <v>0</v>
      </c>
    </row>
    <row r="6" spans="1:8" x14ac:dyDescent="0.2">
      <c r="A6" s="2" t="s">
        <v>233</v>
      </c>
      <c r="B6" s="2">
        <v>202</v>
      </c>
      <c r="C6" s="2">
        <v>20</v>
      </c>
      <c r="D6" s="2">
        <v>5</v>
      </c>
      <c r="E6" s="2">
        <v>16</v>
      </c>
      <c r="F6" s="2">
        <v>152</v>
      </c>
      <c r="G6" s="2">
        <v>4</v>
      </c>
      <c r="H6" s="2">
        <v>5</v>
      </c>
    </row>
    <row r="7" spans="1:8" x14ac:dyDescent="0.2">
      <c r="A7" s="2" t="s">
        <v>234</v>
      </c>
      <c r="B7" s="2">
        <v>118</v>
      </c>
      <c r="C7" s="2">
        <v>15</v>
      </c>
      <c r="D7" s="2">
        <v>4</v>
      </c>
      <c r="E7" s="2">
        <v>8</v>
      </c>
      <c r="F7" s="2">
        <v>85</v>
      </c>
      <c r="G7" s="2">
        <v>3</v>
      </c>
      <c r="H7" s="2">
        <v>3</v>
      </c>
    </row>
    <row r="8" spans="1:8" x14ac:dyDescent="0.2">
      <c r="A8" s="2" t="s">
        <v>235</v>
      </c>
      <c r="B8" s="2">
        <v>68</v>
      </c>
      <c r="C8" s="2">
        <v>1</v>
      </c>
      <c r="D8" s="2">
        <v>3</v>
      </c>
      <c r="E8" s="2">
        <v>4</v>
      </c>
      <c r="F8" s="2">
        <v>59</v>
      </c>
      <c r="G8" s="2">
        <v>1</v>
      </c>
      <c r="H8" s="2">
        <v>0</v>
      </c>
    </row>
    <row r="9" spans="1:8" x14ac:dyDescent="0.2">
      <c r="A9" s="2" t="s">
        <v>236</v>
      </c>
      <c r="B9" s="2">
        <v>1448</v>
      </c>
      <c r="C9" s="2">
        <v>14</v>
      </c>
      <c r="D9" s="2">
        <v>14</v>
      </c>
      <c r="E9" s="2">
        <v>149</v>
      </c>
      <c r="F9" s="2">
        <v>1254</v>
      </c>
      <c r="G9" s="2">
        <v>16</v>
      </c>
      <c r="H9" s="2">
        <v>1</v>
      </c>
    </row>
    <row r="10" spans="1:8" x14ac:dyDescent="0.2">
      <c r="A10" s="2" t="s">
        <v>237</v>
      </c>
      <c r="B10" s="2">
        <v>277</v>
      </c>
      <c r="C10" s="2">
        <v>0</v>
      </c>
      <c r="D10" s="2">
        <v>0</v>
      </c>
      <c r="E10" s="2">
        <v>101</v>
      </c>
      <c r="F10" s="2">
        <v>175</v>
      </c>
      <c r="G10" s="2">
        <v>1</v>
      </c>
      <c r="H10" s="2">
        <v>0</v>
      </c>
    </row>
    <row r="11" spans="1:8" x14ac:dyDescent="0.2">
      <c r="A11" s="2" t="s">
        <v>238</v>
      </c>
      <c r="B11" s="2">
        <v>87</v>
      </c>
      <c r="C11" s="2">
        <v>0</v>
      </c>
      <c r="D11" s="2">
        <v>0</v>
      </c>
      <c r="E11" s="2">
        <v>6</v>
      </c>
      <c r="F11" s="2">
        <v>80</v>
      </c>
      <c r="G11" s="2">
        <v>1</v>
      </c>
      <c r="H11" s="2">
        <v>0</v>
      </c>
    </row>
    <row r="12" spans="1:8" x14ac:dyDescent="0.2">
      <c r="A12" s="2" t="s">
        <v>14</v>
      </c>
      <c r="B12" s="2">
        <v>149</v>
      </c>
      <c r="C12" s="2">
        <v>3</v>
      </c>
      <c r="D12" s="2">
        <v>0</v>
      </c>
      <c r="E12" s="2">
        <v>5</v>
      </c>
      <c r="F12" s="2">
        <v>137</v>
      </c>
      <c r="G12" s="2">
        <v>3</v>
      </c>
      <c r="H12" s="2">
        <v>1</v>
      </c>
    </row>
    <row r="14" spans="1:8" x14ac:dyDescent="0.2">
      <c r="A14" s="2" t="s">
        <v>351</v>
      </c>
      <c r="B14" s="2">
        <v>95682</v>
      </c>
      <c r="C14" s="2">
        <v>16658</v>
      </c>
      <c r="D14" s="2">
        <v>13624</v>
      </c>
      <c r="E14" s="2">
        <v>18730</v>
      </c>
      <c r="F14" s="2">
        <v>28225</v>
      </c>
      <c r="G14" s="2">
        <v>14488</v>
      </c>
      <c r="H14" s="2">
        <v>3957</v>
      </c>
    </row>
    <row r="15" spans="1:8" x14ac:dyDescent="0.2">
      <c r="A15" s="2" t="s">
        <v>231</v>
      </c>
      <c r="B15" s="2">
        <v>94256</v>
      </c>
      <c r="C15" s="2">
        <v>16600</v>
      </c>
      <c r="D15" s="2">
        <v>13602</v>
      </c>
      <c r="E15" s="2">
        <v>18559</v>
      </c>
      <c r="F15" s="2">
        <v>27071</v>
      </c>
      <c r="G15" s="2">
        <v>14472</v>
      </c>
      <c r="H15" s="2">
        <v>3952</v>
      </c>
    </row>
    <row r="16" spans="1:8" x14ac:dyDescent="0.2">
      <c r="A16" s="2" t="s">
        <v>232</v>
      </c>
      <c r="B16" s="2">
        <v>200</v>
      </c>
      <c r="C16" s="2">
        <v>32</v>
      </c>
      <c r="D16" s="2">
        <v>9</v>
      </c>
      <c r="E16" s="2">
        <v>22</v>
      </c>
      <c r="F16" s="2">
        <v>132</v>
      </c>
      <c r="G16" s="2">
        <v>5</v>
      </c>
      <c r="H16" s="2">
        <v>0</v>
      </c>
    </row>
    <row r="17" spans="1:8" x14ac:dyDescent="0.2">
      <c r="A17" s="2" t="s">
        <v>233</v>
      </c>
      <c r="B17" s="2">
        <v>87</v>
      </c>
      <c r="C17" s="2">
        <v>10</v>
      </c>
      <c r="D17" s="2">
        <v>4</v>
      </c>
      <c r="E17" s="2">
        <v>4</v>
      </c>
      <c r="F17" s="2">
        <v>66</v>
      </c>
      <c r="G17" s="2">
        <v>2</v>
      </c>
      <c r="H17" s="2">
        <v>1</v>
      </c>
    </row>
    <row r="18" spans="1:8" x14ac:dyDescent="0.2">
      <c r="A18" s="2" t="s">
        <v>234</v>
      </c>
      <c r="B18" s="2">
        <v>57</v>
      </c>
      <c r="C18" s="2">
        <v>9</v>
      </c>
      <c r="D18" s="2">
        <v>1</v>
      </c>
      <c r="E18" s="2">
        <v>3</v>
      </c>
      <c r="F18" s="2">
        <v>41</v>
      </c>
      <c r="G18" s="2">
        <v>0</v>
      </c>
      <c r="H18" s="2">
        <v>3</v>
      </c>
    </row>
    <row r="19" spans="1:8" x14ac:dyDescent="0.2">
      <c r="A19" s="2" t="s">
        <v>235</v>
      </c>
      <c r="B19" s="2">
        <v>31</v>
      </c>
      <c r="C19" s="2">
        <v>0</v>
      </c>
      <c r="D19" s="2">
        <v>1</v>
      </c>
      <c r="E19" s="2">
        <v>3</v>
      </c>
      <c r="F19" s="2">
        <v>27</v>
      </c>
      <c r="G19" s="2">
        <v>0</v>
      </c>
      <c r="H19" s="2">
        <v>0</v>
      </c>
    </row>
    <row r="20" spans="1:8" x14ac:dyDescent="0.2">
      <c r="A20" s="2" t="s">
        <v>236</v>
      </c>
      <c r="B20" s="2">
        <v>787</v>
      </c>
      <c r="C20" s="2">
        <v>7</v>
      </c>
      <c r="D20" s="2">
        <v>7</v>
      </c>
      <c r="E20" s="2">
        <v>85</v>
      </c>
      <c r="F20" s="2">
        <v>681</v>
      </c>
      <c r="G20" s="2">
        <v>7</v>
      </c>
      <c r="H20" s="2">
        <v>0</v>
      </c>
    </row>
    <row r="21" spans="1:8" x14ac:dyDescent="0.2">
      <c r="A21" s="2" t="s">
        <v>237</v>
      </c>
      <c r="B21" s="2">
        <v>143</v>
      </c>
      <c r="C21" s="2">
        <v>0</v>
      </c>
      <c r="D21" s="2">
        <v>0</v>
      </c>
      <c r="E21" s="2">
        <v>49</v>
      </c>
      <c r="F21" s="2">
        <v>94</v>
      </c>
      <c r="G21" s="2">
        <v>0</v>
      </c>
      <c r="H21" s="2">
        <v>0</v>
      </c>
    </row>
    <row r="22" spans="1:8" x14ac:dyDescent="0.2">
      <c r="A22" s="2" t="s">
        <v>238</v>
      </c>
      <c r="B22" s="2">
        <v>45</v>
      </c>
      <c r="C22" s="2">
        <v>0</v>
      </c>
      <c r="D22" s="2">
        <v>0</v>
      </c>
      <c r="E22" s="2">
        <v>3</v>
      </c>
      <c r="F22" s="2">
        <v>42</v>
      </c>
      <c r="G22" s="2">
        <v>0</v>
      </c>
      <c r="H22" s="2">
        <v>0</v>
      </c>
    </row>
    <row r="23" spans="1:8" x14ac:dyDescent="0.2">
      <c r="A23" s="2" t="s">
        <v>14</v>
      </c>
      <c r="B23" s="2">
        <v>76</v>
      </c>
      <c r="C23" s="2">
        <v>0</v>
      </c>
      <c r="D23" s="2">
        <v>0</v>
      </c>
      <c r="E23" s="2">
        <v>2</v>
      </c>
      <c r="F23" s="2">
        <v>71</v>
      </c>
      <c r="G23" s="2">
        <v>2</v>
      </c>
      <c r="H23" s="2">
        <v>1</v>
      </c>
    </row>
    <row r="25" spans="1:8" x14ac:dyDescent="0.2">
      <c r="A25" s="2" t="s">
        <v>352</v>
      </c>
      <c r="B25" s="2">
        <v>90996</v>
      </c>
      <c r="C25" s="2">
        <v>16080</v>
      </c>
      <c r="D25" s="2">
        <v>12879</v>
      </c>
      <c r="E25" s="2">
        <v>17450</v>
      </c>
      <c r="F25" s="2">
        <v>26343</v>
      </c>
      <c r="G25" s="2">
        <v>14427</v>
      </c>
      <c r="H25" s="2">
        <v>3817</v>
      </c>
    </row>
    <row r="26" spans="1:8" x14ac:dyDescent="0.2">
      <c r="A26" s="2" t="s">
        <v>231</v>
      </c>
      <c r="B26" s="2">
        <v>89663</v>
      </c>
      <c r="C26" s="2">
        <v>16021</v>
      </c>
      <c r="D26" s="2">
        <v>12854</v>
      </c>
      <c r="E26" s="2">
        <v>17287</v>
      </c>
      <c r="F26" s="2">
        <v>25288</v>
      </c>
      <c r="G26" s="2">
        <v>14401</v>
      </c>
      <c r="H26" s="2">
        <v>3812</v>
      </c>
    </row>
    <row r="27" spans="1:8" x14ac:dyDescent="0.2">
      <c r="A27" s="2" t="s">
        <v>232</v>
      </c>
      <c r="B27" s="2">
        <v>210</v>
      </c>
      <c r="C27" s="2">
        <v>32</v>
      </c>
      <c r="D27" s="2">
        <v>12</v>
      </c>
      <c r="E27" s="2">
        <v>23</v>
      </c>
      <c r="F27" s="2">
        <v>135</v>
      </c>
      <c r="G27" s="2">
        <v>8</v>
      </c>
      <c r="H27" s="2">
        <v>0</v>
      </c>
    </row>
    <row r="28" spans="1:8" x14ac:dyDescent="0.2">
      <c r="A28" s="2" t="s">
        <v>233</v>
      </c>
      <c r="B28" s="2">
        <v>115</v>
      </c>
      <c r="C28" s="2">
        <v>10</v>
      </c>
      <c r="D28" s="2">
        <v>1</v>
      </c>
      <c r="E28" s="2">
        <v>12</v>
      </c>
      <c r="F28" s="2">
        <v>86</v>
      </c>
      <c r="G28" s="2">
        <v>2</v>
      </c>
      <c r="H28" s="2">
        <v>4</v>
      </c>
    </row>
    <row r="29" spans="1:8" x14ac:dyDescent="0.2">
      <c r="A29" s="2" t="s">
        <v>234</v>
      </c>
      <c r="B29" s="2">
        <v>61</v>
      </c>
      <c r="C29" s="2">
        <v>6</v>
      </c>
      <c r="D29" s="2">
        <v>3</v>
      </c>
      <c r="E29" s="2">
        <v>5</v>
      </c>
      <c r="F29" s="2">
        <v>44</v>
      </c>
      <c r="G29" s="2">
        <v>3</v>
      </c>
      <c r="H29" s="2">
        <v>0</v>
      </c>
    </row>
    <row r="30" spans="1:8" x14ac:dyDescent="0.2">
      <c r="A30" s="2" t="s">
        <v>235</v>
      </c>
      <c r="B30" s="2">
        <v>37</v>
      </c>
      <c r="C30" s="2">
        <v>1</v>
      </c>
      <c r="D30" s="2">
        <v>2</v>
      </c>
      <c r="E30" s="2">
        <v>1</v>
      </c>
      <c r="F30" s="2">
        <v>32</v>
      </c>
      <c r="G30" s="2">
        <v>1</v>
      </c>
      <c r="H30" s="2">
        <v>0</v>
      </c>
    </row>
    <row r="31" spans="1:8" x14ac:dyDescent="0.2">
      <c r="A31" s="2" t="s">
        <v>236</v>
      </c>
      <c r="B31" s="2">
        <v>661</v>
      </c>
      <c r="C31" s="2">
        <v>7</v>
      </c>
      <c r="D31" s="2">
        <v>7</v>
      </c>
      <c r="E31" s="2">
        <v>64</v>
      </c>
      <c r="F31" s="2">
        <v>573</v>
      </c>
      <c r="G31" s="2">
        <v>9</v>
      </c>
      <c r="H31" s="2">
        <v>1</v>
      </c>
    </row>
    <row r="32" spans="1:8" x14ac:dyDescent="0.2">
      <c r="A32" s="2" t="s">
        <v>237</v>
      </c>
      <c r="B32" s="2">
        <v>134</v>
      </c>
      <c r="C32" s="2">
        <v>0</v>
      </c>
      <c r="D32" s="2">
        <v>0</v>
      </c>
      <c r="E32" s="2">
        <v>52</v>
      </c>
      <c r="F32" s="2">
        <v>81</v>
      </c>
      <c r="G32" s="2">
        <v>1</v>
      </c>
      <c r="H32" s="2">
        <v>0</v>
      </c>
    </row>
    <row r="33" spans="1:8" x14ac:dyDescent="0.2">
      <c r="A33" s="2" t="s">
        <v>238</v>
      </c>
      <c r="B33" s="2">
        <v>42</v>
      </c>
      <c r="C33" s="2">
        <v>0</v>
      </c>
      <c r="D33" s="2">
        <v>0</v>
      </c>
      <c r="E33" s="2">
        <v>3</v>
      </c>
      <c r="F33" s="2">
        <v>38</v>
      </c>
      <c r="G33" s="2">
        <v>1</v>
      </c>
      <c r="H33" s="2">
        <v>0</v>
      </c>
    </row>
    <row r="34" spans="1:8" x14ac:dyDescent="0.2">
      <c r="A34" s="2" t="s">
        <v>14</v>
      </c>
      <c r="B34" s="2">
        <v>73</v>
      </c>
      <c r="C34" s="2">
        <v>3</v>
      </c>
      <c r="D34" s="2">
        <v>0</v>
      </c>
      <c r="E34" s="2">
        <v>3</v>
      </c>
      <c r="F34" s="2">
        <v>66</v>
      </c>
      <c r="G34" s="2">
        <v>1</v>
      </c>
      <c r="H34" s="2">
        <v>0</v>
      </c>
    </row>
    <row r="35" spans="1:8" x14ac:dyDescent="0.2">
      <c r="A35" s="27" t="s">
        <v>384</v>
      </c>
      <c r="B35" s="27"/>
      <c r="C35" s="27"/>
      <c r="D35" s="27"/>
      <c r="E35" s="27"/>
      <c r="F35" s="27"/>
      <c r="G35" s="27"/>
      <c r="H35" s="27"/>
    </row>
  </sheetData>
  <mergeCells count="1">
    <mergeCell ref="A35:H3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76F7F-54A9-4E8E-9F34-78DBD3A409C4}">
  <dimension ref="A1:H4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33203125" style="2" customWidth="1"/>
    <col min="2" max="8" width="9.6640625" style="2" customWidth="1"/>
    <col min="9" max="16384" width="8.88671875" style="2"/>
  </cols>
  <sheetData>
    <row r="1" spans="1:8" x14ac:dyDescent="0.2">
      <c r="A1" s="2" t="s">
        <v>457</v>
      </c>
    </row>
    <row r="2" spans="1:8" x14ac:dyDescent="0.2">
      <c r="A2" s="3" t="s">
        <v>393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342</v>
      </c>
      <c r="B3" s="2">
        <v>184624</v>
      </c>
      <c r="C3" s="2">
        <v>32727</v>
      </c>
      <c r="D3" s="2">
        <v>26499</v>
      </c>
      <c r="E3" s="2">
        <v>35403</v>
      </c>
      <c r="F3" s="2">
        <v>53497</v>
      </c>
      <c r="G3" s="2">
        <v>28724</v>
      </c>
      <c r="H3" s="2">
        <v>7774</v>
      </c>
    </row>
    <row r="4" spans="1:8" x14ac:dyDescent="0.2">
      <c r="A4" s="2" t="s">
        <v>239</v>
      </c>
      <c r="B4" s="2">
        <v>25084</v>
      </c>
      <c r="C4" s="2">
        <v>402</v>
      </c>
      <c r="D4" s="2">
        <v>12134</v>
      </c>
      <c r="E4" s="2">
        <v>3206</v>
      </c>
      <c r="F4" s="2">
        <v>2737</v>
      </c>
      <c r="G4" s="2">
        <v>141</v>
      </c>
      <c r="H4" s="2">
        <v>6464</v>
      </c>
    </row>
    <row r="5" spans="1:8" x14ac:dyDescent="0.2">
      <c r="A5" s="2" t="s">
        <v>240</v>
      </c>
      <c r="B5" s="2">
        <v>58540</v>
      </c>
      <c r="C5" s="2">
        <v>15602</v>
      </c>
      <c r="D5" s="2">
        <v>140</v>
      </c>
      <c r="E5" s="2">
        <v>12066</v>
      </c>
      <c r="F5" s="2">
        <v>24702</v>
      </c>
      <c r="G5" s="2">
        <v>6008</v>
      </c>
      <c r="H5" s="2">
        <v>22</v>
      </c>
    </row>
    <row r="6" spans="1:8" x14ac:dyDescent="0.2">
      <c r="A6" s="2" t="s">
        <v>241</v>
      </c>
      <c r="B6" s="2">
        <v>24515</v>
      </c>
      <c r="C6" s="2">
        <v>6940</v>
      </c>
      <c r="D6" s="2">
        <v>4840</v>
      </c>
      <c r="E6" s="2">
        <v>5170</v>
      </c>
      <c r="F6" s="2">
        <v>4917</v>
      </c>
      <c r="G6" s="2">
        <v>2609</v>
      </c>
      <c r="H6" s="2">
        <v>39</v>
      </c>
    </row>
    <row r="7" spans="1:8" x14ac:dyDescent="0.2">
      <c r="A7" s="2" t="s">
        <v>242</v>
      </c>
      <c r="B7" s="2">
        <v>20068</v>
      </c>
      <c r="C7" s="2">
        <v>4682</v>
      </c>
      <c r="D7" s="2">
        <v>1814</v>
      </c>
      <c r="E7" s="2">
        <v>4366</v>
      </c>
      <c r="F7" s="2">
        <v>5900</v>
      </c>
      <c r="G7" s="2">
        <v>3064</v>
      </c>
      <c r="H7" s="2">
        <v>242</v>
      </c>
    </row>
    <row r="8" spans="1:8" x14ac:dyDescent="0.2">
      <c r="A8" s="2" t="s">
        <v>243</v>
      </c>
      <c r="B8" s="2">
        <v>8047</v>
      </c>
      <c r="C8" s="2">
        <v>131</v>
      </c>
      <c r="D8" s="2">
        <v>4413</v>
      </c>
      <c r="E8" s="2">
        <v>2142</v>
      </c>
      <c r="F8" s="2">
        <v>990</v>
      </c>
      <c r="G8" s="2">
        <v>362</v>
      </c>
      <c r="H8" s="2">
        <v>9</v>
      </c>
    </row>
    <row r="9" spans="1:8" x14ac:dyDescent="0.2">
      <c r="A9" s="2" t="s">
        <v>244</v>
      </c>
      <c r="B9" s="2">
        <v>8040</v>
      </c>
      <c r="C9" s="2">
        <v>1144</v>
      </c>
      <c r="D9" s="2">
        <v>183</v>
      </c>
      <c r="E9" s="2">
        <v>1190</v>
      </c>
      <c r="F9" s="2">
        <v>3380</v>
      </c>
      <c r="G9" s="2">
        <v>2039</v>
      </c>
      <c r="H9" s="2">
        <v>104</v>
      </c>
    </row>
    <row r="10" spans="1:8" x14ac:dyDescent="0.2">
      <c r="A10" s="2" t="s">
        <v>245</v>
      </c>
      <c r="B10" s="2">
        <v>6406</v>
      </c>
      <c r="C10" s="2">
        <v>1276</v>
      </c>
      <c r="D10" s="2">
        <v>277</v>
      </c>
      <c r="E10" s="2">
        <v>974</v>
      </c>
      <c r="F10" s="2">
        <v>2813</v>
      </c>
      <c r="G10" s="2">
        <v>753</v>
      </c>
      <c r="H10" s="2">
        <v>313</v>
      </c>
    </row>
    <row r="11" spans="1:8" x14ac:dyDescent="0.2">
      <c r="A11" s="2" t="s">
        <v>246</v>
      </c>
      <c r="B11" s="2">
        <v>3377</v>
      </c>
      <c r="C11" s="2">
        <v>176</v>
      </c>
      <c r="D11" s="2">
        <v>726</v>
      </c>
      <c r="E11" s="2">
        <v>1036</v>
      </c>
      <c r="F11" s="2">
        <v>665</v>
      </c>
      <c r="G11" s="2">
        <v>767</v>
      </c>
      <c r="H11" s="2">
        <v>7</v>
      </c>
    </row>
    <row r="12" spans="1:8" x14ac:dyDescent="0.2">
      <c r="A12" s="2" t="s">
        <v>247</v>
      </c>
      <c r="B12" s="2">
        <v>10365</v>
      </c>
      <c r="C12" s="2">
        <v>12</v>
      </c>
      <c r="D12" s="2">
        <v>860</v>
      </c>
      <c r="E12" s="2">
        <v>1018</v>
      </c>
      <c r="F12" s="2">
        <v>163</v>
      </c>
      <c r="G12" s="2">
        <v>8306</v>
      </c>
      <c r="H12" s="2">
        <v>6</v>
      </c>
    </row>
    <row r="13" spans="1:8" x14ac:dyDescent="0.2">
      <c r="A13" s="2" t="s">
        <v>14</v>
      </c>
      <c r="B13" s="2">
        <v>17943</v>
      </c>
      <c r="C13" s="2">
        <v>2320</v>
      </c>
      <c r="D13" s="2">
        <v>1061</v>
      </c>
      <c r="E13" s="2">
        <v>3730</v>
      </c>
      <c r="F13" s="2">
        <v>6601</v>
      </c>
      <c r="G13" s="2">
        <v>3665</v>
      </c>
      <c r="H13" s="2">
        <v>566</v>
      </c>
    </row>
    <row r="14" spans="1:8" x14ac:dyDescent="0.2">
      <c r="A14" s="2" t="s">
        <v>248</v>
      </c>
      <c r="B14" s="2">
        <v>1919</v>
      </c>
      <c r="C14" s="2">
        <v>29</v>
      </c>
      <c r="D14" s="2">
        <v>39</v>
      </c>
      <c r="E14" s="2">
        <v>405</v>
      </c>
      <c r="F14" s="2">
        <v>537</v>
      </c>
      <c r="G14" s="2">
        <v>907</v>
      </c>
      <c r="H14" s="2">
        <v>2</v>
      </c>
    </row>
    <row r="15" spans="1:8" x14ac:dyDescent="0.2">
      <c r="A15" s="2" t="s">
        <v>249</v>
      </c>
      <c r="B15" s="2">
        <v>320</v>
      </c>
      <c r="C15" s="2">
        <v>13</v>
      </c>
      <c r="D15" s="2">
        <v>12</v>
      </c>
      <c r="E15" s="2">
        <v>100</v>
      </c>
      <c r="F15" s="2">
        <v>92</v>
      </c>
      <c r="G15" s="2">
        <v>103</v>
      </c>
      <c r="H15" s="2">
        <v>0</v>
      </c>
    </row>
    <row r="17" spans="1:8" x14ac:dyDescent="0.2">
      <c r="A17" s="2" t="s">
        <v>351</v>
      </c>
      <c r="B17" s="2">
        <v>94568</v>
      </c>
      <c r="C17" s="2">
        <v>16654</v>
      </c>
      <c r="D17" s="2">
        <v>13622</v>
      </c>
      <c r="E17" s="2">
        <v>18321</v>
      </c>
      <c r="F17" s="2">
        <v>27629</v>
      </c>
      <c r="G17" s="2">
        <v>14385</v>
      </c>
      <c r="H17" s="2">
        <v>3957</v>
      </c>
    </row>
    <row r="18" spans="1:8" x14ac:dyDescent="0.2">
      <c r="A18" s="2" t="s">
        <v>239</v>
      </c>
      <c r="B18" s="2">
        <v>12968</v>
      </c>
      <c r="C18" s="2">
        <v>201</v>
      </c>
      <c r="D18" s="2">
        <v>6238</v>
      </c>
      <c r="E18" s="2">
        <v>1683</v>
      </c>
      <c r="F18" s="2">
        <v>1476</v>
      </c>
      <c r="G18" s="2">
        <v>74</v>
      </c>
      <c r="H18" s="2">
        <v>3296</v>
      </c>
    </row>
    <row r="19" spans="1:8" x14ac:dyDescent="0.2">
      <c r="A19" s="2" t="s">
        <v>240</v>
      </c>
      <c r="B19" s="2">
        <v>30220</v>
      </c>
      <c r="C19" s="2">
        <v>8002</v>
      </c>
      <c r="D19" s="2">
        <v>67</v>
      </c>
      <c r="E19" s="2">
        <v>6289</v>
      </c>
      <c r="F19" s="2">
        <v>12794</v>
      </c>
      <c r="G19" s="2">
        <v>3051</v>
      </c>
      <c r="H19" s="2">
        <v>17</v>
      </c>
    </row>
    <row r="20" spans="1:8" x14ac:dyDescent="0.2">
      <c r="A20" s="2" t="s">
        <v>241</v>
      </c>
      <c r="B20" s="2">
        <v>12536</v>
      </c>
      <c r="C20" s="2">
        <v>3535</v>
      </c>
      <c r="D20" s="2">
        <v>2502</v>
      </c>
      <c r="E20" s="2">
        <v>2663</v>
      </c>
      <c r="F20" s="2">
        <v>2532</v>
      </c>
      <c r="G20" s="2">
        <v>1284</v>
      </c>
      <c r="H20" s="2">
        <v>20</v>
      </c>
    </row>
    <row r="21" spans="1:8" x14ac:dyDescent="0.2">
      <c r="A21" s="2" t="s">
        <v>242</v>
      </c>
      <c r="B21" s="2">
        <v>10105</v>
      </c>
      <c r="C21" s="2">
        <v>2364</v>
      </c>
      <c r="D21" s="2">
        <v>929</v>
      </c>
      <c r="E21" s="2">
        <v>2228</v>
      </c>
      <c r="F21" s="2">
        <v>3010</v>
      </c>
      <c r="G21" s="2">
        <v>1453</v>
      </c>
      <c r="H21" s="2">
        <v>121</v>
      </c>
    </row>
    <row r="22" spans="1:8" x14ac:dyDescent="0.2">
      <c r="A22" s="2" t="s">
        <v>243</v>
      </c>
      <c r="B22" s="2">
        <v>4152</v>
      </c>
      <c r="C22" s="2">
        <v>68</v>
      </c>
      <c r="D22" s="2">
        <v>2248</v>
      </c>
      <c r="E22" s="2">
        <v>1138</v>
      </c>
      <c r="F22" s="2">
        <v>524</v>
      </c>
      <c r="G22" s="2">
        <v>167</v>
      </c>
      <c r="H22" s="2">
        <v>7</v>
      </c>
    </row>
    <row r="23" spans="1:8" x14ac:dyDescent="0.2">
      <c r="A23" s="2" t="s">
        <v>244</v>
      </c>
      <c r="B23" s="2">
        <v>4082</v>
      </c>
      <c r="C23" s="2">
        <v>579</v>
      </c>
      <c r="D23" s="2">
        <v>110</v>
      </c>
      <c r="E23" s="2">
        <v>621</v>
      </c>
      <c r="F23" s="2">
        <v>1724</v>
      </c>
      <c r="G23" s="2">
        <v>999</v>
      </c>
      <c r="H23" s="2">
        <v>49</v>
      </c>
    </row>
    <row r="24" spans="1:8" x14ac:dyDescent="0.2">
      <c r="A24" s="2" t="s">
        <v>245</v>
      </c>
      <c r="B24" s="2">
        <v>3201</v>
      </c>
      <c r="C24" s="2">
        <v>628</v>
      </c>
      <c r="D24" s="2">
        <v>142</v>
      </c>
      <c r="E24" s="2">
        <v>487</v>
      </c>
      <c r="F24" s="2">
        <v>1436</v>
      </c>
      <c r="G24" s="2">
        <v>358</v>
      </c>
      <c r="H24" s="2">
        <v>150</v>
      </c>
    </row>
    <row r="25" spans="1:8" x14ac:dyDescent="0.2">
      <c r="A25" s="2" t="s">
        <v>246</v>
      </c>
      <c r="B25" s="2">
        <v>1722</v>
      </c>
      <c r="C25" s="2">
        <v>87</v>
      </c>
      <c r="D25" s="2">
        <v>373</v>
      </c>
      <c r="E25" s="2">
        <v>523</v>
      </c>
      <c r="F25" s="2">
        <v>351</v>
      </c>
      <c r="G25" s="2">
        <v>382</v>
      </c>
      <c r="H25" s="2">
        <v>6</v>
      </c>
    </row>
    <row r="26" spans="1:8" x14ac:dyDescent="0.2">
      <c r="A26" s="2" t="s">
        <v>247</v>
      </c>
      <c r="B26" s="2">
        <v>5377</v>
      </c>
      <c r="C26" s="2">
        <v>10</v>
      </c>
      <c r="D26" s="2">
        <v>439</v>
      </c>
      <c r="E26" s="2">
        <v>551</v>
      </c>
      <c r="F26" s="2">
        <v>98</v>
      </c>
      <c r="G26" s="2">
        <v>4274</v>
      </c>
      <c r="H26" s="2">
        <v>5</v>
      </c>
    </row>
    <row r="27" spans="1:8" x14ac:dyDescent="0.2">
      <c r="A27" s="2" t="s">
        <v>14</v>
      </c>
      <c r="B27" s="2">
        <v>9006</v>
      </c>
      <c r="C27" s="2">
        <v>1155</v>
      </c>
      <c r="D27" s="2">
        <v>549</v>
      </c>
      <c r="E27" s="2">
        <v>1868</v>
      </c>
      <c r="F27" s="2">
        <v>3331</v>
      </c>
      <c r="G27" s="2">
        <v>1819</v>
      </c>
      <c r="H27" s="2">
        <v>284</v>
      </c>
    </row>
    <row r="28" spans="1:8" x14ac:dyDescent="0.2">
      <c r="A28" s="2" t="s">
        <v>248</v>
      </c>
      <c r="B28" s="2">
        <v>1038</v>
      </c>
      <c r="C28" s="2">
        <v>18</v>
      </c>
      <c r="D28" s="2">
        <v>19</v>
      </c>
      <c r="E28" s="2">
        <v>216</v>
      </c>
      <c r="F28" s="2">
        <v>304</v>
      </c>
      <c r="G28" s="2">
        <v>479</v>
      </c>
      <c r="H28" s="2">
        <v>2</v>
      </c>
    </row>
    <row r="29" spans="1:8" x14ac:dyDescent="0.2">
      <c r="A29" s="2" t="s">
        <v>249</v>
      </c>
      <c r="B29" s="2">
        <v>161</v>
      </c>
      <c r="C29" s="2">
        <v>7</v>
      </c>
      <c r="D29" s="2">
        <v>6</v>
      </c>
      <c r="E29" s="2">
        <v>54</v>
      </c>
      <c r="F29" s="2">
        <v>49</v>
      </c>
      <c r="G29" s="2">
        <v>45</v>
      </c>
      <c r="H29" s="2">
        <v>0</v>
      </c>
    </row>
    <row r="31" spans="1:8" x14ac:dyDescent="0.2">
      <c r="A31" s="2" t="s">
        <v>361</v>
      </c>
      <c r="B31" s="2">
        <v>90056</v>
      </c>
      <c r="C31" s="2">
        <v>16073</v>
      </c>
      <c r="D31" s="2">
        <v>12877</v>
      </c>
      <c r="E31" s="2">
        <v>17082</v>
      </c>
      <c r="F31" s="2">
        <v>25868</v>
      </c>
      <c r="G31" s="2">
        <v>14339</v>
      </c>
      <c r="H31" s="2">
        <v>3817</v>
      </c>
    </row>
    <row r="32" spans="1:8" x14ac:dyDescent="0.2">
      <c r="A32" s="2" t="s">
        <v>239</v>
      </c>
      <c r="B32" s="2">
        <v>12116</v>
      </c>
      <c r="C32" s="2">
        <v>201</v>
      </c>
      <c r="D32" s="2">
        <v>5896</v>
      </c>
      <c r="E32" s="2">
        <v>1523</v>
      </c>
      <c r="F32" s="2">
        <v>1261</v>
      </c>
      <c r="G32" s="2">
        <v>67</v>
      </c>
      <c r="H32" s="2">
        <v>3168</v>
      </c>
    </row>
    <row r="33" spans="1:8" x14ac:dyDescent="0.2">
      <c r="A33" s="2" t="s">
        <v>240</v>
      </c>
      <c r="B33" s="2">
        <v>28320</v>
      </c>
      <c r="C33" s="2">
        <v>7600</v>
      </c>
      <c r="D33" s="2">
        <v>73</v>
      </c>
      <c r="E33" s="2">
        <v>5777</v>
      </c>
      <c r="F33" s="2">
        <v>11908</v>
      </c>
      <c r="G33" s="2">
        <v>2957</v>
      </c>
      <c r="H33" s="2">
        <v>5</v>
      </c>
    </row>
    <row r="34" spans="1:8" x14ac:dyDescent="0.2">
      <c r="A34" s="2" t="s">
        <v>241</v>
      </c>
      <c r="B34" s="2">
        <v>11979</v>
      </c>
      <c r="C34" s="2">
        <v>3405</v>
      </c>
      <c r="D34" s="2">
        <v>2338</v>
      </c>
      <c r="E34" s="2">
        <v>2507</v>
      </c>
      <c r="F34" s="2">
        <v>2385</v>
      </c>
      <c r="G34" s="2">
        <v>1325</v>
      </c>
      <c r="H34" s="2">
        <v>19</v>
      </c>
    </row>
    <row r="35" spans="1:8" x14ac:dyDescent="0.2">
      <c r="A35" s="2" t="s">
        <v>242</v>
      </c>
      <c r="B35" s="2">
        <v>9963</v>
      </c>
      <c r="C35" s="2">
        <v>2318</v>
      </c>
      <c r="D35" s="2">
        <v>885</v>
      </c>
      <c r="E35" s="2">
        <v>2138</v>
      </c>
      <c r="F35" s="2">
        <v>2890</v>
      </c>
      <c r="G35" s="2">
        <v>1611</v>
      </c>
      <c r="H35" s="2">
        <v>121</v>
      </c>
    </row>
    <row r="36" spans="1:8" x14ac:dyDescent="0.2">
      <c r="A36" s="2" t="s">
        <v>243</v>
      </c>
      <c r="B36" s="2">
        <v>3895</v>
      </c>
      <c r="C36" s="2">
        <v>63</v>
      </c>
      <c r="D36" s="2">
        <v>2165</v>
      </c>
      <c r="E36" s="2">
        <v>1004</v>
      </c>
      <c r="F36" s="2">
        <v>466</v>
      </c>
      <c r="G36" s="2">
        <v>195</v>
      </c>
      <c r="H36" s="2">
        <v>2</v>
      </c>
    </row>
    <row r="37" spans="1:8" x14ac:dyDescent="0.2">
      <c r="A37" s="2" t="s">
        <v>244</v>
      </c>
      <c r="B37" s="2">
        <v>3958</v>
      </c>
      <c r="C37" s="2">
        <v>565</v>
      </c>
      <c r="D37" s="2">
        <v>73</v>
      </c>
      <c r="E37" s="2">
        <v>569</v>
      </c>
      <c r="F37" s="2">
        <v>1656</v>
      </c>
      <c r="G37" s="2">
        <v>1040</v>
      </c>
      <c r="H37" s="2">
        <v>55</v>
      </c>
    </row>
    <row r="38" spans="1:8" x14ac:dyDescent="0.2">
      <c r="A38" s="2" t="s">
        <v>245</v>
      </c>
      <c r="B38" s="2">
        <v>3205</v>
      </c>
      <c r="C38" s="2">
        <v>648</v>
      </c>
      <c r="D38" s="2">
        <v>135</v>
      </c>
      <c r="E38" s="2">
        <v>487</v>
      </c>
      <c r="F38" s="2">
        <v>1377</v>
      </c>
      <c r="G38" s="2">
        <v>395</v>
      </c>
      <c r="H38" s="2">
        <v>163</v>
      </c>
    </row>
    <row r="39" spans="1:8" x14ac:dyDescent="0.2">
      <c r="A39" s="2" t="s">
        <v>246</v>
      </c>
      <c r="B39" s="2">
        <v>1655</v>
      </c>
      <c r="C39" s="2">
        <v>89</v>
      </c>
      <c r="D39" s="2">
        <v>353</v>
      </c>
      <c r="E39" s="2">
        <v>513</v>
      </c>
      <c r="F39" s="2">
        <v>314</v>
      </c>
      <c r="G39" s="2">
        <v>385</v>
      </c>
      <c r="H39" s="2">
        <v>1</v>
      </c>
    </row>
    <row r="40" spans="1:8" x14ac:dyDescent="0.2">
      <c r="A40" s="2" t="s">
        <v>247</v>
      </c>
      <c r="B40" s="2">
        <v>4988</v>
      </c>
      <c r="C40" s="2">
        <v>2</v>
      </c>
      <c r="D40" s="2">
        <v>421</v>
      </c>
      <c r="E40" s="2">
        <v>467</v>
      </c>
      <c r="F40" s="2">
        <v>65</v>
      </c>
      <c r="G40" s="2">
        <v>4032</v>
      </c>
      <c r="H40" s="2">
        <v>1</v>
      </c>
    </row>
    <row r="41" spans="1:8" x14ac:dyDescent="0.2">
      <c r="A41" s="2" t="s">
        <v>14</v>
      </c>
      <c r="B41" s="2">
        <v>8937</v>
      </c>
      <c r="C41" s="2">
        <v>1165</v>
      </c>
      <c r="D41" s="2">
        <v>512</v>
      </c>
      <c r="E41" s="2">
        <v>1862</v>
      </c>
      <c r="F41" s="2">
        <v>3270</v>
      </c>
      <c r="G41" s="2">
        <v>1846</v>
      </c>
      <c r="H41" s="2">
        <v>282</v>
      </c>
    </row>
    <row r="42" spans="1:8" x14ac:dyDescent="0.2">
      <c r="A42" s="2" t="s">
        <v>248</v>
      </c>
      <c r="B42" s="2">
        <v>881</v>
      </c>
      <c r="C42" s="2">
        <v>11</v>
      </c>
      <c r="D42" s="2">
        <v>20</v>
      </c>
      <c r="E42" s="2">
        <v>189</v>
      </c>
      <c r="F42" s="2">
        <v>233</v>
      </c>
      <c r="G42" s="2">
        <v>428</v>
      </c>
      <c r="H42" s="2">
        <v>0</v>
      </c>
    </row>
    <row r="43" spans="1:8" x14ac:dyDescent="0.2">
      <c r="A43" s="2" t="s">
        <v>249</v>
      </c>
      <c r="B43" s="2">
        <v>159</v>
      </c>
      <c r="C43" s="2">
        <v>6</v>
      </c>
      <c r="D43" s="2">
        <v>6</v>
      </c>
      <c r="E43" s="2">
        <v>46</v>
      </c>
      <c r="F43" s="2">
        <v>43</v>
      </c>
      <c r="G43" s="2">
        <v>58</v>
      </c>
      <c r="H43" s="2">
        <v>0</v>
      </c>
    </row>
    <row r="44" spans="1:8" x14ac:dyDescent="0.2">
      <c r="A44" s="27" t="s">
        <v>384</v>
      </c>
      <c r="B44" s="27"/>
      <c r="C44" s="27"/>
      <c r="D44" s="27"/>
      <c r="E44" s="27"/>
      <c r="F44" s="27"/>
      <c r="G44" s="27"/>
      <c r="H44" s="27"/>
    </row>
  </sheetData>
  <mergeCells count="1">
    <mergeCell ref="A44:H4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E6832-B38D-4B40-853A-20D680488823}">
  <dimension ref="A1:H71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7.33203125" style="2" customWidth="1"/>
    <col min="2" max="8" width="9.6640625" style="2" customWidth="1"/>
    <col min="9" max="16384" width="8.88671875" style="2"/>
  </cols>
  <sheetData>
    <row r="1" spans="1:8" x14ac:dyDescent="0.2">
      <c r="A1" s="2" t="s">
        <v>440</v>
      </c>
    </row>
    <row r="2" spans="1:8" x14ac:dyDescent="0.2">
      <c r="A2" s="3" t="s">
        <v>394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342</v>
      </c>
      <c r="B3" s="2">
        <v>184744</v>
      </c>
      <c r="C3" s="2">
        <v>32704</v>
      </c>
      <c r="D3" s="2">
        <v>26482</v>
      </c>
      <c r="E3" s="2">
        <v>35995</v>
      </c>
      <c r="F3" s="2">
        <v>52940</v>
      </c>
      <c r="G3" s="2">
        <v>28856</v>
      </c>
      <c r="H3" s="2">
        <v>7767</v>
      </c>
    </row>
    <row r="4" spans="1:8" x14ac:dyDescent="0.2">
      <c r="A4" s="2" t="s">
        <v>144</v>
      </c>
      <c r="B4" s="2">
        <v>1732</v>
      </c>
      <c r="C4" s="2">
        <v>11</v>
      </c>
      <c r="D4" s="2">
        <v>12</v>
      </c>
      <c r="E4" s="2">
        <v>77</v>
      </c>
      <c r="F4" s="2">
        <v>88</v>
      </c>
      <c r="G4" s="2">
        <v>4</v>
      </c>
      <c r="H4" s="2">
        <v>1540</v>
      </c>
    </row>
    <row r="5" spans="1:8" x14ac:dyDescent="0.2">
      <c r="A5" s="2" t="s">
        <v>145</v>
      </c>
      <c r="B5" s="2">
        <v>81</v>
      </c>
      <c r="C5" s="2">
        <v>5</v>
      </c>
      <c r="D5" s="2">
        <v>4</v>
      </c>
      <c r="E5" s="2">
        <v>22</v>
      </c>
      <c r="F5" s="2">
        <v>12</v>
      </c>
      <c r="G5" s="2">
        <v>1</v>
      </c>
      <c r="H5" s="2">
        <v>37</v>
      </c>
    </row>
    <row r="6" spans="1:8" x14ac:dyDescent="0.2">
      <c r="A6" s="2" t="s">
        <v>146</v>
      </c>
      <c r="B6" s="2">
        <v>2316</v>
      </c>
      <c r="C6" s="2">
        <v>7</v>
      </c>
      <c r="D6" s="2">
        <v>67</v>
      </c>
      <c r="E6" s="2">
        <v>912</v>
      </c>
      <c r="F6" s="2">
        <v>207</v>
      </c>
      <c r="G6" s="2">
        <v>3</v>
      </c>
      <c r="H6" s="2">
        <v>1120</v>
      </c>
    </row>
    <row r="7" spans="1:8" x14ac:dyDescent="0.2">
      <c r="A7" s="2" t="s">
        <v>147</v>
      </c>
      <c r="B7" s="2">
        <v>1907</v>
      </c>
      <c r="C7" s="2">
        <v>5</v>
      </c>
      <c r="D7" s="2">
        <v>14</v>
      </c>
      <c r="E7" s="2">
        <v>188</v>
      </c>
      <c r="F7" s="2">
        <v>82</v>
      </c>
      <c r="G7" s="2">
        <v>6</v>
      </c>
      <c r="H7" s="2">
        <v>1612</v>
      </c>
    </row>
    <row r="8" spans="1:8" x14ac:dyDescent="0.2">
      <c r="A8" s="2" t="s">
        <v>148</v>
      </c>
      <c r="B8" s="2">
        <v>2069</v>
      </c>
      <c r="C8" s="2">
        <v>10</v>
      </c>
      <c r="D8" s="2">
        <v>17</v>
      </c>
      <c r="E8" s="2">
        <v>442</v>
      </c>
      <c r="F8" s="2">
        <v>252</v>
      </c>
      <c r="G8" s="2">
        <v>7</v>
      </c>
      <c r="H8" s="2">
        <v>1341</v>
      </c>
    </row>
    <row r="9" spans="1:8" x14ac:dyDescent="0.2">
      <c r="A9" s="2" t="s">
        <v>149</v>
      </c>
      <c r="B9" s="2">
        <v>935</v>
      </c>
      <c r="C9" s="2">
        <v>0</v>
      </c>
      <c r="D9" s="2">
        <v>4</v>
      </c>
      <c r="E9" s="2">
        <v>104</v>
      </c>
      <c r="F9" s="2">
        <v>99</v>
      </c>
      <c r="G9" s="2">
        <v>3</v>
      </c>
      <c r="H9" s="2">
        <v>725</v>
      </c>
    </row>
    <row r="10" spans="1:8" x14ac:dyDescent="0.2">
      <c r="A10" s="2" t="s">
        <v>150</v>
      </c>
      <c r="B10" s="2">
        <v>21</v>
      </c>
      <c r="C10" s="2">
        <v>0</v>
      </c>
      <c r="D10" s="2">
        <v>2</v>
      </c>
      <c r="E10" s="2">
        <v>7</v>
      </c>
      <c r="F10" s="2">
        <v>7</v>
      </c>
      <c r="G10" s="2">
        <v>0</v>
      </c>
      <c r="H10" s="2">
        <v>5</v>
      </c>
    </row>
    <row r="11" spans="1:8" x14ac:dyDescent="0.2">
      <c r="A11" s="2" t="s">
        <v>151</v>
      </c>
      <c r="B11" s="2">
        <v>81</v>
      </c>
      <c r="C11" s="2">
        <v>0</v>
      </c>
      <c r="D11" s="2">
        <v>2</v>
      </c>
      <c r="E11" s="2">
        <v>11</v>
      </c>
      <c r="F11" s="2">
        <v>2</v>
      </c>
      <c r="G11" s="2">
        <v>0</v>
      </c>
      <c r="H11" s="2">
        <v>66</v>
      </c>
    </row>
    <row r="12" spans="1:8" x14ac:dyDescent="0.2">
      <c r="A12" s="2" t="s">
        <v>152</v>
      </c>
      <c r="B12" s="2">
        <v>435</v>
      </c>
      <c r="C12" s="2">
        <v>1</v>
      </c>
      <c r="D12" s="2">
        <v>3</v>
      </c>
      <c r="E12" s="2">
        <v>32</v>
      </c>
      <c r="F12" s="2">
        <v>4</v>
      </c>
      <c r="G12" s="2">
        <v>3</v>
      </c>
      <c r="H12" s="2">
        <v>392</v>
      </c>
    </row>
    <row r="13" spans="1:8" x14ac:dyDescent="0.2">
      <c r="A13" s="2" t="s">
        <v>153</v>
      </c>
      <c r="B13" s="2">
        <v>355</v>
      </c>
      <c r="C13" s="2">
        <v>5</v>
      </c>
      <c r="D13" s="2">
        <v>2</v>
      </c>
      <c r="E13" s="2">
        <v>38</v>
      </c>
      <c r="F13" s="2">
        <v>5</v>
      </c>
      <c r="G13" s="2">
        <v>3</v>
      </c>
      <c r="H13" s="2">
        <v>302</v>
      </c>
    </row>
    <row r="14" spans="1:8" x14ac:dyDescent="0.2">
      <c r="A14" s="2" t="s">
        <v>154</v>
      </c>
      <c r="B14" s="2">
        <v>213</v>
      </c>
      <c r="C14" s="2">
        <v>9</v>
      </c>
      <c r="D14" s="2">
        <v>6</v>
      </c>
      <c r="E14" s="2">
        <v>50</v>
      </c>
      <c r="F14" s="2">
        <v>12</v>
      </c>
      <c r="G14" s="2">
        <v>7</v>
      </c>
      <c r="H14" s="2">
        <v>129</v>
      </c>
    </row>
    <row r="15" spans="1:8" x14ac:dyDescent="0.2">
      <c r="A15" s="2" t="s">
        <v>155</v>
      </c>
      <c r="B15" s="2">
        <v>63</v>
      </c>
      <c r="C15" s="2">
        <v>1</v>
      </c>
      <c r="D15" s="2">
        <v>1</v>
      </c>
      <c r="E15" s="2">
        <v>8</v>
      </c>
      <c r="F15" s="2">
        <v>5</v>
      </c>
      <c r="G15" s="2">
        <v>1</v>
      </c>
      <c r="H15" s="2">
        <v>47</v>
      </c>
    </row>
    <row r="16" spans="1:8" x14ac:dyDescent="0.2">
      <c r="A16" s="2" t="s">
        <v>156</v>
      </c>
      <c r="B16" s="2">
        <v>19</v>
      </c>
      <c r="C16" s="2">
        <v>1</v>
      </c>
      <c r="D16" s="2">
        <v>0</v>
      </c>
      <c r="E16" s="2">
        <v>4</v>
      </c>
      <c r="F16" s="2">
        <v>3</v>
      </c>
      <c r="G16" s="2">
        <v>1</v>
      </c>
      <c r="H16" s="2">
        <v>10</v>
      </c>
    </row>
    <row r="17" spans="1:8" x14ac:dyDescent="0.2">
      <c r="A17" s="2" t="s">
        <v>157</v>
      </c>
      <c r="B17" s="2">
        <v>246</v>
      </c>
      <c r="C17" s="2">
        <v>0</v>
      </c>
      <c r="D17" s="2">
        <v>0</v>
      </c>
      <c r="E17" s="2">
        <v>26</v>
      </c>
      <c r="F17" s="2">
        <v>15</v>
      </c>
      <c r="G17" s="2">
        <v>0</v>
      </c>
      <c r="H17" s="2">
        <v>205</v>
      </c>
    </row>
    <row r="18" spans="1:8" x14ac:dyDescent="0.2">
      <c r="A18" s="2" t="s">
        <v>159</v>
      </c>
      <c r="B18" s="2">
        <v>10</v>
      </c>
      <c r="C18" s="2">
        <v>2</v>
      </c>
      <c r="D18" s="2">
        <v>2</v>
      </c>
      <c r="E18" s="2">
        <v>2</v>
      </c>
      <c r="F18" s="2">
        <v>4</v>
      </c>
      <c r="G18" s="2">
        <v>0</v>
      </c>
      <c r="H18" s="2">
        <v>0</v>
      </c>
    </row>
    <row r="19" spans="1:8" x14ac:dyDescent="0.2">
      <c r="A19" s="2" t="s">
        <v>160</v>
      </c>
      <c r="B19" s="2">
        <v>199</v>
      </c>
      <c r="C19" s="2">
        <v>0</v>
      </c>
      <c r="D19" s="2">
        <v>3</v>
      </c>
      <c r="E19" s="2">
        <v>190</v>
      </c>
      <c r="F19" s="2">
        <v>6</v>
      </c>
      <c r="G19" s="2">
        <v>0</v>
      </c>
      <c r="H19" s="2">
        <v>0</v>
      </c>
    </row>
    <row r="20" spans="1:8" x14ac:dyDescent="0.2">
      <c r="A20" s="2" t="s">
        <v>161</v>
      </c>
      <c r="B20" s="2">
        <v>8</v>
      </c>
      <c r="C20" s="2">
        <v>1</v>
      </c>
      <c r="D20" s="2">
        <v>1</v>
      </c>
      <c r="E20" s="2">
        <v>3</v>
      </c>
      <c r="F20" s="2">
        <v>3</v>
      </c>
      <c r="G20" s="2">
        <v>0</v>
      </c>
      <c r="H20" s="2">
        <v>0</v>
      </c>
    </row>
    <row r="21" spans="1:8" x14ac:dyDescent="0.2">
      <c r="A21" s="2" t="s">
        <v>162</v>
      </c>
      <c r="B21" s="2">
        <v>508</v>
      </c>
      <c r="C21" s="2">
        <v>2</v>
      </c>
      <c r="D21" s="2">
        <v>1</v>
      </c>
      <c r="E21" s="2">
        <v>504</v>
      </c>
      <c r="F21" s="2">
        <v>1</v>
      </c>
      <c r="G21" s="2">
        <v>0</v>
      </c>
      <c r="H21" s="2">
        <v>0</v>
      </c>
    </row>
    <row r="22" spans="1:8" x14ac:dyDescent="0.2">
      <c r="A22" s="2" t="s">
        <v>163</v>
      </c>
      <c r="B22" s="2">
        <v>48</v>
      </c>
      <c r="C22" s="2">
        <v>0</v>
      </c>
      <c r="D22" s="2">
        <v>2</v>
      </c>
      <c r="E22" s="2">
        <v>38</v>
      </c>
      <c r="F22" s="2">
        <v>7</v>
      </c>
      <c r="G22" s="2">
        <v>0</v>
      </c>
      <c r="H22" s="2">
        <v>1</v>
      </c>
    </row>
    <row r="23" spans="1:8" x14ac:dyDescent="0.2">
      <c r="A23" s="2" t="s">
        <v>164</v>
      </c>
      <c r="B23" s="2">
        <v>3789</v>
      </c>
      <c r="C23" s="2">
        <v>15</v>
      </c>
      <c r="D23" s="2">
        <v>33</v>
      </c>
      <c r="E23" s="2">
        <v>3484</v>
      </c>
      <c r="F23" s="2">
        <v>241</v>
      </c>
      <c r="G23" s="2">
        <v>6</v>
      </c>
      <c r="H23" s="2">
        <v>10</v>
      </c>
    </row>
    <row r="24" spans="1:8" x14ac:dyDescent="0.2">
      <c r="A24" s="2" t="s">
        <v>165</v>
      </c>
      <c r="B24" s="2">
        <v>18905</v>
      </c>
      <c r="C24" s="2">
        <v>56</v>
      </c>
      <c r="D24" s="2">
        <v>44</v>
      </c>
      <c r="E24" s="2">
        <v>18212</v>
      </c>
      <c r="F24" s="2">
        <v>557</v>
      </c>
      <c r="G24" s="2">
        <v>8</v>
      </c>
      <c r="H24" s="2">
        <v>28</v>
      </c>
    </row>
    <row r="25" spans="1:8" x14ac:dyDescent="0.2">
      <c r="A25" s="2" t="s">
        <v>166</v>
      </c>
      <c r="B25" s="2">
        <v>11</v>
      </c>
      <c r="C25" s="2">
        <v>1</v>
      </c>
      <c r="D25" s="2">
        <v>0</v>
      </c>
      <c r="E25" s="2">
        <v>6</v>
      </c>
      <c r="F25" s="2">
        <v>4</v>
      </c>
      <c r="G25" s="2">
        <v>0</v>
      </c>
      <c r="H25" s="2">
        <v>0</v>
      </c>
    </row>
    <row r="26" spans="1:8" x14ac:dyDescent="0.2">
      <c r="A26" s="2" t="s">
        <v>167</v>
      </c>
      <c r="B26" s="2">
        <v>126</v>
      </c>
      <c r="C26" s="2">
        <v>12</v>
      </c>
      <c r="D26" s="2">
        <v>0</v>
      </c>
      <c r="E26" s="2">
        <v>110</v>
      </c>
      <c r="F26" s="2">
        <v>4</v>
      </c>
      <c r="G26" s="2">
        <v>0</v>
      </c>
      <c r="H26" s="2">
        <v>0</v>
      </c>
    </row>
    <row r="27" spans="1:8" x14ac:dyDescent="0.2">
      <c r="A27" s="2" t="s">
        <v>168</v>
      </c>
      <c r="B27" s="2">
        <v>379</v>
      </c>
      <c r="C27" s="2">
        <v>6</v>
      </c>
      <c r="D27" s="2">
        <v>15</v>
      </c>
      <c r="E27" s="2">
        <v>333</v>
      </c>
      <c r="F27" s="2">
        <v>21</v>
      </c>
      <c r="G27" s="2">
        <v>3</v>
      </c>
      <c r="H27" s="2">
        <v>1</v>
      </c>
    </row>
    <row r="28" spans="1:8" x14ac:dyDescent="0.2">
      <c r="A28" s="2" t="s">
        <v>169</v>
      </c>
      <c r="B28" s="2">
        <v>13360</v>
      </c>
      <c r="C28" s="2">
        <v>101</v>
      </c>
      <c r="D28" s="2">
        <v>9046</v>
      </c>
      <c r="E28" s="2">
        <v>1736</v>
      </c>
      <c r="F28" s="2">
        <v>2404</v>
      </c>
      <c r="G28" s="2">
        <v>38</v>
      </c>
      <c r="H28" s="2">
        <v>35</v>
      </c>
    </row>
    <row r="29" spans="1:8" x14ac:dyDescent="0.2">
      <c r="A29" s="2" t="s">
        <v>170</v>
      </c>
      <c r="B29" s="2">
        <v>3484</v>
      </c>
      <c r="C29" s="2">
        <v>6</v>
      </c>
      <c r="D29" s="2">
        <v>3040</v>
      </c>
      <c r="E29" s="2">
        <v>249</v>
      </c>
      <c r="F29" s="2">
        <v>168</v>
      </c>
      <c r="G29" s="2">
        <v>8</v>
      </c>
      <c r="H29" s="2">
        <v>13</v>
      </c>
    </row>
    <row r="30" spans="1:8" x14ac:dyDescent="0.2">
      <c r="A30" s="2" t="s">
        <v>171</v>
      </c>
      <c r="B30" s="2">
        <v>18578</v>
      </c>
      <c r="C30" s="2">
        <v>177</v>
      </c>
      <c r="D30" s="2">
        <v>13913</v>
      </c>
      <c r="E30" s="2">
        <v>2166</v>
      </c>
      <c r="F30" s="2">
        <v>2232</v>
      </c>
      <c r="G30" s="2">
        <v>55</v>
      </c>
      <c r="H30" s="2">
        <v>35</v>
      </c>
    </row>
    <row r="31" spans="1:8" x14ac:dyDescent="0.2">
      <c r="A31" s="2" t="s">
        <v>172</v>
      </c>
      <c r="B31" s="2">
        <v>23722</v>
      </c>
      <c r="C31" s="2">
        <v>18659</v>
      </c>
      <c r="D31" s="2">
        <v>89</v>
      </c>
      <c r="E31" s="2">
        <v>1958</v>
      </c>
      <c r="F31" s="2">
        <v>2934</v>
      </c>
      <c r="G31" s="2">
        <v>52</v>
      </c>
      <c r="H31" s="2">
        <v>30</v>
      </c>
    </row>
    <row r="32" spans="1:8" x14ac:dyDescent="0.2">
      <c r="A32" s="2" t="s">
        <v>173</v>
      </c>
      <c r="B32" s="2">
        <v>769</v>
      </c>
      <c r="C32" s="2">
        <v>662</v>
      </c>
      <c r="D32" s="2">
        <v>0</v>
      </c>
      <c r="E32" s="2">
        <v>71</v>
      </c>
      <c r="F32" s="2">
        <v>34</v>
      </c>
      <c r="G32" s="2">
        <v>0</v>
      </c>
      <c r="H32" s="2">
        <v>2</v>
      </c>
    </row>
    <row r="33" spans="1:8" x14ac:dyDescent="0.2">
      <c r="A33" s="2" t="s">
        <v>174</v>
      </c>
      <c r="B33" s="2">
        <v>938</v>
      </c>
      <c r="C33" s="2">
        <v>758</v>
      </c>
      <c r="D33" s="2">
        <v>0</v>
      </c>
      <c r="E33" s="2">
        <v>97</v>
      </c>
      <c r="F33" s="2">
        <v>72</v>
      </c>
      <c r="G33" s="2">
        <v>9</v>
      </c>
      <c r="H33" s="2">
        <v>2</v>
      </c>
    </row>
    <row r="34" spans="1:8" x14ac:dyDescent="0.2">
      <c r="A34" s="2" t="s">
        <v>175</v>
      </c>
      <c r="B34" s="2">
        <v>82</v>
      </c>
      <c r="C34" s="2">
        <v>5</v>
      </c>
      <c r="D34" s="2">
        <v>3</v>
      </c>
      <c r="E34" s="2">
        <v>38</v>
      </c>
      <c r="F34" s="2">
        <v>36</v>
      </c>
      <c r="G34" s="2">
        <v>0</v>
      </c>
      <c r="H34" s="2">
        <v>0</v>
      </c>
    </row>
    <row r="35" spans="1:8" x14ac:dyDescent="0.2">
      <c r="A35" s="2" t="s">
        <v>176</v>
      </c>
      <c r="B35" s="2">
        <v>54</v>
      </c>
      <c r="C35" s="2">
        <v>39</v>
      </c>
      <c r="D35" s="2">
        <v>0</v>
      </c>
      <c r="E35" s="2">
        <v>14</v>
      </c>
      <c r="F35" s="2">
        <v>1</v>
      </c>
      <c r="G35" s="2">
        <v>0</v>
      </c>
      <c r="H35" s="2">
        <v>0</v>
      </c>
    </row>
    <row r="36" spans="1:8" x14ac:dyDescent="0.2">
      <c r="A36" s="2" t="s">
        <v>177</v>
      </c>
      <c r="B36" s="2">
        <v>8</v>
      </c>
      <c r="C36" s="2">
        <v>0</v>
      </c>
      <c r="D36" s="2">
        <v>0</v>
      </c>
      <c r="E36" s="2">
        <v>0</v>
      </c>
      <c r="F36" s="2">
        <v>8</v>
      </c>
      <c r="G36" s="2">
        <v>0</v>
      </c>
      <c r="H36" s="2">
        <v>0</v>
      </c>
    </row>
    <row r="37" spans="1:8" x14ac:dyDescent="0.2">
      <c r="A37" s="2" t="s">
        <v>178</v>
      </c>
      <c r="B37" s="2">
        <v>460</v>
      </c>
      <c r="C37" s="2">
        <v>433</v>
      </c>
      <c r="D37" s="2">
        <v>0</v>
      </c>
      <c r="E37" s="2">
        <v>7</v>
      </c>
      <c r="F37" s="2">
        <v>19</v>
      </c>
      <c r="G37" s="2">
        <v>1</v>
      </c>
      <c r="H37" s="2">
        <v>0</v>
      </c>
    </row>
    <row r="38" spans="1:8" x14ac:dyDescent="0.2">
      <c r="A38" s="2" t="s">
        <v>179</v>
      </c>
      <c r="B38" s="2">
        <v>14</v>
      </c>
      <c r="C38" s="2">
        <v>7</v>
      </c>
      <c r="D38" s="2">
        <v>0</v>
      </c>
      <c r="E38" s="2">
        <v>1</v>
      </c>
      <c r="F38" s="2">
        <v>2</v>
      </c>
      <c r="G38" s="2">
        <v>3</v>
      </c>
      <c r="H38" s="2">
        <v>1</v>
      </c>
    </row>
    <row r="39" spans="1:8" x14ac:dyDescent="0.2">
      <c r="A39" s="2" t="s">
        <v>180</v>
      </c>
      <c r="B39" s="2">
        <v>29</v>
      </c>
      <c r="C39" s="2">
        <v>4</v>
      </c>
      <c r="D39" s="2">
        <v>0</v>
      </c>
      <c r="E39" s="2">
        <v>5</v>
      </c>
      <c r="F39" s="2">
        <v>7</v>
      </c>
      <c r="G39" s="2">
        <v>13</v>
      </c>
      <c r="H39" s="2">
        <v>0</v>
      </c>
    </row>
    <row r="40" spans="1:8" x14ac:dyDescent="0.2">
      <c r="A40" s="2" t="s">
        <v>181</v>
      </c>
      <c r="B40" s="2">
        <v>898</v>
      </c>
      <c r="C40" s="2">
        <v>837</v>
      </c>
      <c r="D40" s="2">
        <v>1</v>
      </c>
      <c r="E40" s="2">
        <v>13</v>
      </c>
      <c r="F40" s="2">
        <v>46</v>
      </c>
      <c r="G40" s="2">
        <v>1</v>
      </c>
      <c r="H40" s="2">
        <v>0</v>
      </c>
    </row>
    <row r="41" spans="1:8" x14ac:dyDescent="0.2">
      <c r="A41" s="2" t="s">
        <v>182</v>
      </c>
      <c r="B41" s="2">
        <v>162</v>
      </c>
      <c r="C41" s="2">
        <v>162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</row>
    <row r="42" spans="1:8" x14ac:dyDescent="0.2">
      <c r="A42" s="2" t="s">
        <v>183</v>
      </c>
      <c r="B42" s="2">
        <v>545</v>
      </c>
      <c r="C42" s="2">
        <v>534</v>
      </c>
      <c r="D42" s="2">
        <v>0</v>
      </c>
      <c r="E42" s="2">
        <v>0</v>
      </c>
      <c r="F42" s="2">
        <v>11</v>
      </c>
      <c r="G42" s="2">
        <v>0</v>
      </c>
      <c r="H42" s="2">
        <v>0</v>
      </c>
    </row>
    <row r="43" spans="1:8" x14ac:dyDescent="0.2">
      <c r="A43" s="2" t="s">
        <v>184</v>
      </c>
      <c r="B43" s="2">
        <v>246</v>
      </c>
      <c r="C43" s="2">
        <v>224</v>
      </c>
      <c r="D43" s="2">
        <v>0</v>
      </c>
      <c r="E43" s="2">
        <v>9</v>
      </c>
      <c r="F43" s="2">
        <v>4</v>
      </c>
      <c r="G43" s="2">
        <v>7</v>
      </c>
      <c r="H43" s="2">
        <v>2</v>
      </c>
    </row>
    <row r="44" spans="1:8" x14ac:dyDescent="0.2">
      <c r="A44" s="2" t="s">
        <v>185</v>
      </c>
      <c r="B44" s="2">
        <v>12</v>
      </c>
      <c r="C44" s="2">
        <v>4</v>
      </c>
      <c r="D44" s="2">
        <v>0</v>
      </c>
      <c r="E44" s="2">
        <v>3</v>
      </c>
      <c r="F44" s="2">
        <v>3</v>
      </c>
      <c r="G44" s="2">
        <v>2</v>
      </c>
      <c r="H44" s="2">
        <v>0</v>
      </c>
    </row>
    <row r="45" spans="1:8" x14ac:dyDescent="0.2">
      <c r="A45" s="2" t="s">
        <v>186</v>
      </c>
      <c r="B45" s="2">
        <v>12917</v>
      </c>
      <c r="C45" s="2">
        <v>7716</v>
      </c>
      <c r="D45" s="2">
        <v>60</v>
      </c>
      <c r="E45" s="2">
        <v>2030</v>
      </c>
      <c r="F45" s="2">
        <v>3048</v>
      </c>
      <c r="G45" s="2">
        <v>42</v>
      </c>
      <c r="H45" s="2">
        <v>21</v>
      </c>
    </row>
    <row r="46" spans="1:8" x14ac:dyDescent="0.2">
      <c r="A46" s="2" t="s">
        <v>187</v>
      </c>
      <c r="B46" s="2">
        <v>6521</v>
      </c>
      <c r="C46" s="2">
        <v>1868</v>
      </c>
      <c r="D46" s="2">
        <v>11</v>
      </c>
      <c r="E46" s="2">
        <v>1403</v>
      </c>
      <c r="F46" s="2">
        <v>3215</v>
      </c>
      <c r="G46" s="2">
        <v>12</v>
      </c>
      <c r="H46" s="2">
        <v>12</v>
      </c>
    </row>
    <row r="47" spans="1:8" x14ac:dyDescent="0.2">
      <c r="A47" s="2" t="s">
        <v>188</v>
      </c>
      <c r="B47" s="2">
        <v>71</v>
      </c>
      <c r="C47" s="2">
        <v>47</v>
      </c>
      <c r="D47" s="2">
        <v>0</v>
      </c>
      <c r="E47" s="2">
        <v>13</v>
      </c>
      <c r="F47" s="2">
        <v>10</v>
      </c>
      <c r="G47" s="2">
        <v>0</v>
      </c>
      <c r="H47" s="2">
        <v>1</v>
      </c>
    </row>
    <row r="48" spans="1:8" x14ac:dyDescent="0.2">
      <c r="A48" s="2" t="s">
        <v>189</v>
      </c>
      <c r="B48" s="2">
        <v>5117</v>
      </c>
      <c r="C48" s="2">
        <v>71</v>
      </c>
      <c r="D48" s="2">
        <v>11</v>
      </c>
      <c r="E48" s="2">
        <v>162</v>
      </c>
      <c r="F48" s="2">
        <v>4859</v>
      </c>
      <c r="G48" s="2">
        <v>12</v>
      </c>
      <c r="H48" s="2">
        <v>2</v>
      </c>
    </row>
    <row r="49" spans="1:8" x14ac:dyDescent="0.2">
      <c r="A49" s="2" t="s">
        <v>190</v>
      </c>
      <c r="B49" s="2">
        <v>443</v>
      </c>
      <c r="C49" s="2">
        <v>1</v>
      </c>
      <c r="D49" s="2">
        <v>0</v>
      </c>
      <c r="E49" s="2">
        <v>13</v>
      </c>
      <c r="F49" s="2">
        <v>429</v>
      </c>
      <c r="G49" s="2">
        <v>0</v>
      </c>
      <c r="H49" s="2">
        <v>0</v>
      </c>
    </row>
    <row r="50" spans="1:8" x14ac:dyDescent="0.2">
      <c r="A50" s="2" t="s">
        <v>191</v>
      </c>
      <c r="B50" s="2">
        <v>6187</v>
      </c>
      <c r="C50" s="2">
        <v>50</v>
      </c>
      <c r="D50" s="2">
        <v>3</v>
      </c>
      <c r="E50" s="2">
        <v>254</v>
      </c>
      <c r="F50" s="2">
        <v>5840</v>
      </c>
      <c r="G50" s="2">
        <v>40</v>
      </c>
      <c r="H50" s="2">
        <v>0</v>
      </c>
    </row>
    <row r="51" spans="1:8" x14ac:dyDescent="0.2">
      <c r="A51" s="2" t="s">
        <v>192</v>
      </c>
      <c r="B51" s="2">
        <v>1274</v>
      </c>
      <c r="C51" s="2">
        <v>12</v>
      </c>
      <c r="D51" s="2">
        <v>0</v>
      </c>
      <c r="E51" s="2">
        <v>27</v>
      </c>
      <c r="F51" s="2">
        <v>1226</v>
      </c>
      <c r="G51" s="2">
        <v>4</v>
      </c>
      <c r="H51" s="2">
        <v>5</v>
      </c>
    </row>
    <row r="52" spans="1:8" x14ac:dyDescent="0.2">
      <c r="A52" s="2" t="s">
        <v>193</v>
      </c>
      <c r="B52" s="2">
        <v>317</v>
      </c>
      <c r="C52" s="2">
        <v>5</v>
      </c>
      <c r="D52" s="2">
        <v>1</v>
      </c>
      <c r="E52" s="2">
        <v>5</v>
      </c>
      <c r="F52" s="2">
        <v>305</v>
      </c>
      <c r="G52" s="2">
        <v>1</v>
      </c>
      <c r="H52" s="2">
        <v>0</v>
      </c>
    </row>
    <row r="53" spans="1:8" x14ac:dyDescent="0.2">
      <c r="A53" s="2" t="s">
        <v>194</v>
      </c>
      <c r="B53" s="2">
        <v>1554</v>
      </c>
      <c r="C53" s="2">
        <v>13</v>
      </c>
      <c r="D53" s="2">
        <v>0</v>
      </c>
      <c r="E53" s="2">
        <v>27</v>
      </c>
      <c r="F53" s="2">
        <v>1498</v>
      </c>
      <c r="G53" s="2">
        <v>10</v>
      </c>
      <c r="H53" s="2">
        <v>6</v>
      </c>
    </row>
    <row r="54" spans="1:8" x14ac:dyDescent="0.2">
      <c r="A54" s="2" t="s">
        <v>195</v>
      </c>
      <c r="B54" s="2">
        <v>594</v>
      </c>
      <c r="C54" s="2">
        <v>2</v>
      </c>
      <c r="D54" s="2">
        <v>0</v>
      </c>
      <c r="E54" s="2">
        <v>41</v>
      </c>
      <c r="F54" s="2">
        <v>546</v>
      </c>
      <c r="G54" s="2">
        <v>1</v>
      </c>
      <c r="H54" s="2">
        <v>4</v>
      </c>
    </row>
    <row r="55" spans="1:8" x14ac:dyDescent="0.2">
      <c r="A55" s="2" t="s">
        <v>196</v>
      </c>
      <c r="B55" s="2">
        <v>326</v>
      </c>
      <c r="C55" s="2">
        <v>3</v>
      </c>
      <c r="D55" s="2">
        <v>1</v>
      </c>
      <c r="E55" s="2">
        <v>4</v>
      </c>
      <c r="F55" s="2">
        <v>315</v>
      </c>
      <c r="G55" s="2">
        <v>2</v>
      </c>
      <c r="H55" s="2">
        <v>1</v>
      </c>
    </row>
    <row r="56" spans="1:8" x14ac:dyDescent="0.2">
      <c r="A56" s="2" t="s">
        <v>197</v>
      </c>
      <c r="B56" s="2">
        <v>9918</v>
      </c>
      <c r="C56" s="2">
        <v>45</v>
      </c>
      <c r="D56" s="2">
        <v>12</v>
      </c>
      <c r="E56" s="2">
        <v>221</v>
      </c>
      <c r="F56" s="2">
        <v>9606</v>
      </c>
      <c r="G56" s="2">
        <v>32</v>
      </c>
      <c r="H56" s="2">
        <v>2</v>
      </c>
    </row>
    <row r="57" spans="1:8" x14ac:dyDescent="0.2">
      <c r="A57" s="2" t="s">
        <v>198</v>
      </c>
      <c r="B57" s="2">
        <v>1827</v>
      </c>
      <c r="C57" s="2">
        <v>2</v>
      </c>
      <c r="D57" s="2">
        <v>1</v>
      </c>
      <c r="E57" s="2">
        <v>46</v>
      </c>
      <c r="F57" s="2">
        <v>1768</v>
      </c>
      <c r="G57" s="2">
        <v>9</v>
      </c>
      <c r="H57" s="2">
        <v>1</v>
      </c>
    </row>
    <row r="58" spans="1:8" x14ac:dyDescent="0.2">
      <c r="A58" s="2" t="s">
        <v>199</v>
      </c>
      <c r="B58" s="2">
        <v>409</v>
      </c>
      <c r="C58" s="2">
        <v>0</v>
      </c>
      <c r="D58" s="2">
        <v>0</v>
      </c>
      <c r="E58" s="2">
        <v>13</v>
      </c>
      <c r="F58" s="2">
        <v>396</v>
      </c>
      <c r="G58" s="2">
        <v>0</v>
      </c>
      <c r="H58" s="2">
        <v>0</v>
      </c>
    </row>
    <row r="59" spans="1:8" x14ac:dyDescent="0.2">
      <c r="A59" s="2" t="s">
        <v>200</v>
      </c>
      <c r="B59" s="2">
        <v>1727</v>
      </c>
      <c r="C59" s="2">
        <v>11</v>
      </c>
      <c r="D59" s="2">
        <v>0</v>
      </c>
      <c r="E59" s="2">
        <v>23</v>
      </c>
      <c r="F59" s="2">
        <v>1690</v>
      </c>
      <c r="G59" s="2">
        <v>3</v>
      </c>
      <c r="H59" s="2">
        <v>0</v>
      </c>
    </row>
    <row r="60" spans="1:8" x14ac:dyDescent="0.2">
      <c r="A60" s="2" t="s">
        <v>201</v>
      </c>
      <c r="B60" s="2">
        <v>294</v>
      </c>
      <c r="C60" s="2">
        <v>0</v>
      </c>
      <c r="D60" s="2">
        <v>1</v>
      </c>
      <c r="E60" s="2">
        <v>12</v>
      </c>
      <c r="F60" s="2">
        <v>280</v>
      </c>
      <c r="G60" s="2">
        <v>1</v>
      </c>
      <c r="H60" s="2">
        <v>0</v>
      </c>
    </row>
    <row r="61" spans="1:8" x14ac:dyDescent="0.2">
      <c r="A61" s="2" t="s">
        <v>202</v>
      </c>
      <c r="B61" s="2">
        <v>451</v>
      </c>
      <c r="C61" s="2">
        <v>3</v>
      </c>
      <c r="D61" s="2">
        <v>7</v>
      </c>
      <c r="E61" s="2">
        <v>1</v>
      </c>
      <c r="F61" s="2">
        <v>440</v>
      </c>
      <c r="G61" s="2">
        <v>0</v>
      </c>
      <c r="H61" s="2">
        <v>0</v>
      </c>
    </row>
    <row r="62" spans="1:8" x14ac:dyDescent="0.2">
      <c r="A62" s="2" t="s">
        <v>203</v>
      </c>
      <c r="B62" s="2">
        <v>1204</v>
      </c>
      <c r="C62" s="2">
        <v>1</v>
      </c>
      <c r="D62" s="2">
        <v>0</v>
      </c>
      <c r="E62" s="2">
        <v>2</v>
      </c>
      <c r="F62" s="2">
        <v>1200</v>
      </c>
      <c r="G62" s="2">
        <v>1</v>
      </c>
      <c r="H62" s="2">
        <v>0</v>
      </c>
    </row>
    <row r="63" spans="1:8" x14ac:dyDescent="0.2">
      <c r="A63" s="2" t="s">
        <v>204</v>
      </c>
      <c r="B63" s="2">
        <v>78</v>
      </c>
      <c r="C63" s="2">
        <v>0</v>
      </c>
      <c r="D63" s="2">
        <v>0</v>
      </c>
      <c r="E63" s="2">
        <v>7</v>
      </c>
      <c r="F63" s="2">
        <v>65</v>
      </c>
      <c r="G63" s="2">
        <v>4</v>
      </c>
      <c r="H63" s="2">
        <v>2</v>
      </c>
    </row>
    <row r="64" spans="1:8" x14ac:dyDescent="0.2">
      <c r="A64" s="2" t="s">
        <v>205</v>
      </c>
      <c r="B64" s="2">
        <v>11</v>
      </c>
      <c r="C64" s="2">
        <v>0</v>
      </c>
      <c r="D64" s="2">
        <v>3</v>
      </c>
      <c r="E64" s="2">
        <v>1</v>
      </c>
      <c r="F64" s="2">
        <v>7</v>
      </c>
      <c r="G64" s="2">
        <v>0</v>
      </c>
      <c r="H64" s="2">
        <v>0</v>
      </c>
    </row>
    <row r="65" spans="1:8" x14ac:dyDescent="0.2">
      <c r="A65" s="2" t="s">
        <v>206</v>
      </c>
      <c r="B65" s="2">
        <v>1850</v>
      </c>
      <c r="C65" s="2">
        <v>7</v>
      </c>
      <c r="D65" s="2">
        <v>6</v>
      </c>
      <c r="E65" s="2">
        <v>32</v>
      </c>
      <c r="F65" s="2">
        <v>259</v>
      </c>
      <c r="G65" s="2">
        <v>1546</v>
      </c>
      <c r="H65" s="2">
        <v>0</v>
      </c>
    </row>
    <row r="66" spans="1:8" x14ac:dyDescent="0.2">
      <c r="A66" s="2" t="s">
        <v>207</v>
      </c>
      <c r="B66" s="2">
        <v>31073</v>
      </c>
      <c r="C66" s="2">
        <v>58</v>
      </c>
      <c r="D66" s="2">
        <v>28</v>
      </c>
      <c r="E66" s="2">
        <v>401</v>
      </c>
      <c r="F66" s="2">
        <v>5462</v>
      </c>
      <c r="G66" s="2">
        <v>25113</v>
      </c>
      <c r="H66" s="2">
        <v>11</v>
      </c>
    </row>
    <row r="67" spans="1:8" x14ac:dyDescent="0.2">
      <c r="A67" s="2" t="s">
        <v>208</v>
      </c>
      <c r="B67" s="2">
        <v>1144</v>
      </c>
      <c r="C67" s="2">
        <v>12</v>
      </c>
      <c r="D67" s="2">
        <v>1</v>
      </c>
      <c r="E67" s="2">
        <v>27</v>
      </c>
      <c r="F67" s="2">
        <v>538</v>
      </c>
      <c r="G67" s="2">
        <v>559</v>
      </c>
      <c r="H67" s="2">
        <v>7</v>
      </c>
    </row>
    <row r="68" spans="1:8" x14ac:dyDescent="0.2">
      <c r="A68" s="2" t="s">
        <v>209</v>
      </c>
      <c r="B68" s="2">
        <v>588</v>
      </c>
      <c r="C68" s="2">
        <v>8</v>
      </c>
      <c r="D68" s="2">
        <v>0</v>
      </c>
      <c r="E68" s="2">
        <v>9</v>
      </c>
      <c r="F68" s="2">
        <v>128</v>
      </c>
      <c r="G68" s="2">
        <v>443</v>
      </c>
      <c r="H68" s="2">
        <v>0</v>
      </c>
    </row>
    <row r="69" spans="1:8" x14ac:dyDescent="0.2">
      <c r="A69" s="2" t="s">
        <v>210</v>
      </c>
      <c r="B69" s="2">
        <v>995</v>
      </c>
      <c r="C69" s="2">
        <v>6</v>
      </c>
      <c r="D69" s="2">
        <v>4</v>
      </c>
      <c r="E69" s="2">
        <v>23</v>
      </c>
      <c r="F69" s="2">
        <v>186</v>
      </c>
      <c r="G69" s="2">
        <v>776</v>
      </c>
      <c r="H69" s="2">
        <v>0</v>
      </c>
    </row>
    <row r="70" spans="1:8" x14ac:dyDescent="0.2">
      <c r="A70" s="2" t="s">
        <v>214</v>
      </c>
      <c r="B70" s="2">
        <v>28</v>
      </c>
      <c r="C70" s="2">
        <v>0</v>
      </c>
      <c r="D70" s="2">
        <v>0</v>
      </c>
      <c r="E70" s="2">
        <v>27</v>
      </c>
      <c r="F70" s="2">
        <v>1</v>
      </c>
      <c r="G70" s="2">
        <v>0</v>
      </c>
      <c r="H70" s="2">
        <v>0</v>
      </c>
    </row>
    <row r="71" spans="1:8" x14ac:dyDescent="0.2">
      <c r="A71" s="27" t="s">
        <v>384</v>
      </c>
      <c r="B71" s="27"/>
      <c r="C71" s="27"/>
      <c r="D71" s="27"/>
      <c r="E71" s="27"/>
      <c r="F71" s="27"/>
      <c r="G71" s="27"/>
      <c r="H71" s="27"/>
    </row>
  </sheetData>
  <mergeCells count="1">
    <mergeCell ref="A71:H71"/>
  </mergeCells>
  <pageMargins left="0.7" right="0.7" top="0.75" bottom="0.75" header="0.3" footer="0.3"/>
  <pageSetup scale="9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76AAF-1681-447E-926A-FE81448DBCEF}">
  <dimension ref="A1:W84"/>
  <sheetViews>
    <sheetView view="pageBreakPreview" topLeftCell="A56" zoomScale="125" zoomScaleNormal="100" zoomScaleSheetLayoutView="125" workbookViewId="0">
      <selection activeCell="B63" sqref="B63"/>
    </sheetView>
  </sheetViews>
  <sheetFormatPr defaultRowHeight="10.199999999999999" x14ac:dyDescent="0.2"/>
  <cols>
    <col min="1" max="1" width="9.33203125" style="2" customWidth="1"/>
    <col min="2" max="13" width="6.21875" style="2" customWidth="1"/>
    <col min="14" max="14" width="9.33203125" style="2" customWidth="1"/>
    <col min="15" max="23" width="7.44140625" style="2" customWidth="1"/>
    <col min="24" max="16384" width="8.88671875" style="2"/>
  </cols>
  <sheetData>
    <row r="1" spans="1:23" x14ac:dyDescent="0.2">
      <c r="A1" s="2" t="s">
        <v>341</v>
      </c>
      <c r="N1" s="2" t="s">
        <v>341</v>
      </c>
    </row>
    <row r="2" spans="1:23" x14ac:dyDescent="0.2">
      <c r="A2" s="11" t="s">
        <v>337</v>
      </c>
      <c r="B2" s="9" t="s">
        <v>0</v>
      </c>
      <c r="C2" s="9"/>
      <c r="D2" s="9"/>
      <c r="E2" s="9" t="s">
        <v>1</v>
      </c>
      <c r="F2" s="9"/>
      <c r="G2" s="9"/>
      <c r="H2" s="9" t="s">
        <v>2</v>
      </c>
      <c r="I2" s="9"/>
      <c r="J2" s="9"/>
      <c r="K2" s="9" t="s">
        <v>3</v>
      </c>
      <c r="L2" s="9"/>
      <c r="M2" s="10"/>
      <c r="N2" s="11" t="s">
        <v>337</v>
      </c>
      <c r="O2" s="9" t="s">
        <v>4</v>
      </c>
      <c r="P2" s="9"/>
      <c r="Q2" s="9"/>
      <c r="R2" s="9" t="s">
        <v>5</v>
      </c>
      <c r="S2" s="9"/>
      <c r="T2" s="9"/>
      <c r="U2" s="9" t="s">
        <v>6</v>
      </c>
      <c r="V2" s="9"/>
      <c r="W2" s="10"/>
    </row>
    <row r="3" spans="1:23" x14ac:dyDescent="0.2">
      <c r="A3" s="12" t="s">
        <v>338</v>
      </c>
      <c r="B3" s="4" t="s">
        <v>0</v>
      </c>
      <c r="C3" s="4" t="s">
        <v>86</v>
      </c>
      <c r="D3" s="4" t="s">
        <v>87</v>
      </c>
      <c r="E3" s="4" t="s">
        <v>0</v>
      </c>
      <c r="F3" s="4" t="s">
        <v>86</v>
      </c>
      <c r="G3" s="4" t="s">
        <v>87</v>
      </c>
      <c r="H3" s="4" t="s">
        <v>0</v>
      </c>
      <c r="I3" s="4" t="s">
        <v>86</v>
      </c>
      <c r="J3" s="4" t="s">
        <v>87</v>
      </c>
      <c r="K3" s="4" t="s">
        <v>0</v>
      </c>
      <c r="L3" s="4" t="s">
        <v>86</v>
      </c>
      <c r="M3" s="5" t="s">
        <v>87</v>
      </c>
      <c r="N3" s="12" t="s">
        <v>338</v>
      </c>
      <c r="O3" s="4" t="s">
        <v>0</v>
      </c>
      <c r="P3" s="4" t="s">
        <v>86</v>
      </c>
      <c r="Q3" s="4" t="s">
        <v>87</v>
      </c>
      <c r="R3" s="4" t="s">
        <v>0</v>
      </c>
      <c r="S3" s="4" t="s">
        <v>86</v>
      </c>
      <c r="T3" s="4" t="s">
        <v>87</v>
      </c>
      <c r="U3" s="4" t="s">
        <v>0</v>
      </c>
      <c r="V3" s="4" t="s">
        <v>86</v>
      </c>
      <c r="W3" s="5" t="s">
        <v>87</v>
      </c>
    </row>
    <row r="4" spans="1:23" x14ac:dyDescent="0.2">
      <c r="A4" s="2" t="s">
        <v>0</v>
      </c>
      <c r="B4" s="2">
        <v>180724</v>
      </c>
      <c r="C4" s="2">
        <v>92526</v>
      </c>
      <c r="D4" s="2">
        <v>88198</v>
      </c>
      <c r="E4" s="2">
        <v>32476</v>
      </c>
      <c r="F4" s="2">
        <v>16509</v>
      </c>
      <c r="G4" s="2">
        <v>15967</v>
      </c>
      <c r="H4" s="2">
        <v>26250</v>
      </c>
      <c r="I4" s="2">
        <v>13483</v>
      </c>
      <c r="J4" s="2">
        <v>12767</v>
      </c>
      <c r="K4" s="2">
        <v>34030</v>
      </c>
      <c r="L4" s="2">
        <v>17631</v>
      </c>
      <c r="M4" s="2">
        <v>16399</v>
      </c>
      <c r="N4" s="2" t="s">
        <v>0</v>
      </c>
      <c r="O4" s="2">
        <v>52599</v>
      </c>
      <c r="P4" s="2">
        <v>27152</v>
      </c>
      <c r="Q4" s="2">
        <v>25447</v>
      </c>
      <c r="R4" s="2">
        <v>27625</v>
      </c>
      <c r="S4" s="2">
        <v>13810</v>
      </c>
      <c r="T4" s="2">
        <v>13815</v>
      </c>
      <c r="U4" s="2">
        <v>7744</v>
      </c>
      <c r="V4" s="2">
        <v>3941</v>
      </c>
      <c r="W4" s="2">
        <v>3803</v>
      </c>
    </row>
    <row r="5" spans="1:23" x14ac:dyDescent="0.2">
      <c r="A5" s="2" t="s">
        <v>89</v>
      </c>
      <c r="B5" s="2">
        <v>27196</v>
      </c>
      <c r="C5" s="2">
        <v>14117</v>
      </c>
      <c r="D5" s="2">
        <v>13079</v>
      </c>
      <c r="E5" s="2">
        <v>4649</v>
      </c>
      <c r="F5" s="2">
        <v>2470</v>
      </c>
      <c r="G5" s="2">
        <v>2179</v>
      </c>
      <c r="H5" s="2">
        <v>4008</v>
      </c>
      <c r="I5" s="2">
        <v>2064</v>
      </c>
      <c r="J5" s="2">
        <v>1944</v>
      </c>
      <c r="K5" s="2">
        <v>5264</v>
      </c>
      <c r="L5" s="2">
        <v>2716</v>
      </c>
      <c r="M5" s="2">
        <v>2548</v>
      </c>
      <c r="N5" s="2" t="s">
        <v>89</v>
      </c>
      <c r="O5" s="2">
        <v>7120</v>
      </c>
      <c r="P5" s="2">
        <v>3677</v>
      </c>
      <c r="Q5" s="2">
        <v>3443</v>
      </c>
      <c r="R5" s="2">
        <v>4891</v>
      </c>
      <c r="S5" s="2">
        <v>2531</v>
      </c>
      <c r="T5" s="2">
        <v>2360</v>
      </c>
      <c r="U5" s="2">
        <v>1264</v>
      </c>
      <c r="V5" s="2">
        <v>659</v>
      </c>
      <c r="W5" s="2">
        <v>605</v>
      </c>
    </row>
    <row r="6" spans="1:23" x14ac:dyDescent="0.2">
      <c r="A6" s="2" t="s">
        <v>90</v>
      </c>
      <c r="B6" s="2">
        <v>26539</v>
      </c>
      <c r="C6" s="2">
        <v>13656</v>
      </c>
      <c r="D6" s="2">
        <v>12883</v>
      </c>
      <c r="E6" s="2">
        <v>4734</v>
      </c>
      <c r="F6" s="2">
        <v>2407</v>
      </c>
      <c r="G6" s="2">
        <v>2327</v>
      </c>
      <c r="H6" s="2">
        <v>3921</v>
      </c>
      <c r="I6" s="2">
        <v>2079</v>
      </c>
      <c r="J6" s="2">
        <v>1842</v>
      </c>
      <c r="K6" s="2">
        <v>5126</v>
      </c>
      <c r="L6" s="2">
        <v>2602</v>
      </c>
      <c r="M6" s="2">
        <v>2524</v>
      </c>
      <c r="N6" s="2" t="s">
        <v>90</v>
      </c>
      <c r="O6" s="2">
        <v>7020</v>
      </c>
      <c r="P6" s="2">
        <v>3595</v>
      </c>
      <c r="Q6" s="2">
        <v>3425</v>
      </c>
      <c r="R6" s="2">
        <v>4483</v>
      </c>
      <c r="S6" s="2">
        <v>2315</v>
      </c>
      <c r="T6" s="2">
        <v>2168</v>
      </c>
      <c r="U6" s="2">
        <v>1255</v>
      </c>
      <c r="V6" s="2">
        <v>658</v>
      </c>
      <c r="W6" s="2">
        <v>597</v>
      </c>
    </row>
    <row r="7" spans="1:23" x14ac:dyDescent="0.2">
      <c r="A7" s="2" t="s">
        <v>91</v>
      </c>
      <c r="B7" s="2">
        <v>23575</v>
      </c>
      <c r="C7" s="2">
        <v>12285</v>
      </c>
      <c r="D7" s="2">
        <v>11290</v>
      </c>
      <c r="E7" s="2">
        <v>4503</v>
      </c>
      <c r="F7" s="2">
        <v>2335</v>
      </c>
      <c r="G7" s="2">
        <v>2168</v>
      </c>
      <c r="H7" s="2">
        <v>3488</v>
      </c>
      <c r="I7" s="2">
        <v>1830</v>
      </c>
      <c r="J7" s="2">
        <v>1658</v>
      </c>
      <c r="K7" s="2">
        <v>4446</v>
      </c>
      <c r="L7" s="2">
        <v>2350</v>
      </c>
      <c r="M7" s="2">
        <v>2096</v>
      </c>
      <c r="N7" s="2" t="s">
        <v>91</v>
      </c>
      <c r="O7" s="2">
        <v>6215</v>
      </c>
      <c r="P7" s="2">
        <v>3221</v>
      </c>
      <c r="Q7" s="2">
        <v>2994</v>
      </c>
      <c r="R7" s="2">
        <v>3825</v>
      </c>
      <c r="S7" s="2">
        <v>1984</v>
      </c>
      <c r="T7" s="2">
        <v>1841</v>
      </c>
      <c r="U7" s="2">
        <v>1098</v>
      </c>
      <c r="V7" s="2">
        <v>565</v>
      </c>
      <c r="W7" s="2">
        <v>533</v>
      </c>
    </row>
    <row r="8" spans="1:23" x14ac:dyDescent="0.2">
      <c r="A8" s="2" t="s">
        <v>92</v>
      </c>
      <c r="B8" s="2">
        <v>17264</v>
      </c>
      <c r="C8" s="2">
        <v>8854</v>
      </c>
      <c r="D8" s="2">
        <v>8410</v>
      </c>
      <c r="E8" s="2">
        <v>3138</v>
      </c>
      <c r="F8" s="2">
        <v>1636</v>
      </c>
      <c r="G8" s="2">
        <v>1502</v>
      </c>
      <c r="H8" s="2">
        <v>2547</v>
      </c>
      <c r="I8" s="2">
        <v>1324</v>
      </c>
      <c r="J8" s="2">
        <v>1223</v>
      </c>
      <c r="K8" s="2">
        <v>3606</v>
      </c>
      <c r="L8" s="2">
        <v>1862</v>
      </c>
      <c r="M8" s="2">
        <v>1744</v>
      </c>
      <c r="N8" s="2" t="s">
        <v>92</v>
      </c>
      <c r="O8" s="2">
        <v>4978</v>
      </c>
      <c r="P8" s="2">
        <v>2524</v>
      </c>
      <c r="Q8" s="2">
        <v>2454</v>
      </c>
      <c r="R8" s="2">
        <v>2283</v>
      </c>
      <c r="S8" s="2">
        <v>1134</v>
      </c>
      <c r="T8" s="2">
        <v>1149</v>
      </c>
      <c r="U8" s="2">
        <v>712</v>
      </c>
      <c r="V8" s="2">
        <v>374</v>
      </c>
      <c r="W8" s="2">
        <v>338</v>
      </c>
    </row>
    <row r="9" spans="1:23" x14ac:dyDescent="0.2">
      <c r="A9" s="2" t="s">
        <v>93</v>
      </c>
      <c r="B9" s="2">
        <v>15897</v>
      </c>
      <c r="C9" s="2">
        <v>7769</v>
      </c>
      <c r="D9" s="2">
        <v>8128</v>
      </c>
      <c r="E9" s="2">
        <v>2616</v>
      </c>
      <c r="F9" s="2">
        <v>1276</v>
      </c>
      <c r="G9" s="2">
        <v>1340</v>
      </c>
      <c r="H9" s="2">
        <v>2049</v>
      </c>
      <c r="I9" s="2">
        <v>1010</v>
      </c>
      <c r="J9" s="2">
        <v>1039</v>
      </c>
      <c r="K9" s="2">
        <v>3045</v>
      </c>
      <c r="L9" s="2">
        <v>1492</v>
      </c>
      <c r="M9" s="2">
        <v>1553</v>
      </c>
      <c r="N9" s="2" t="s">
        <v>93</v>
      </c>
      <c r="O9" s="2">
        <v>5313</v>
      </c>
      <c r="P9" s="2">
        <v>2701</v>
      </c>
      <c r="Q9" s="2">
        <v>2612</v>
      </c>
      <c r="R9" s="2">
        <v>2262</v>
      </c>
      <c r="S9" s="2">
        <v>1022</v>
      </c>
      <c r="T9" s="2">
        <v>1240</v>
      </c>
      <c r="U9" s="2">
        <v>612</v>
      </c>
      <c r="V9" s="2">
        <v>268</v>
      </c>
      <c r="W9" s="2">
        <v>344</v>
      </c>
    </row>
    <row r="10" spans="1:23" x14ac:dyDescent="0.2">
      <c r="A10" s="2" t="s">
        <v>94</v>
      </c>
      <c r="B10" s="2">
        <v>14439</v>
      </c>
      <c r="C10" s="2">
        <v>7059</v>
      </c>
      <c r="D10" s="2">
        <v>7380</v>
      </c>
      <c r="E10" s="2">
        <v>2257</v>
      </c>
      <c r="F10" s="2">
        <v>1028</v>
      </c>
      <c r="G10" s="2">
        <v>1229</v>
      </c>
      <c r="H10" s="2">
        <v>1921</v>
      </c>
      <c r="I10" s="2">
        <v>968</v>
      </c>
      <c r="J10" s="2">
        <v>953</v>
      </c>
      <c r="K10" s="2">
        <v>2726</v>
      </c>
      <c r="L10" s="2">
        <v>1343</v>
      </c>
      <c r="M10" s="2">
        <v>1383</v>
      </c>
      <c r="N10" s="2" t="s">
        <v>94</v>
      </c>
      <c r="O10" s="2">
        <v>4880</v>
      </c>
      <c r="P10" s="2">
        <v>2439</v>
      </c>
      <c r="Q10" s="2">
        <v>2441</v>
      </c>
      <c r="R10" s="2">
        <v>2066</v>
      </c>
      <c r="S10" s="2">
        <v>986</v>
      </c>
      <c r="T10" s="2">
        <v>1080</v>
      </c>
      <c r="U10" s="2">
        <v>589</v>
      </c>
      <c r="V10" s="2">
        <v>295</v>
      </c>
      <c r="W10" s="2">
        <v>294</v>
      </c>
    </row>
    <row r="11" spans="1:23" x14ac:dyDescent="0.2">
      <c r="A11" s="2" t="s">
        <v>95</v>
      </c>
      <c r="B11" s="2">
        <v>12266</v>
      </c>
      <c r="C11" s="2">
        <v>6077</v>
      </c>
      <c r="D11" s="2">
        <v>6189</v>
      </c>
      <c r="E11" s="2">
        <v>2060</v>
      </c>
      <c r="F11" s="2">
        <v>1005</v>
      </c>
      <c r="G11" s="2">
        <v>1055</v>
      </c>
      <c r="H11" s="2">
        <v>1658</v>
      </c>
      <c r="I11" s="2">
        <v>831</v>
      </c>
      <c r="J11" s="2">
        <v>827</v>
      </c>
      <c r="K11" s="2">
        <v>2389</v>
      </c>
      <c r="L11" s="2">
        <v>1189</v>
      </c>
      <c r="M11" s="2">
        <v>1200</v>
      </c>
      <c r="N11" s="2" t="s">
        <v>95</v>
      </c>
      <c r="O11" s="2">
        <v>4067</v>
      </c>
      <c r="P11" s="2">
        <v>2049</v>
      </c>
      <c r="Q11" s="2">
        <v>2018</v>
      </c>
      <c r="R11" s="2">
        <v>1618</v>
      </c>
      <c r="S11" s="2">
        <v>777</v>
      </c>
      <c r="T11" s="2">
        <v>841</v>
      </c>
      <c r="U11" s="2">
        <v>474</v>
      </c>
      <c r="V11" s="2">
        <v>226</v>
      </c>
      <c r="W11" s="2">
        <v>248</v>
      </c>
    </row>
    <row r="12" spans="1:23" x14ac:dyDescent="0.2">
      <c r="A12" s="2" t="s">
        <v>96</v>
      </c>
      <c r="B12" s="2">
        <v>10499</v>
      </c>
      <c r="C12" s="2">
        <v>5239</v>
      </c>
      <c r="D12" s="2">
        <v>5260</v>
      </c>
      <c r="E12" s="2">
        <v>1829</v>
      </c>
      <c r="F12" s="2">
        <v>871</v>
      </c>
      <c r="G12" s="2">
        <v>958</v>
      </c>
      <c r="H12" s="2">
        <v>1431</v>
      </c>
      <c r="I12" s="2">
        <v>726</v>
      </c>
      <c r="J12" s="2">
        <v>705</v>
      </c>
      <c r="K12" s="2">
        <v>1987</v>
      </c>
      <c r="L12" s="2">
        <v>1046</v>
      </c>
      <c r="M12" s="2">
        <v>941</v>
      </c>
      <c r="N12" s="2" t="s">
        <v>96</v>
      </c>
      <c r="O12" s="2">
        <v>3510</v>
      </c>
      <c r="P12" s="2">
        <v>1774</v>
      </c>
      <c r="Q12" s="2">
        <v>1736</v>
      </c>
      <c r="R12" s="2">
        <v>1385</v>
      </c>
      <c r="S12" s="2">
        <v>644</v>
      </c>
      <c r="T12" s="2">
        <v>741</v>
      </c>
      <c r="U12" s="2">
        <v>357</v>
      </c>
      <c r="V12" s="2">
        <v>178</v>
      </c>
      <c r="W12" s="2">
        <v>179</v>
      </c>
    </row>
    <row r="13" spans="1:23" x14ac:dyDescent="0.2">
      <c r="A13" s="2" t="s">
        <v>97</v>
      </c>
      <c r="B13" s="2">
        <v>7926</v>
      </c>
      <c r="C13" s="2">
        <v>4048</v>
      </c>
      <c r="D13" s="2">
        <v>3878</v>
      </c>
      <c r="E13" s="2">
        <v>1485</v>
      </c>
      <c r="F13" s="2">
        <v>717</v>
      </c>
      <c r="G13" s="2">
        <v>768</v>
      </c>
      <c r="H13" s="2">
        <v>1102</v>
      </c>
      <c r="I13" s="2">
        <v>531</v>
      </c>
      <c r="J13" s="2">
        <v>571</v>
      </c>
      <c r="K13" s="2">
        <v>1426</v>
      </c>
      <c r="L13" s="2">
        <v>740</v>
      </c>
      <c r="M13" s="2">
        <v>686</v>
      </c>
      <c r="N13" s="2" t="s">
        <v>97</v>
      </c>
      <c r="O13" s="2">
        <v>2585</v>
      </c>
      <c r="P13" s="2">
        <v>1382</v>
      </c>
      <c r="Q13" s="2">
        <v>1203</v>
      </c>
      <c r="R13" s="2">
        <v>1042</v>
      </c>
      <c r="S13" s="2">
        <v>523</v>
      </c>
      <c r="T13" s="2">
        <v>519</v>
      </c>
      <c r="U13" s="2">
        <v>286</v>
      </c>
      <c r="V13" s="2">
        <v>155</v>
      </c>
      <c r="W13" s="2">
        <v>131</v>
      </c>
    </row>
    <row r="14" spans="1:23" x14ac:dyDescent="0.2">
      <c r="A14" s="2" t="s">
        <v>98</v>
      </c>
      <c r="B14" s="2">
        <v>6786</v>
      </c>
      <c r="C14" s="2">
        <v>3515</v>
      </c>
      <c r="D14" s="2">
        <v>3271</v>
      </c>
      <c r="E14" s="2">
        <v>1247</v>
      </c>
      <c r="F14" s="2">
        <v>614</v>
      </c>
      <c r="G14" s="2">
        <v>633</v>
      </c>
      <c r="H14" s="2">
        <v>953</v>
      </c>
      <c r="I14" s="2">
        <v>465</v>
      </c>
      <c r="J14" s="2">
        <v>488</v>
      </c>
      <c r="K14" s="2">
        <v>1214</v>
      </c>
      <c r="L14" s="2">
        <v>655</v>
      </c>
      <c r="M14" s="2">
        <v>559</v>
      </c>
      <c r="N14" s="2" t="s">
        <v>98</v>
      </c>
      <c r="O14" s="2">
        <v>2119</v>
      </c>
      <c r="P14" s="2">
        <v>1160</v>
      </c>
      <c r="Q14" s="2">
        <v>959</v>
      </c>
      <c r="R14" s="2">
        <v>982</v>
      </c>
      <c r="S14" s="2">
        <v>499</v>
      </c>
      <c r="T14" s="2">
        <v>483</v>
      </c>
      <c r="U14" s="2">
        <v>271</v>
      </c>
      <c r="V14" s="2">
        <v>122</v>
      </c>
      <c r="W14" s="2">
        <v>149</v>
      </c>
    </row>
    <row r="15" spans="1:23" x14ac:dyDescent="0.2">
      <c r="A15" s="2" t="s">
        <v>99</v>
      </c>
      <c r="B15" s="2">
        <v>5170</v>
      </c>
      <c r="C15" s="2">
        <v>2694</v>
      </c>
      <c r="D15" s="2">
        <v>2476</v>
      </c>
      <c r="E15" s="2">
        <v>1036</v>
      </c>
      <c r="F15" s="2">
        <v>529</v>
      </c>
      <c r="G15" s="2">
        <v>507</v>
      </c>
      <c r="H15" s="2">
        <v>782</v>
      </c>
      <c r="I15" s="2">
        <v>374</v>
      </c>
      <c r="J15" s="2">
        <v>408</v>
      </c>
      <c r="K15" s="2">
        <v>904</v>
      </c>
      <c r="L15" s="2">
        <v>506</v>
      </c>
      <c r="M15" s="2">
        <v>398</v>
      </c>
      <c r="N15" s="2" t="s">
        <v>99</v>
      </c>
      <c r="O15" s="2">
        <v>1499</v>
      </c>
      <c r="P15" s="2">
        <v>823</v>
      </c>
      <c r="Q15" s="2">
        <v>676</v>
      </c>
      <c r="R15" s="2">
        <v>727</v>
      </c>
      <c r="S15" s="2">
        <v>351</v>
      </c>
      <c r="T15" s="2">
        <v>376</v>
      </c>
      <c r="U15" s="2">
        <v>222</v>
      </c>
      <c r="V15" s="2">
        <v>111</v>
      </c>
      <c r="W15" s="2">
        <v>111</v>
      </c>
    </row>
    <row r="16" spans="1:23" x14ac:dyDescent="0.2">
      <c r="A16" s="2" t="s">
        <v>100</v>
      </c>
      <c r="B16" s="2">
        <v>4163</v>
      </c>
      <c r="C16" s="2">
        <v>2257</v>
      </c>
      <c r="D16" s="2">
        <v>1906</v>
      </c>
      <c r="E16" s="2">
        <v>832</v>
      </c>
      <c r="F16" s="2">
        <v>465</v>
      </c>
      <c r="G16" s="2">
        <v>367</v>
      </c>
      <c r="H16" s="2">
        <v>679</v>
      </c>
      <c r="I16" s="2">
        <v>347</v>
      </c>
      <c r="J16" s="2">
        <v>332</v>
      </c>
      <c r="K16" s="2">
        <v>653</v>
      </c>
      <c r="L16" s="2">
        <v>380</v>
      </c>
      <c r="M16" s="2">
        <v>273</v>
      </c>
      <c r="N16" s="2" t="s">
        <v>100</v>
      </c>
      <c r="O16" s="2">
        <v>1195</v>
      </c>
      <c r="P16" s="2">
        <v>652</v>
      </c>
      <c r="Q16" s="2">
        <v>543</v>
      </c>
      <c r="R16" s="2">
        <v>638</v>
      </c>
      <c r="S16" s="2">
        <v>315</v>
      </c>
      <c r="T16" s="2">
        <v>323</v>
      </c>
      <c r="U16" s="2">
        <v>166</v>
      </c>
      <c r="V16" s="2">
        <v>98</v>
      </c>
      <c r="W16" s="2">
        <v>68</v>
      </c>
    </row>
    <row r="17" spans="1:23" x14ac:dyDescent="0.2">
      <c r="A17" s="2" t="s">
        <v>101</v>
      </c>
      <c r="B17" s="2">
        <v>2941</v>
      </c>
      <c r="C17" s="2">
        <v>1550</v>
      </c>
      <c r="D17" s="2">
        <v>1391</v>
      </c>
      <c r="E17" s="2">
        <v>633</v>
      </c>
      <c r="F17" s="2">
        <v>329</v>
      </c>
      <c r="G17" s="2">
        <v>304</v>
      </c>
      <c r="H17" s="2">
        <v>487</v>
      </c>
      <c r="I17" s="2">
        <v>251</v>
      </c>
      <c r="J17" s="2">
        <v>236</v>
      </c>
      <c r="K17" s="2">
        <v>454</v>
      </c>
      <c r="L17" s="2">
        <v>249</v>
      </c>
      <c r="M17" s="2">
        <v>205</v>
      </c>
      <c r="N17" s="2" t="s">
        <v>101</v>
      </c>
      <c r="O17" s="2">
        <v>725</v>
      </c>
      <c r="P17" s="2">
        <v>407</v>
      </c>
      <c r="Q17" s="2">
        <v>318</v>
      </c>
      <c r="R17" s="2">
        <v>507</v>
      </c>
      <c r="S17" s="2">
        <v>235</v>
      </c>
      <c r="T17" s="2">
        <v>272</v>
      </c>
      <c r="U17" s="2">
        <v>135</v>
      </c>
      <c r="V17" s="2">
        <v>79</v>
      </c>
      <c r="W17" s="2">
        <v>56</v>
      </c>
    </row>
    <row r="18" spans="1:23" x14ac:dyDescent="0.2">
      <c r="A18" s="2" t="s">
        <v>102</v>
      </c>
      <c r="B18" s="2">
        <v>2361</v>
      </c>
      <c r="C18" s="2">
        <v>1334</v>
      </c>
      <c r="D18" s="2">
        <v>1027</v>
      </c>
      <c r="E18" s="2">
        <v>561</v>
      </c>
      <c r="F18" s="2">
        <v>310</v>
      </c>
      <c r="G18" s="2">
        <v>251</v>
      </c>
      <c r="H18" s="2">
        <v>439</v>
      </c>
      <c r="I18" s="2">
        <v>251</v>
      </c>
      <c r="J18" s="2">
        <v>188</v>
      </c>
      <c r="K18" s="2">
        <v>333</v>
      </c>
      <c r="L18" s="2">
        <v>205</v>
      </c>
      <c r="M18" s="2">
        <v>128</v>
      </c>
      <c r="N18" s="2" t="s">
        <v>102</v>
      </c>
      <c r="O18" s="2">
        <v>556</v>
      </c>
      <c r="P18" s="2">
        <v>301</v>
      </c>
      <c r="Q18" s="2">
        <v>255</v>
      </c>
      <c r="R18" s="2">
        <v>348</v>
      </c>
      <c r="S18" s="2">
        <v>202</v>
      </c>
      <c r="T18" s="2">
        <v>146</v>
      </c>
      <c r="U18" s="2">
        <v>124</v>
      </c>
      <c r="V18" s="2">
        <v>65</v>
      </c>
      <c r="W18" s="2">
        <v>59</v>
      </c>
    </row>
    <row r="19" spans="1:23" x14ac:dyDescent="0.2">
      <c r="A19" s="2" t="s">
        <v>103</v>
      </c>
      <c r="B19" s="2">
        <v>1391</v>
      </c>
      <c r="C19" s="2">
        <v>769</v>
      </c>
      <c r="D19" s="2">
        <v>622</v>
      </c>
      <c r="E19" s="2">
        <v>329</v>
      </c>
      <c r="F19" s="2">
        <v>183</v>
      </c>
      <c r="G19" s="2">
        <v>146</v>
      </c>
      <c r="H19" s="2">
        <v>262</v>
      </c>
      <c r="I19" s="2">
        <v>146</v>
      </c>
      <c r="J19" s="2">
        <v>116</v>
      </c>
      <c r="K19" s="2">
        <v>193</v>
      </c>
      <c r="L19" s="2">
        <v>122</v>
      </c>
      <c r="M19" s="2">
        <v>71</v>
      </c>
      <c r="N19" s="2" t="s">
        <v>103</v>
      </c>
      <c r="O19" s="2">
        <v>316</v>
      </c>
      <c r="P19" s="2">
        <v>171</v>
      </c>
      <c r="Q19" s="2">
        <v>145</v>
      </c>
      <c r="R19" s="2">
        <v>210</v>
      </c>
      <c r="S19" s="2">
        <v>106</v>
      </c>
      <c r="T19" s="2">
        <v>104</v>
      </c>
      <c r="U19" s="2">
        <v>81</v>
      </c>
      <c r="V19" s="2">
        <v>41</v>
      </c>
      <c r="W19" s="2">
        <v>40</v>
      </c>
    </row>
    <row r="20" spans="1:23" x14ac:dyDescent="0.2">
      <c r="A20" s="2" t="s">
        <v>104</v>
      </c>
      <c r="B20" s="2">
        <v>2311</v>
      </c>
      <c r="C20" s="2">
        <v>1303</v>
      </c>
      <c r="D20" s="2">
        <v>1008</v>
      </c>
      <c r="E20" s="2">
        <v>567</v>
      </c>
      <c r="F20" s="2">
        <v>334</v>
      </c>
      <c r="G20" s="2">
        <v>233</v>
      </c>
      <c r="H20" s="2">
        <v>523</v>
      </c>
      <c r="I20" s="2">
        <v>286</v>
      </c>
      <c r="J20" s="2">
        <v>237</v>
      </c>
      <c r="K20" s="2">
        <v>264</v>
      </c>
      <c r="L20" s="2">
        <v>174</v>
      </c>
      <c r="M20" s="2">
        <v>90</v>
      </c>
      <c r="N20" s="2" t="s">
        <v>104</v>
      </c>
      <c r="O20" s="2">
        <v>501</v>
      </c>
      <c r="P20" s="2">
        <v>276</v>
      </c>
      <c r="Q20" s="2">
        <v>225</v>
      </c>
      <c r="R20" s="2">
        <v>358</v>
      </c>
      <c r="S20" s="2">
        <v>186</v>
      </c>
      <c r="T20" s="2">
        <v>172</v>
      </c>
      <c r="U20" s="2">
        <v>98</v>
      </c>
      <c r="V20" s="2">
        <v>47</v>
      </c>
      <c r="W20" s="2">
        <v>51</v>
      </c>
    </row>
    <row r="21" spans="1:23" x14ac:dyDescent="0.2">
      <c r="A21" s="2" t="s">
        <v>8</v>
      </c>
      <c r="B21" s="2">
        <v>18.8</v>
      </c>
      <c r="C21" s="2">
        <v>18.5</v>
      </c>
      <c r="D21" s="2">
        <v>19.100000000000001</v>
      </c>
      <c r="E21" s="2">
        <v>18.7</v>
      </c>
      <c r="F21" s="2">
        <v>18.2</v>
      </c>
      <c r="G21" s="2">
        <v>19.399999999999999</v>
      </c>
      <c r="H21" s="2">
        <v>18.399999999999999</v>
      </c>
      <c r="I21" s="2">
        <v>17.899999999999999</v>
      </c>
      <c r="J21" s="2">
        <v>18.8</v>
      </c>
      <c r="K21" s="2">
        <v>18</v>
      </c>
      <c r="L21" s="2">
        <v>18.100000000000001</v>
      </c>
      <c r="M21" s="2">
        <v>18</v>
      </c>
      <c r="N21" s="2" t="s">
        <v>8</v>
      </c>
      <c r="O21" s="2">
        <v>20.9</v>
      </c>
      <c r="P21" s="2">
        <v>21</v>
      </c>
      <c r="Q21" s="2">
        <v>20.8</v>
      </c>
      <c r="R21" s="2">
        <v>16.3</v>
      </c>
      <c r="S21" s="2">
        <v>15.3</v>
      </c>
      <c r="T21" s="2">
        <v>17.3</v>
      </c>
      <c r="U21" s="2">
        <v>16.8</v>
      </c>
      <c r="V21" s="2">
        <v>16.2</v>
      </c>
      <c r="W21" s="2">
        <v>17.5</v>
      </c>
    </row>
    <row r="23" spans="1:23" x14ac:dyDescent="0.2">
      <c r="A23" s="2" t="s">
        <v>339</v>
      </c>
      <c r="B23" s="2">
        <v>136674</v>
      </c>
      <c r="C23" s="2">
        <v>69820</v>
      </c>
      <c r="D23" s="2">
        <v>66854</v>
      </c>
      <c r="E23" s="2">
        <v>23756</v>
      </c>
      <c r="F23" s="2">
        <v>12073</v>
      </c>
      <c r="G23" s="2">
        <v>11683</v>
      </c>
      <c r="H23" s="2">
        <v>19197</v>
      </c>
      <c r="I23" s="2">
        <v>9910</v>
      </c>
      <c r="J23" s="2">
        <v>9287</v>
      </c>
      <c r="K23" s="2">
        <v>26550</v>
      </c>
      <c r="L23" s="2">
        <v>13642</v>
      </c>
      <c r="M23" s="2">
        <v>12908</v>
      </c>
      <c r="N23" s="2" t="s">
        <v>339</v>
      </c>
      <c r="O23" s="2">
        <v>40125</v>
      </c>
      <c r="P23" s="2">
        <v>20608</v>
      </c>
      <c r="Q23" s="2">
        <v>19517</v>
      </c>
      <c r="R23" s="2">
        <v>21138</v>
      </c>
      <c r="S23" s="2">
        <v>10594</v>
      </c>
      <c r="T23" s="2">
        <v>10544</v>
      </c>
      <c r="U23" s="2">
        <v>5908</v>
      </c>
      <c r="V23" s="2">
        <v>2993</v>
      </c>
      <c r="W23" s="2">
        <v>2915</v>
      </c>
    </row>
    <row r="24" spans="1:23" x14ac:dyDescent="0.2">
      <c r="A24" s="2" t="s">
        <v>89</v>
      </c>
      <c r="B24" s="2">
        <v>26918</v>
      </c>
      <c r="C24" s="2">
        <v>13970</v>
      </c>
      <c r="D24" s="2">
        <v>12948</v>
      </c>
      <c r="E24" s="2">
        <v>4594</v>
      </c>
      <c r="F24" s="2">
        <v>2435</v>
      </c>
      <c r="G24" s="2">
        <v>2159</v>
      </c>
      <c r="H24" s="2">
        <v>3967</v>
      </c>
      <c r="I24" s="2">
        <v>2045</v>
      </c>
      <c r="J24" s="2">
        <v>1922</v>
      </c>
      <c r="K24" s="2">
        <v>5222</v>
      </c>
      <c r="L24" s="2">
        <v>2693</v>
      </c>
      <c r="M24" s="2">
        <v>2529</v>
      </c>
      <c r="N24" s="2" t="s">
        <v>89</v>
      </c>
      <c r="O24" s="2">
        <v>7057</v>
      </c>
      <c r="P24" s="2">
        <v>3640</v>
      </c>
      <c r="Q24" s="2">
        <v>3417</v>
      </c>
      <c r="R24" s="2">
        <v>4832</v>
      </c>
      <c r="S24" s="2">
        <v>2507</v>
      </c>
      <c r="T24" s="2">
        <v>2325</v>
      </c>
      <c r="U24" s="2">
        <v>1246</v>
      </c>
      <c r="V24" s="2">
        <v>650</v>
      </c>
      <c r="W24" s="2">
        <v>596</v>
      </c>
    </row>
    <row r="25" spans="1:23" x14ac:dyDescent="0.2">
      <c r="A25" s="2" t="s">
        <v>90</v>
      </c>
      <c r="B25" s="2">
        <v>25874</v>
      </c>
      <c r="C25" s="2">
        <v>13315</v>
      </c>
      <c r="D25" s="2">
        <v>12559</v>
      </c>
      <c r="E25" s="2">
        <v>4587</v>
      </c>
      <c r="F25" s="2">
        <v>2337</v>
      </c>
      <c r="G25" s="2">
        <v>2250</v>
      </c>
      <c r="H25" s="2">
        <v>3823</v>
      </c>
      <c r="I25" s="2">
        <v>2030</v>
      </c>
      <c r="J25" s="2">
        <v>1793</v>
      </c>
      <c r="K25" s="2">
        <v>5008</v>
      </c>
      <c r="L25" s="2">
        <v>2535</v>
      </c>
      <c r="M25" s="2">
        <v>2473</v>
      </c>
      <c r="N25" s="2" t="s">
        <v>90</v>
      </c>
      <c r="O25" s="2">
        <v>6860</v>
      </c>
      <c r="P25" s="2">
        <v>3505</v>
      </c>
      <c r="Q25" s="2">
        <v>3355</v>
      </c>
      <c r="R25" s="2">
        <v>4374</v>
      </c>
      <c r="S25" s="2">
        <v>2267</v>
      </c>
      <c r="T25" s="2">
        <v>2107</v>
      </c>
      <c r="U25" s="2">
        <v>1222</v>
      </c>
      <c r="V25" s="2">
        <v>641</v>
      </c>
      <c r="W25" s="2">
        <v>581</v>
      </c>
    </row>
    <row r="26" spans="1:23" x14ac:dyDescent="0.2">
      <c r="A26" s="2" t="s">
        <v>91</v>
      </c>
      <c r="B26" s="2">
        <v>22617</v>
      </c>
      <c r="C26" s="2">
        <v>11812</v>
      </c>
      <c r="D26" s="2">
        <v>10805</v>
      </c>
      <c r="E26" s="2">
        <v>4315</v>
      </c>
      <c r="F26" s="2">
        <v>2236</v>
      </c>
      <c r="G26" s="2">
        <v>2079</v>
      </c>
      <c r="H26" s="2">
        <v>3320</v>
      </c>
      <c r="I26" s="2">
        <v>1754</v>
      </c>
      <c r="J26" s="2">
        <v>1566</v>
      </c>
      <c r="K26" s="2">
        <v>4272</v>
      </c>
      <c r="L26" s="2">
        <v>2262</v>
      </c>
      <c r="M26" s="2">
        <v>2010</v>
      </c>
      <c r="N26" s="2" t="s">
        <v>91</v>
      </c>
      <c r="O26" s="2">
        <v>5996</v>
      </c>
      <c r="P26" s="2">
        <v>3106</v>
      </c>
      <c r="Q26" s="2">
        <v>2890</v>
      </c>
      <c r="R26" s="2">
        <v>3652</v>
      </c>
      <c r="S26" s="2">
        <v>1907</v>
      </c>
      <c r="T26" s="2">
        <v>1745</v>
      </c>
      <c r="U26" s="2">
        <v>1062</v>
      </c>
      <c r="V26" s="2">
        <v>547</v>
      </c>
      <c r="W26" s="2">
        <v>515</v>
      </c>
    </row>
    <row r="27" spans="1:23" x14ac:dyDescent="0.2">
      <c r="A27" s="2" t="s">
        <v>92</v>
      </c>
      <c r="B27" s="2">
        <v>16038</v>
      </c>
      <c r="C27" s="2">
        <v>8220</v>
      </c>
      <c r="D27" s="2">
        <v>7818</v>
      </c>
      <c r="E27" s="2">
        <v>2880</v>
      </c>
      <c r="F27" s="2">
        <v>1495</v>
      </c>
      <c r="G27" s="2">
        <v>1385</v>
      </c>
      <c r="H27" s="2">
        <v>2339</v>
      </c>
      <c r="I27" s="2">
        <v>1217</v>
      </c>
      <c r="J27" s="2">
        <v>1122</v>
      </c>
      <c r="K27" s="2">
        <v>3360</v>
      </c>
      <c r="L27" s="2">
        <v>1731</v>
      </c>
      <c r="M27" s="2">
        <v>1629</v>
      </c>
      <c r="N27" s="2" t="s">
        <v>92</v>
      </c>
      <c r="O27" s="2">
        <v>4692</v>
      </c>
      <c r="P27" s="2">
        <v>2383</v>
      </c>
      <c r="Q27" s="2">
        <v>2309</v>
      </c>
      <c r="R27" s="2">
        <v>2103</v>
      </c>
      <c r="S27" s="2">
        <v>1047</v>
      </c>
      <c r="T27" s="2">
        <v>1056</v>
      </c>
      <c r="U27" s="2">
        <v>664</v>
      </c>
      <c r="V27" s="2">
        <v>347</v>
      </c>
      <c r="W27" s="2">
        <v>317</v>
      </c>
    </row>
    <row r="28" spans="1:23" x14ac:dyDescent="0.2">
      <c r="A28" s="2" t="s">
        <v>93</v>
      </c>
      <c r="B28" s="2">
        <v>13608</v>
      </c>
      <c r="C28" s="2">
        <v>6651</v>
      </c>
      <c r="D28" s="2">
        <v>6957</v>
      </c>
      <c r="E28" s="2">
        <v>2230</v>
      </c>
      <c r="F28" s="2">
        <v>1082</v>
      </c>
      <c r="G28" s="2">
        <v>1148</v>
      </c>
      <c r="H28" s="2">
        <v>1704</v>
      </c>
      <c r="I28" s="2">
        <v>839</v>
      </c>
      <c r="J28" s="2">
        <v>865</v>
      </c>
      <c r="K28" s="2">
        <v>2646</v>
      </c>
      <c r="L28" s="2">
        <v>1298</v>
      </c>
      <c r="M28" s="2">
        <v>1348</v>
      </c>
      <c r="N28" s="2" t="s">
        <v>93</v>
      </c>
      <c r="O28" s="2">
        <v>4603</v>
      </c>
      <c r="P28" s="2">
        <v>2353</v>
      </c>
      <c r="Q28" s="2">
        <v>2250</v>
      </c>
      <c r="R28" s="2">
        <v>1906</v>
      </c>
      <c r="S28" s="2">
        <v>852</v>
      </c>
      <c r="T28" s="2">
        <v>1054</v>
      </c>
      <c r="U28" s="2">
        <v>519</v>
      </c>
      <c r="V28" s="2">
        <v>227</v>
      </c>
      <c r="W28" s="2">
        <v>292</v>
      </c>
    </row>
    <row r="29" spans="1:23" x14ac:dyDescent="0.2">
      <c r="A29" s="2" t="s">
        <v>94</v>
      </c>
      <c r="B29" s="2">
        <v>11101</v>
      </c>
      <c r="C29" s="2">
        <v>5454</v>
      </c>
      <c r="D29" s="2">
        <v>5647</v>
      </c>
      <c r="E29" s="2">
        <v>1726</v>
      </c>
      <c r="F29" s="2">
        <v>802</v>
      </c>
      <c r="G29" s="2">
        <v>924</v>
      </c>
      <c r="H29" s="2">
        <v>1397</v>
      </c>
      <c r="I29" s="2">
        <v>715</v>
      </c>
      <c r="J29" s="2">
        <v>682</v>
      </c>
      <c r="K29" s="2">
        <v>2147</v>
      </c>
      <c r="L29" s="2">
        <v>1071</v>
      </c>
      <c r="M29" s="2">
        <v>1076</v>
      </c>
      <c r="N29" s="2" t="s">
        <v>94</v>
      </c>
      <c r="O29" s="2">
        <v>3850</v>
      </c>
      <c r="P29" s="2">
        <v>1927</v>
      </c>
      <c r="Q29" s="2">
        <v>1923</v>
      </c>
      <c r="R29" s="2">
        <v>1526</v>
      </c>
      <c r="S29" s="2">
        <v>713</v>
      </c>
      <c r="T29" s="2">
        <v>813</v>
      </c>
      <c r="U29" s="2">
        <v>455</v>
      </c>
      <c r="V29" s="2">
        <v>226</v>
      </c>
      <c r="W29" s="2">
        <v>229</v>
      </c>
    </row>
    <row r="30" spans="1:23" x14ac:dyDescent="0.2">
      <c r="A30" s="2" t="s">
        <v>95</v>
      </c>
      <c r="B30" s="2">
        <v>7897</v>
      </c>
      <c r="C30" s="2">
        <v>3895</v>
      </c>
      <c r="D30" s="2">
        <v>4002</v>
      </c>
      <c r="E30" s="2">
        <v>1299</v>
      </c>
      <c r="F30" s="2">
        <v>631</v>
      </c>
      <c r="G30" s="2">
        <v>668</v>
      </c>
      <c r="H30" s="2">
        <v>1058</v>
      </c>
      <c r="I30" s="2">
        <v>528</v>
      </c>
      <c r="J30" s="2">
        <v>530</v>
      </c>
      <c r="K30" s="2">
        <v>1549</v>
      </c>
      <c r="L30" s="2">
        <v>772</v>
      </c>
      <c r="M30" s="2">
        <v>777</v>
      </c>
      <c r="N30" s="2" t="s">
        <v>95</v>
      </c>
      <c r="O30" s="2">
        <v>2723</v>
      </c>
      <c r="P30" s="2">
        <v>1382</v>
      </c>
      <c r="Q30" s="2">
        <v>1341</v>
      </c>
      <c r="R30" s="2">
        <v>974</v>
      </c>
      <c r="S30" s="2">
        <v>448</v>
      </c>
      <c r="T30" s="2">
        <v>526</v>
      </c>
      <c r="U30" s="2">
        <v>294</v>
      </c>
      <c r="V30" s="2">
        <v>134</v>
      </c>
      <c r="W30" s="2">
        <v>160</v>
      </c>
    </row>
    <row r="31" spans="1:23" x14ac:dyDescent="0.2">
      <c r="A31" s="2" t="s">
        <v>96</v>
      </c>
      <c r="B31" s="2">
        <v>5515</v>
      </c>
      <c r="C31" s="2">
        <v>2798</v>
      </c>
      <c r="D31" s="2">
        <v>2717</v>
      </c>
      <c r="E31" s="2">
        <v>892</v>
      </c>
      <c r="F31" s="2">
        <v>435</v>
      </c>
      <c r="G31" s="2">
        <v>457</v>
      </c>
      <c r="H31" s="2">
        <v>698</v>
      </c>
      <c r="I31" s="2">
        <v>347</v>
      </c>
      <c r="J31" s="2">
        <v>351</v>
      </c>
      <c r="K31" s="2">
        <v>1048</v>
      </c>
      <c r="L31" s="2">
        <v>565</v>
      </c>
      <c r="M31" s="2">
        <v>483</v>
      </c>
      <c r="N31" s="2" t="s">
        <v>96</v>
      </c>
      <c r="O31" s="2">
        <v>1952</v>
      </c>
      <c r="P31" s="2">
        <v>1007</v>
      </c>
      <c r="Q31" s="2">
        <v>945</v>
      </c>
      <c r="R31" s="2">
        <v>732</v>
      </c>
      <c r="S31" s="2">
        <v>348</v>
      </c>
      <c r="T31" s="2">
        <v>384</v>
      </c>
      <c r="U31" s="2">
        <v>193</v>
      </c>
      <c r="V31" s="2">
        <v>96</v>
      </c>
      <c r="W31" s="2">
        <v>97</v>
      </c>
    </row>
    <row r="32" spans="1:23" x14ac:dyDescent="0.2">
      <c r="A32" s="2" t="s">
        <v>97</v>
      </c>
      <c r="B32" s="2">
        <v>3095</v>
      </c>
      <c r="C32" s="2">
        <v>1613</v>
      </c>
      <c r="D32" s="2">
        <v>1482</v>
      </c>
      <c r="E32" s="2">
        <v>546</v>
      </c>
      <c r="F32" s="2">
        <v>264</v>
      </c>
      <c r="G32" s="2">
        <v>282</v>
      </c>
      <c r="H32" s="2">
        <v>390</v>
      </c>
      <c r="I32" s="2">
        <v>193</v>
      </c>
      <c r="J32" s="2">
        <v>197</v>
      </c>
      <c r="K32" s="2">
        <v>555</v>
      </c>
      <c r="L32" s="2">
        <v>309</v>
      </c>
      <c r="M32" s="2">
        <v>246</v>
      </c>
      <c r="N32" s="2" t="s">
        <v>97</v>
      </c>
      <c r="O32" s="2">
        <v>1083</v>
      </c>
      <c r="P32" s="2">
        <v>583</v>
      </c>
      <c r="Q32" s="2">
        <v>500</v>
      </c>
      <c r="R32" s="2">
        <v>415</v>
      </c>
      <c r="S32" s="2">
        <v>205</v>
      </c>
      <c r="T32" s="2">
        <v>210</v>
      </c>
      <c r="U32" s="2">
        <v>106</v>
      </c>
      <c r="V32" s="2">
        <v>59</v>
      </c>
      <c r="W32" s="2">
        <v>47</v>
      </c>
    </row>
    <row r="33" spans="1:23" x14ac:dyDescent="0.2">
      <c r="A33" s="2" t="s">
        <v>98</v>
      </c>
      <c r="B33" s="2">
        <v>1969</v>
      </c>
      <c r="C33" s="2">
        <v>1020</v>
      </c>
      <c r="D33" s="2">
        <v>949</v>
      </c>
      <c r="E33" s="2">
        <v>312</v>
      </c>
      <c r="F33" s="2">
        <v>157</v>
      </c>
      <c r="G33" s="2">
        <v>155</v>
      </c>
      <c r="H33" s="2">
        <v>249</v>
      </c>
      <c r="I33" s="2">
        <v>127</v>
      </c>
      <c r="J33" s="2">
        <v>122</v>
      </c>
      <c r="K33" s="2">
        <v>383</v>
      </c>
      <c r="L33" s="2">
        <v>203</v>
      </c>
      <c r="M33" s="2">
        <v>180</v>
      </c>
      <c r="N33" s="2" t="s">
        <v>98</v>
      </c>
      <c r="O33" s="2">
        <v>659</v>
      </c>
      <c r="P33" s="2">
        <v>366</v>
      </c>
      <c r="Q33" s="2">
        <v>293</v>
      </c>
      <c r="R33" s="2">
        <v>299</v>
      </c>
      <c r="S33" s="2">
        <v>137</v>
      </c>
      <c r="T33" s="2">
        <v>162</v>
      </c>
      <c r="U33" s="2">
        <v>67</v>
      </c>
      <c r="V33" s="2">
        <v>30</v>
      </c>
      <c r="W33" s="2">
        <v>37</v>
      </c>
    </row>
    <row r="34" spans="1:23" x14ac:dyDescent="0.2">
      <c r="A34" s="2" t="s">
        <v>99</v>
      </c>
      <c r="B34" s="2">
        <v>930</v>
      </c>
      <c r="C34" s="2">
        <v>487</v>
      </c>
      <c r="D34" s="2">
        <v>443</v>
      </c>
      <c r="E34" s="2">
        <v>171</v>
      </c>
      <c r="F34" s="2">
        <v>81</v>
      </c>
      <c r="G34" s="2">
        <v>90</v>
      </c>
      <c r="H34" s="2">
        <v>104</v>
      </c>
      <c r="I34" s="2">
        <v>46</v>
      </c>
      <c r="J34" s="2">
        <v>58</v>
      </c>
      <c r="K34" s="2">
        <v>175</v>
      </c>
      <c r="L34" s="2">
        <v>97</v>
      </c>
      <c r="M34" s="2">
        <v>78</v>
      </c>
      <c r="N34" s="2" t="s">
        <v>99</v>
      </c>
      <c r="O34" s="2">
        <v>301</v>
      </c>
      <c r="P34" s="2">
        <v>179</v>
      </c>
      <c r="Q34" s="2">
        <v>122</v>
      </c>
      <c r="R34" s="2">
        <v>143</v>
      </c>
      <c r="S34" s="2">
        <v>70</v>
      </c>
      <c r="T34" s="2">
        <v>73</v>
      </c>
      <c r="U34" s="2">
        <v>36</v>
      </c>
      <c r="V34" s="2">
        <v>14</v>
      </c>
      <c r="W34" s="2">
        <v>22</v>
      </c>
    </row>
    <row r="35" spans="1:23" x14ac:dyDescent="0.2">
      <c r="A35" s="2" t="s">
        <v>100</v>
      </c>
      <c r="B35" s="2">
        <v>529</v>
      </c>
      <c r="C35" s="2">
        <v>283</v>
      </c>
      <c r="D35" s="2">
        <v>246</v>
      </c>
      <c r="E35" s="2">
        <v>102</v>
      </c>
      <c r="F35" s="2">
        <v>56</v>
      </c>
      <c r="G35" s="2">
        <v>46</v>
      </c>
      <c r="H35" s="2">
        <v>64</v>
      </c>
      <c r="I35" s="2">
        <v>30</v>
      </c>
      <c r="J35" s="2">
        <v>34</v>
      </c>
      <c r="K35" s="2">
        <v>84</v>
      </c>
      <c r="L35" s="2">
        <v>51</v>
      </c>
      <c r="M35" s="2">
        <v>33</v>
      </c>
      <c r="N35" s="2" t="s">
        <v>100</v>
      </c>
      <c r="O35" s="2">
        <v>180</v>
      </c>
      <c r="P35" s="2">
        <v>98</v>
      </c>
      <c r="Q35" s="2">
        <v>82</v>
      </c>
      <c r="R35" s="2">
        <v>81</v>
      </c>
      <c r="S35" s="2">
        <v>37</v>
      </c>
      <c r="T35" s="2">
        <v>44</v>
      </c>
      <c r="U35" s="2">
        <v>18</v>
      </c>
      <c r="V35" s="2">
        <v>11</v>
      </c>
      <c r="W35" s="2">
        <v>7</v>
      </c>
    </row>
    <row r="36" spans="1:23" x14ac:dyDescent="0.2">
      <c r="A36" s="2" t="s">
        <v>101</v>
      </c>
      <c r="B36" s="2">
        <v>231</v>
      </c>
      <c r="C36" s="2">
        <v>117</v>
      </c>
      <c r="D36" s="2">
        <v>114</v>
      </c>
      <c r="E36" s="2">
        <v>42</v>
      </c>
      <c r="F36" s="2">
        <v>25</v>
      </c>
      <c r="G36" s="2">
        <v>17</v>
      </c>
      <c r="H36" s="2">
        <v>32</v>
      </c>
      <c r="I36" s="2">
        <v>16</v>
      </c>
      <c r="J36" s="2">
        <v>16</v>
      </c>
      <c r="K36" s="2">
        <v>42</v>
      </c>
      <c r="L36" s="2">
        <v>23</v>
      </c>
      <c r="M36" s="2">
        <v>19</v>
      </c>
      <c r="N36" s="2" t="s">
        <v>101</v>
      </c>
      <c r="O36" s="2">
        <v>66</v>
      </c>
      <c r="P36" s="2">
        <v>30</v>
      </c>
      <c r="Q36" s="2">
        <v>36</v>
      </c>
      <c r="R36" s="2">
        <v>42</v>
      </c>
      <c r="S36" s="2">
        <v>20</v>
      </c>
      <c r="T36" s="2">
        <v>22</v>
      </c>
      <c r="U36" s="2">
        <v>7</v>
      </c>
      <c r="V36" s="2">
        <v>3</v>
      </c>
      <c r="W36" s="2">
        <v>4</v>
      </c>
    </row>
    <row r="37" spans="1:23" x14ac:dyDescent="0.2">
      <c r="A37" s="2" t="s">
        <v>102</v>
      </c>
      <c r="B37" s="2">
        <v>168</v>
      </c>
      <c r="C37" s="2">
        <v>95</v>
      </c>
      <c r="D37" s="2">
        <v>73</v>
      </c>
      <c r="E37" s="2">
        <v>27</v>
      </c>
      <c r="F37" s="2">
        <v>18</v>
      </c>
      <c r="G37" s="2">
        <v>9</v>
      </c>
      <c r="H37" s="2">
        <v>21</v>
      </c>
      <c r="I37" s="2">
        <v>11</v>
      </c>
      <c r="J37" s="2">
        <v>10</v>
      </c>
      <c r="K37" s="2">
        <v>29</v>
      </c>
      <c r="L37" s="2">
        <v>14</v>
      </c>
      <c r="M37" s="2">
        <v>15</v>
      </c>
      <c r="N37" s="2" t="s">
        <v>102</v>
      </c>
      <c r="O37" s="2">
        <v>51</v>
      </c>
      <c r="P37" s="2">
        <v>26</v>
      </c>
      <c r="Q37" s="2">
        <v>25</v>
      </c>
      <c r="R37" s="2">
        <v>33</v>
      </c>
      <c r="S37" s="2">
        <v>21</v>
      </c>
      <c r="T37" s="2">
        <v>12</v>
      </c>
      <c r="U37" s="2">
        <v>7</v>
      </c>
      <c r="V37" s="2">
        <v>5</v>
      </c>
      <c r="W37" s="2">
        <v>2</v>
      </c>
    </row>
    <row r="38" spans="1:23" x14ac:dyDescent="0.2">
      <c r="A38" s="2" t="s">
        <v>103</v>
      </c>
      <c r="B38" s="2">
        <v>74</v>
      </c>
      <c r="C38" s="2">
        <v>34</v>
      </c>
      <c r="D38" s="2">
        <v>40</v>
      </c>
      <c r="E38" s="2">
        <v>19</v>
      </c>
      <c r="F38" s="2">
        <v>9</v>
      </c>
      <c r="G38" s="2">
        <v>10</v>
      </c>
      <c r="H38" s="2">
        <v>9</v>
      </c>
      <c r="I38" s="2">
        <v>4</v>
      </c>
      <c r="J38" s="2">
        <v>5</v>
      </c>
      <c r="K38" s="2">
        <v>11</v>
      </c>
      <c r="L38" s="2">
        <v>5</v>
      </c>
      <c r="M38" s="2">
        <v>6</v>
      </c>
      <c r="N38" s="2" t="s">
        <v>103</v>
      </c>
      <c r="O38" s="2">
        <v>20</v>
      </c>
      <c r="P38" s="2">
        <v>9</v>
      </c>
      <c r="Q38" s="2">
        <v>11</v>
      </c>
      <c r="R38" s="2">
        <v>13</v>
      </c>
      <c r="S38" s="2">
        <v>7</v>
      </c>
      <c r="T38" s="2">
        <v>6</v>
      </c>
      <c r="U38" s="2">
        <v>2</v>
      </c>
      <c r="V38" s="2">
        <v>0</v>
      </c>
      <c r="W38" s="2">
        <v>2</v>
      </c>
    </row>
    <row r="39" spans="1:23" x14ac:dyDescent="0.2">
      <c r="A39" s="2" t="s">
        <v>104</v>
      </c>
      <c r="B39" s="2">
        <v>110</v>
      </c>
      <c r="C39" s="2">
        <v>56</v>
      </c>
      <c r="D39" s="2">
        <v>54</v>
      </c>
      <c r="E39" s="2">
        <v>14</v>
      </c>
      <c r="F39" s="2">
        <v>10</v>
      </c>
      <c r="G39" s="2">
        <v>4</v>
      </c>
      <c r="H39" s="2">
        <v>22</v>
      </c>
      <c r="I39" s="2">
        <v>8</v>
      </c>
      <c r="J39" s="2">
        <v>14</v>
      </c>
      <c r="K39" s="2">
        <v>19</v>
      </c>
      <c r="L39" s="2">
        <v>13</v>
      </c>
      <c r="M39" s="2">
        <v>6</v>
      </c>
      <c r="N39" s="2" t="s">
        <v>104</v>
      </c>
      <c r="O39" s="2">
        <v>32</v>
      </c>
      <c r="P39" s="2">
        <v>14</v>
      </c>
      <c r="Q39" s="2">
        <v>18</v>
      </c>
      <c r="R39" s="2">
        <v>13</v>
      </c>
      <c r="S39" s="2">
        <v>8</v>
      </c>
      <c r="T39" s="2">
        <v>5</v>
      </c>
      <c r="U39" s="2">
        <v>10</v>
      </c>
      <c r="V39" s="2">
        <v>3</v>
      </c>
      <c r="W39" s="2">
        <v>7</v>
      </c>
    </row>
    <row r="40" spans="1:23" s="13" customFormat="1" x14ac:dyDescent="0.2">
      <c r="A40" s="13" t="s">
        <v>8</v>
      </c>
      <c r="B40" s="13">
        <v>13.4</v>
      </c>
      <c r="C40" s="13">
        <v>13.2</v>
      </c>
      <c r="D40" s="13">
        <v>13.7</v>
      </c>
      <c r="E40" s="13">
        <v>13.1</v>
      </c>
      <c r="F40" s="13">
        <v>12.8</v>
      </c>
      <c r="G40" s="13">
        <v>13.4</v>
      </c>
      <c r="H40" s="13">
        <v>12.7</v>
      </c>
      <c r="I40" s="13">
        <v>12.5</v>
      </c>
      <c r="J40" s="13">
        <v>13</v>
      </c>
      <c r="K40" s="13">
        <v>13.6</v>
      </c>
      <c r="L40" s="13">
        <v>13.5</v>
      </c>
      <c r="M40" s="13">
        <v>13.6</v>
      </c>
      <c r="N40" s="13" t="s">
        <v>8</v>
      </c>
      <c r="O40" s="13">
        <v>15.2</v>
      </c>
      <c r="P40" s="13">
        <v>15.1</v>
      </c>
      <c r="Q40" s="13">
        <v>15.2</v>
      </c>
      <c r="R40" s="13">
        <v>11.9</v>
      </c>
      <c r="S40" s="13">
        <v>11.4</v>
      </c>
      <c r="T40" s="13">
        <v>12.4</v>
      </c>
      <c r="U40" s="13">
        <v>12.3</v>
      </c>
      <c r="V40" s="13">
        <v>11.9</v>
      </c>
      <c r="W40" s="13">
        <v>12.7</v>
      </c>
    </row>
    <row r="42" spans="1:23" x14ac:dyDescent="0.2">
      <c r="A42" s="2" t="s">
        <v>340</v>
      </c>
      <c r="B42" s="2">
        <v>43383</v>
      </c>
      <c r="C42" s="2">
        <v>22377</v>
      </c>
      <c r="D42" s="2">
        <v>21006</v>
      </c>
      <c r="E42" s="2">
        <v>8605</v>
      </c>
      <c r="F42" s="2">
        <v>4375</v>
      </c>
      <c r="G42" s="2">
        <v>4230</v>
      </c>
      <c r="H42" s="2">
        <v>6978</v>
      </c>
      <c r="I42" s="2">
        <v>3536</v>
      </c>
      <c r="J42" s="2">
        <v>3442</v>
      </c>
      <c r="K42" s="2">
        <v>7313</v>
      </c>
      <c r="L42" s="2">
        <v>3911</v>
      </c>
      <c r="M42" s="2">
        <v>3402</v>
      </c>
      <c r="N42" s="2" t="s">
        <v>340</v>
      </c>
      <c r="O42" s="2">
        <v>12296</v>
      </c>
      <c r="P42" s="2">
        <v>6446</v>
      </c>
      <c r="Q42" s="2">
        <v>5850</v>
      </c>
      <c r="R42" s="2">
        <v>6379</v>
      </c>
      <c r="S42" s="2">
        <v>3170</v>
      </c>
      <c r="T42" s="2">
        <v>3209</v>
      </c>
      <c r="U42" s="2">
        <v>1812</v>
      </c>
      <c r="V42" s="2">
        <v>939</v>
      </c>
      <c r="W42" s="2">
        <v>873</v>
      </c>
    </row>
    <row r="43" spans="1:23" x14ac:dyDescent="0.2">
      <c r="A43" s="2" t="s">
        <v>89</v>
      </c>
      <c r="B43" s="2">
        <v>173</v>
      </c>
      <c r="C43" s="2">
        <v>93</v>
      </c>
      <c r="D43" s="2">
        <v>80</v>
      </c>
      <c r="E43" s="2">
        <v>35</v>
      </c>
      <c r="F43" s="2">
        <v>22</v>
      </c>
      <c r="G43" s="2">
        <v>13</v>
      </c>
      <c r="H43" s="2">
        <v>25</v>
      </c>
      <c r="I43" s="2">
        <v>13</v>
      </c>
      <c r="J43" s="2">
        <v>12</v>
      </c>
      <c r="K43" s="2">
        <v>24</v>
      </c>
      <c r="L43" s="2">
        <v>16</v>
      </c>
      <c r="M43" s="2">
        <v>8</v>
      </c>
      <c r="N43" s="2" t="s">
        <v>89</v>
      </c>
      <c r="O43" s="2">
        <v>41</v>
      </c>
      <c r="P43" s="2">
        <v>24</v>
      </c>
      <c r="Q43" s="2">
        <v>17</v>
      </c>
      <c r="R43" s="2">
        <v>37</v>
      </c>
      <c r="S43" s="2">
        <v>13</v>
      </c>
      <c r="T43" s="2">
        <v>24</v>
      </c>
      <c r="U43" s="2">
        <v>11</v>
      </c>
      <c r="V43" s="2">
        <v>5</v>
      </c>
      <c r="W43" s="2">
        <v>6</v>
      </c>
    </row>
    <row r="44" spans="1:23" x14ac:dyDescent="0.2">
      <c r="A44" s="2" t="s">
        <v>90</v>
      </c>
      <c r="B44" s="2">
        <v>514</v>
      </c>
      <c r="C44" s="2">
        <v>264</v>
      </c>
      <c r="D44" s="2">
        <v>250</v>
      </c>
      <c r="E44" s="2">
        <v>110</v>
      </c>
      <c r="F44" s="2">
        <v>51</v>
      </c>
      <c r="G44" s="2">
        <v>59</v>
      </c>
      <c r="H44" s="2">
        <v>85</v>
      </c>
      <c r="I44" s="2">
        <v>41</v>
      </c>
      <c r="J44" s="2">
        <v>44</v>
      </c>
      <c r="K44" s="2">
        <v>87</v>
      </c>
      <c r="L44" s="2">
        <v>51</v>
      </c>
      <c r="M44" s="2">
        <v>36</v>
      </c>
      <c r="N44" s="2" t="s">
        <v>90</v>
      </c>
      <c r="O44" s="2">
        <v>117</v>
      </c>
      <c r="P44" s="2">
        <v>65</v>
      </c>
      <c r="Q44" s="2">
        <v>52</v>
      </c>
      <c r="R44" s="2">
        <v>90</v>
      </c>
      <c r="S44" s="2">
        <v>41</v>
      </c>
      <c r="T44" s="2">
        <v>49</v>
      </c>
      <c r="U44" s="2">
        <v>25</v>
      </c>
      <c r="V44" s="2">
        <v>15</v>
      </c>
      <c r="W44" s="2">
        <v>10</v>
      </c>
    </row>
    <row r="45" spans="1:23" x14ac:dyDescent="0.2">
      <c r="A45" s="2" t="s">
        <v>91</v>
      </c>
      <c r="B45" s="2">
        <v>860</v>
      </c>
      <c r="C45" s="2">
        <v>430</v>
      </c>
      <c r="D45" s="2">
        <v>430</v>
      </c>
      <c r="E45" s="2">
        <v>179</v>
      </c>
      <c r="F45" s="2">
        <v>95</v>
      </c>
      <c r="G45" s="2">
        <v>84</v>
      </c>
      <c r="H45" s="2">
        <v>152</v>
      </c>
      <c r="I45" s="2">
        <v>70</v>
      </c>
      <c r="J45" s="2">
        <v>82</v>
      </c>
      <c r="K45" s="2">
        <v>153</v>
      </c>
      <c r="L45" s="2">
        <v>76</v>
      </c>
      <c r="M45" s="2">
        <v>77</v>
      </c>
      <c r="N45" s="2" t="s">
        <v>91</v>
      </c>
      <c r="O45" s="2">
        <v>186</v>
      </c>
      <c r="P45" s="2">
        <v>100</v>
      </c>
      <c r="Q45" s="2">
        <v>86</v>
      </c>
      <c r="R45" s="2">
        <v>158</v>
      </c>
      <c r="S45" s="2">
        <v>72</v>
      </c>
      <c r="T45" s="2">
        <v>86</v>
      </c>
      <c r="U45" s="2">
        <v>32</v>
      </c>
      <c r="V45" s="2">
        <v>17</v>
      </c>
      <c r="W45" s="2">
        <v>15</v>
      </c>
    </row>
    <row r="46" spans="1:23" x14ac:dyDescent="0.2">
      <c r="A46" s="2" t="s">
        <v>92</v>
      </c>
      <c r="B46" s="2">
        <v>1160</v>
      </c>
      <c r="C46" s="2">
        <v>602</v>
      </c>
      <c r="D46" s="2">
        <v>558</v>
      </c>
      <c r="E46" s="2">
        <v>250</v>
      </c>
      <c r="F46" s="2">
        <v>136</v>
      </c>
      <c r="G46" s="2">
        <v>114</v>
      </c>
      <c r="H46" s="2">
        <v>198</v>
      </c>
      <c r="I46" s="2">
        <v>102</v>
      </c>
      <c r="J46" s="2">
        <v>96</v>
      </c>
      <c r="K46" s="2">
        <v>228</v>
      </c>
      <c r="L46" s="2">
        <v>123</v>
      </c>
      <c r="M46" s="2">
        <v>105</v>
      </c>
      <c r="N46" s="2" t="s">
        <v>92</v>
      </c>
      <c r="O46" s="2">
        <v>269</v>
      </c>
      <c r="P46" s="2">
        <v>132</v>
      </c>
      <c r="Q46" s="2">
        <v>137</v>
      </c>
      <c r="R46" s="2">
        <v>167</v>
      </c>
      <c r="S46" s="2">
        <v>82</v>
      </c>
      <c r="T46" s="2">
        <v>85</v>
      </c>
      <c r="U46" s="2">
        <v>48</v>
      </c>
      <c r="V46" s="2">
        <v>27</v>
      </c>
      <c r="W46" s="2">
        <v>21</v>
      </c>
    </row>
    <row r="47" spans="1:23" x14ac:dyDescent="0.2">
      <c r="A47" s="2" t="s">
        <v>93</v>
      </c>
      <c r="B47" s="2">
        <v>2244</v>
      </c>
      <c r="C47" s="2">
        <v>1097</v>
      </c>
      <c r="D47" s="2">
        <v>1147</v>
      </c>
      <c r="E47" s="2">
        <v>382</v>
      </c>
      <c r="F47" s="2">
        <v>191</v>
      </c>
      <c r="G47" s="2">
        <v>191</v>
      </c>
      <c r="H47" s="2">
        <v>341</v>
      </c>
      <c r="I47" s="2">
        <v>168</v>
      </c>
      <c r="J47" s="2">
        <v>173</v>
      </c>
      <c r="K47" s="2">
        <v>385</v>
      </c>
      <c r="L47" s="2">
        <v>189</v>
      </c>
      <c r="M47" s="2">
        <v>196</v>
      </c>
      <c r="N47" s="2" t="s">
        <v>93</v>
      </c>
      <c r="O47" s="2">
        <v>694</v>
      </c>
      <c r="P47" s="2">
        <v>341</v>
      </c>
      <c r="Q47" s="2">
        <v>353</v>
      </c>
      <c r="R47" s="2">
        <v>350</v>
      </c>
      <c r="S47" s="2">
        <v>168</v>
      </c>
      <c r="T47" s="2">
        <v>182</v>
      </c>
      <c r="U47" s="2">
        <v>92</v>
      </c>
      <c r="V47" s="2">
        <v>40</v>
      </c>
      <c r="W47" s="2">
        <v>52</v>
      </c>
    </row>
    <row r="48" spans="1:23" x14ac:dyDescent="0.2">
      <c r="A48" s="2" t="s">
        <v>94</v>
      </c>
      <c r="B48" s="2">
        <v>3295</v>
      </c>
      <c r="C48" s="2">
        <v>1588</v>
      </c>
      <c r="D48" s="2">
        <v>1707</v>
      </c>
      <c r="E48" s="2">
        <v>528</v>
      </c>
      <c r="F48" s="2">
        <v>224</v>
      </c>
      <c r="G48" s="2">
        <v>304</v>
      </c>
      <c r="H48" s="2">
        <v>521</v>
      </c>
      <c r="I48" s="2">
        <v>252</v>
      </c>
      <c r="J48" s="2">
        <v>269</v>
      </c>
      <c r="K48" s="2">
        <v>564</v>
      </c>
      <c r="L48" s="2">
        <v>267</v>
      </c>
      <c r="M48" s="2">
        <v>297</v>
      </c>
      <c r="N48" s="2" t="s">
        <v>94</v>
      </c>
      <c r="O48" s="2">
        <v>1019</v>
      </c>
      <c r="P48" s="2">
        <v>508</v>
      </c>
      <c r="Q48" s="2">
        <v>511</v>
      </c>
      <c r="R48" s="2">
        <v>530</v>
      </c>
      <c r="S48" s="2">
        <v>268</v>
      </c>
      <c r="T48" s="2">
        <v>262</v>
      </c>
      <c r="U48" s="2">
        <v>133</v>
      </c>
      <c r="V48" s="2">
        <v>69</v>
      </c>
      <c r="W48" s="2">
        <v>64</v>
      </c>
    </row>
    <row r="49" spans="1:23" x14ac:dyDescent="0.2">
      <c r="A49" s="2" t="s">
        <v>95</v>
      </c>
      <c r="B49" s="2">
        <v>4340</v>
      </c>
      <c r="C49" s="2">
        <v>2169</v>
      </c>
      <c r="D49" s="2">
        <v>2171</v>
      </c>
      <c r="E49" s="2">
        <v>754</v>
      </c>
      <c r="F49" s="2">
        <v>371</v>
      </c>
      <c r="G49" s="2">
        <v>383</v>
      </c>
      <c r="H49" s="2">
        <v>598</v>
      </c>
      <c r="I49" s="2">
        <v>301</v>
      </c>
      <c r="J49" s="2">
        <v>297</v>
      </c>
      <c r="K49" s="2">
        <v>832</v>
      </c>
      <c r="L49" s="2">
        <v>414</v>
      </c>
      <c r="M49" s="2">
        <v>418</v>
      </c>
      <c r="N49" s="2" t="s">
        <v>95</v>
      </c>
      <c r="O49" s="2">
        <v>1336</v>
      </c>
      <c r="P49" s="2">
        <v>663</v>
      </c>
      <c r="Q49" s="2">
        <v>673</v>
      </c>
      <c r="R49" s="2">
        <v>641</v>
      </c>
      <c r="S49" s="2">
        <v>328</v>
      </c>
      <c r="T49" s="2">
        <v>313</v>
      </c>
      <c r="U49" s="2">
        <v>179</v>
      </c>
      <c r="V49" s="2">
        <v>92</v>
      </c>
      <c r="W49" s="2">
        <v>87</v>
      </c>
    </row>
    <row r="50" spans="1:23" x14ac:dyDescent="0.2">
      <c r="A50" s="2" t="s">
        <v>96</v>
      </c>
      <c r="B50" s="2">
        <v>4950</v>
      </c>
      <c r="C50" s="2">
        <v>2422</v>
      </c>
      <c r="D50" s="2">
        <v>2528</v>
      </c>
      <c r="E50" s="2">
        <v>930</v>
      </c>
      <c r="F50" s="2">
        <v>432</v>
      </c>
      <c r="G50" s="2">
        <v>498</v>
      </c>
      <c r="H50" s="2">
        <v>731</v>
      </c>
      <c r="I50" s="2">
        <v>379</v>
      </c>
      <c r="J50" s="2">
        <v>352</v>
      </c>
      <c r="K50" s="2">
        <v>926</v>
      </c>
      <c r="L50" s="2">
        <v>474</v>
      </c>
      <c r="M50" s="2">
        <v>452</v>
      </c>
      <c r="N50" s="2" t="s">
        <v>96</v>
      </c>
      <c r="O50" s="2">
        <v>1551</v>
      </c>
      <c r="P50" s="2">
        <v>761</v>
      </c>
      <c r="Q50" s="2">
        <v>790</v>
      </c>
      <c r="R50" s="2">
        <v>648</v>
      </c>
      <c r="S50" s="2">
        <v>294</v>
      </c>
      <c r="T50" s="2">
        <v>354</v>
      </c>
      <c r="U50" s="2">
        <v>164</v>
      </c>
      <c r="V50" s="2">
        <v>82</v>
      </c>
      <c r="W50" s="2">
        <v>82</v>
      </c>
    </row>
    <row r="51" spans="1:23" x14ac:dyDescent="0.2">
      <c r="A51" s="2" t="s">
        <v>97</v>
      </c>
      <c r="B51" s="2">
        <v>4803</v>
      </c>
      <c r="C51" s="2">
        <v>2425</v>
      </c>
      <c r="D51" s="2">
        <v>2378</v>
      </c>
      <c r="E51" s="2">
        <v>932</v>
      </c>
      <c r="F51" s="2">
        <v>451</v>
      </c>
      <c r="G51" s="2">
        <v>481</v>
      </c>
      <c r="H51" s="2">
        <v>711</v>
      </c>
      <c r="I51" s="2">
        <v>338</v>
      </c>
      <c r="J51" s="2">
        <v>373</v>
      </c>
      <c r="K51" s="2">
        <v>861</v>
      </c>
      <c r="L51" s="2">
        <v>428</v>
      </c>
      <c r="M51" s="2">
        <v>433</v>
      </c>
      <c r="N51" s="2" t="s">
        <v>97</v>
      </c>
      <c r="O51" s="2">
        <v>1496</v>
      </c>
      <c r="P51" s="2">
        <v>796</v>
      </c>
      <c r="Q51" s="2">
        <v>700</v>
      </c>
      <c r="R51" s="2">
        <v>623</v>
      </c>
      <c r="S51" s="2">
        <v>316</v>
      </c>
      <c r="T51" s="2">
        <v>307</v>
      </c>
      <c r="U51" s="2">
        <v>180</v>
      </c>
      <c r="V51" s="2">
        <v>96</v>
      </c>
      <c r="W51" s="2">
        <v>84</v>
      </c>
    </row>
    <row r="52" spans="1:23" x14ac:dyDescent="0.2">
      <c r="A52" s="2" t="s">
        <v>98</v>
      </c>
      <c r="B52" s="2">
        <v>4792</v>
      </c>
      <c r="C52" s="2">
        <v>2479</v>
      </c>
      <c r="D52" s="2">
        <v>2313</v>
      </c>
      <c r="E52" s="2">
        <v>931</v>
      </c>
      <c r="F52" s="2">
        <v>456</v>
      </c>
      <c r="G52" s="2">
        <v>475</v>
      </c>
      <c r="H52" s="2">
        <v>700</v>
      </c>
      <c r="I52" s="2">
        <v>335</v>
      </c>
      <c r="J52" s="2">
        <v>365</v>
      </c>
      <c r="K52" s="2">
        <v>827</v>
      </c>
      <c r="L52" s="2">
        <v>450</v>
      </c>
      <c r="M52" s="2">
        <v>377</v>
      </c>
      <c r="N52" s="2" t="s">
        <v>98</v>
      </c>
      <c r="O52" s="2">
        <v>1452</v>
      </c>
      <c r="P52" s="2">
        <v>787</v>
      </c>
      <c r="Q52" s="2">
        <v>665</v>
      </c>
      <c r="R52" s="2">
        <v>679</v>
      </c>
      <c r="S52" s="2">
        <v>359</v>
      </c>
      <c r="T52" s="2">
        <v>320</v>
      </c>
      <c r="U52" s="2">
        <v>203</v>
      </c>
      <c r="V52" s="2">
        <v>92</v>
      </c>
      <c r="W52" s="2">
        <v>111</v>
      </c>
    </row>
    <row r="53" spans="1:23" x14ac:dyDescent="0.2">
      <c r="A53" s="2" t="s">
        <v>99</v>
      </c>
      <c r="B53" s="2">
        <v>4232</v>
      </c>
      <c r="C53" s="2">
        <v>2201</v>
      </c>
      <c r="D53" s="2">
        <v>2031</v>
      </c>
      <c r="E53" s="2">
        <v>864</v>
      </c>
      <c r="F53" s="2">
        <v>447</v>
      </c>
      <c r="G53" s="2">
        <v>417</v>
      </c>
      <c r="H53" s="2">
        <v>677</v>
      </c>
      <c r="I53" s="2">
        <v>327</v>
      </c>
      <c r="J53" s="2">
        <v>350</v>
      </c>
      <c r="K53" s="2">
        <v>725</v>
      </c>
      <c r="L53" s="2">
        <v>406</v>
      </c>
      <c r="M53" s="2">
        <v>319</v>
      </c>
      <c r="N53" s="2" t="s">
        <v>99</v>
      </c>
      <c r="O53" s="2">
        <v>1197</v>
      </c>
      <c r="P53" s="2">
        <v>644</v>
      </c>
      <c r="Q53" s="2">
        <v>553</v>
      </c>
      <c r="R53" s="2">
        <v>584</v>
      </c>
      <c r="S53" s="2">
        <v>281</v>
      </c>
      <c r="T53" s="2">
        <v>303</v>
      </c>
      <c r="U53" s="2">
        <v>185</v>
      </c>
      <c r="V53" s="2">
        <v>96</v>
      </c>
      <c r="W53" s="2">
        <v>89</v>
      </c>
    </row>
    <row r="54" spans="1:23" x14ac:dyDescent="0.2">
      <c r="A54" s="2" t="s">
        <v>100</v>
      </c>
      <c r="B54" s="2">
        <v>3623</v>
      </c>
      <c r="C54" s="2">
        <v>1968</v>
      </c>
      <c r="D54" s="2">
        <v>1655</v>
      </c>
      <c r="E54" s="2">
        <v>726</v>
      </c>
      <c r="F54" s="2">
        <v>407</v>
      </c>
      <c r="G54" s="2">
        <v>319</v>
      </c>
      <c r="H54" s="2">
        <v>614</v>
      </c>
      <c r="I54" s="2">
        <v>316</v>
      </c>
      <c r="J54" s="2">
        <v>298</v>
      </c>
      <c r="K54" s="2">
        <v>566</v>
      </c>
      <c r="L54" s="2">
        <v>328</v>
      </c>
      <c r="M54" s="2">
        <v>238</v>
      </c>
      <c r="N54" s="2" t="s">
        <v>100</v>
      </c>
      <c r="O54" s="2">
        <v>1014</v>
      </c>
      <c r="P54" s="2">
        <v>553</v>
      </c>
      <c r="Q54" s="2">
        <v>461</v>
      </c>
      <c r="R54" s="2">
        <v>555</v>
      </c>
      <c r="S54" s="2">
        <v>277</v>
      </c>
      <c r="T54" s="2">
        <v>278</v>
      </c>
      <c r="U54" s="2">
        <v>148</v>
      </c>
      <c r="V54" s="2">
        <v>87</v>
      </c>
      <c r="W54" s="2">
        <v>61</v>
      </c>
    </row>
    <row r="55" spans="1:23" x14ac:dyDescent="0.2">
      <c r="A55" s="2" t="s">
        <v>101</v>
      </c>
      <c r="B55" s="2">
        <v>2701</v>
      </c>
      <c r="C55" s="2">
        <v>1427</v>
      </c>
      <c r="D55" s="2">
        <v>1274</v>
      </c>
      <c r="E55" s="2">
        <v>590</v>
      </c>
      <c r="F55" s="2">
        <v>303</v>
      </c>
      <c r="G55" s="2">
        <v>287</v>
      </c>
      <c r="H55" s="2">
        <v>455</v>
      </c>
      <c r="I55" s="2">
        <v>235</v>
      </c>
      <c r="J55" s="2">
        <v>220</v>
      </c>
      <c r="K55" s="2">
        <v>407</v>
      </c>
      <c r="L55" s="2">
        <v>223</v>
      </c>
      <c r="M55" s="2">
        <v>184</v>
      </c>
      <c r="N55" s="2" t="s">
        <v>101</v>
      </c>
      <c r="O55" s="2">
        <v>658</v>
      </c>
      <c r="P55" s="2">
        <v>376</v>
      </c>
      <c r="Q55" s="2">
        <v>282</v>
      </c>
      <c r="R55" s="2">
        <v>463</v>
      </c>
      <c r="S55" s="2">
        <v>214</v>
      </c>
      <c r="T55" s="2">
        <v>249</v>
      </c>
      <c r="U55" s="2">
        <v>128</v>
      </c>
      <c r="V55" s="2">
        <v>76</v>
      </c>
      <c r="W55" s="2">
        <v>52</v>
      </c>
    </row>
    <row r="56" spans="1:23" x14ac:dyDescent="0.2">
      <c r="A56" s="2" t="s">
        <v>102</v>
      </c>
      <c r="B56" s="2">
        <v>2185</v>
      </c>
      <c r="C56" s="2">
        <v>1236</v>
      </c>
      <c r="D56" s="2">
        <v>949</v>
      </c>
      <c r="E56" s="2">
        <v>533</v>
      </c>
      <c r="F56" s="2">
        <v>292</v>
      </c>
      <c r="G56" s="2">
        <v>241</v>
      </c>
      <c r="H56" s="2">
        <v>417</v>
      </c>
      <c r="I56" s="2">
        <v>240</v>
      </c>
      <c r="J56" s="2">
        <v>177</v>
      </c>
      <c r="K56" s="2">
        <v>303</v>
      </c>
      <c r="L56" s="2">
        <v>190</v>
      </c>
      <c r="M56" s="2">
        <v>113</v>
      </c>
      <c r="N56" s="2" t="s">
        <v>102</v>
      </c>
      <c r="O56" s="2">
        <v>502</v>
      </c>
      <c r="P56" s="2">
        <v>273</v>
      </c>
      <c r="Q56" s="2">
        <v>229</v>
      </c>
      <c r="R56" s="2">
        <v>313</v>
      </c>
      <c r="S56" s="2">
        <v>181</v>
      </c>
      <c r="T56" s="2">
        <v>132</v>
      </c>
      <c r="U56" s="2">
        <v>117</v>
      </c>
      <c r="V56" s="2">
        <v>60</v>
      </c>
      <c r="W56" s="2">
        <v>57</v>
      </c>
    </row>
    <row r="57" spans="1:23" x14ac:dyDescent="0.2">
      <c r="A57" s="2" t="s">
        <v>103</v>
      </c>
      <c r="B57" s="2">
        <v>1315</v>
      </c>
      <c r="C57" s="2">
        <v>733</v>
      </c>
      <c r="D57" s="2">
        <v>582</v>
      </c>
      <c r="E57" s="2">
        <v>310</v>
      </c>
      <c r="F57" s="2">
        <v>174</v>
      </c>
      <c r="G57" s="2">
        <v>136</v>
      </c>
      <c r="H57" s="2">
        <v>253</v>
      </c>
      <c r="I57" s="2">
        <v>142</v>
      </c>
      <c r="J57" s="2">
        <v>111</v>
      </c>
      <c r="K57" s="2">
        <v>181</v>
      </c>
      <c r="L57" s="2">
        <v>116</v>
      </c>
      <c r="M57" s="2">
        <v>65</v>
      </c>
      <c r="N57" s="2" t="s">
        <v>103</v>
      </c>
      <c r="O57" s="2">
        <v>295</v>
      </c>
      <c r="P57" s="2">
        <v>161</v>
      </c>
      <c r="Q57" s="2">
        <v>134</v>
      </c>
      <c r="R57" s="2">
        <v>197</v>
      </c>
      <c r="S57" s="2">
        <v>99</v>
      </c>
      <c r="T57" s="2">
        <v>98</v>
      </c>
      <c r="U57" s="2">
        <v>79</v>
      </c>
      <c r="V57" s="2">
        <v>41</v>
      </c>
      <c r="W57" s="2">
        <v>38</v>
      </c>
    </row>
    <row r="58" spans="1:23" x14ac:dyDescent="0.2">
      <c r="A58" s="2" t="s">
        <v>104</v>
      </c>
      <c r="B58" s="2">
        <v>2196</v>
      </c>
      <c r="C58" s="2">
        <v>1243</v>
      </c>
      <c r="D58" s="2">
        <v>953</v>
      </c>
      <c r="E58" s="2">
        <v>551</v>
      </c>
      <c r="F58" s="2">
        <v>323</v>
      </c>
      <c r="G58" s="2">
        <v>228</v>
      </c>
      <c r="H58" s="2">
        <v>500</v>
      </c>
      <c r="I58" s="2">
        <v>277</v>
      </c>
      <c r="J58" s="2">
        <v>223</v>
      </c>
      <c r="K58" s="2">
        <v>244</v>
      </c>
      <c r="L58" s="2">
        <v>160</v>
      </c>
      <c r="M58" s="2">
        <v>84</v>
      </c>
      <c r="N58" s="2" t="s">
        <v>104</v>
      </c>
      <c r="O58" s="2">
        <v>469</v>
      </c>
      <c r="P58" s="2">
        <v>262</v>
      </c>
      <c r="Q58" s="2">
        <v>207</v>
      </c>
      <c r="R58" s="2">
        <v>344</v>
      </c>
      <c r="S58" s="2">
        <v>177</v>
      </c>
      <c r="T58" s="2">
        <v>167</v>
      </c>
      <c r="U58" s="2">
        <v>88</v>
      </c>
      <c r="V58" s="2">
        <v>44</v>
      </c>
      <c r="W58" s="2">
        <v>44</v>
      </c>
    </row>
    <row r="59" spans="1:23" s="13" customFormat="1" x14ac:dyDescent="0.2">
      <c r="A59" s="13" t="s">
        <v>8</v>
      </c>
      <c r="B59" s="13">
        <v>44.3</v>
      </c>
      <c r="C59" s="13">
        <v>45.2</v>
      </c>
      <c r="D59" s="13">
        <v>43.4</v>
      </c>
      <c r="E59" s="13">
        <v>46.1</v>
      </c>
      <c r="F59" s="13">
        <v>47.4</v>
      </c>
      <c r="G59" s="13">
        <v>44.9</v>
      </c>
      <c r="H59" s="13">
        <v>45.9</v>
      </c>
      <c r="I59" s="13">
        <v>46.6</v>
      </c>
      <c r="J59" s="13">
        <v>45.3</v>
      </c>
      <c r="K59" s="13">
        <v>42.7</v>
      </c>
      <c r="L59" s="13">
        <v>44</v>
      </c>
      <c r="M59" s="13">
        <v>41.3</v>
      </c>
      <c r="N59" s="13" t="s">
        <v>8</v>
      </c>
      <c r="O59" s="13">
        <v>43.1</v>
      </c>
      <c r="P59" s="13">
        <v>44</v>
      </c>
      <c r="Q59" s="13">
        <v>42.2</v>
      </c>
      <c r="R59" s="13">
        <v>44.6</v>
      </c>
      <c r="S59" s="13">
        <v>45</v>
      </c>
      <c r="T59" s="13">
        <v>44.1</v>
      </c>
      <c r="U59" s="13">
        <v>46</v>
      </c>
      <c r="V59" s="13">
        <v>46.4</v>
      </c>
      <c r="W59" s="13">
        <v>45.7</v>
      </c>
    </row>
    <row r="60" spans="1:23" x14ac:dyDescent="0.2">
      <c r="A60" s="27" t="s">
        <v>384</v>
      </c>
      <c r="B60" s="27"/>
      <c r="C60" s="27"/>
      <c r="D60" s="27"/>
      <c r="E60" s="27"/>
      <c r="F60" s="27"/>
      <c r="G60" s="27"/>
      <c r="H60" s="27"/>
      <c r="N60" s="27" t="s">
        <v>384</v>
      </c>
      <c r="O60" s="27"/>
      <c r="P60" s="27"/>
      <c r="Q60" s="27"/>
      <c r="R60" s="27"/>
      <c r="S60" s="27"/>
      <c r="T60" s="27"/>
      <c r="U60" s="27"/>
    </row>
    <row r="63" spans="1:23" x14ac:dyDescent="0.2">
      <c r="A63" s="2" t="s">
        <v>341</v>
      </c>
      <c r="N63" s="2" t="s">
        <v>341</v>
      </c>
    </row>
    <row r="64" spans="1:23" x14ac:dyDescent="0.2">
      <c r="A64" s="11" t="s">
        <v>337</v>
      </c>
      <c r="B64" s="9" t="s">
        <v>0</v>
      </c>
      <c r="C64" s="9"/>
      <c r="D64" s="9"/>
      <c r="E64" s="9" t="s">
        <v>1</v>
      </c>
      <c r="F64" s="9"/>
      <c r="G64" s="9"/>
      <c r="H64" s="9" t="s">
        <v>2</v>
      </c>
      <c r="I64" s="9"/>
      <c r="J64" s="9"/>
      <c r="K64" s="9" t="s">
        <v>3</v>
      </c>
      <c r="L64" s="9"/>
      <c r="M64" s="10"/>
      <c r="N64" s="11" t="s">
        <v>337</v>
      </c>
      <c r="O64" s="9" t="s">
        <v>4</v>
      </c>
      <c r="P64" s="9"/>
      <c r="Q64" s="9"/>
      <c r="R64" s="9" t="s">
        <v>5</v>
      </c>
      <c r="S64" s="9"/>
      <c r="T64" s="9"/>
      <c r="U64" s="9" t="s">
        <v>6</v>
      </c>
      <c r="V64" s="9"/>
      <c r="W64" s="10"/>
    </row>
    <row r="65" spans="1:23" x14ac:dyDescent="0.2">
      <c r="A65" s="12" t="s">
        <v>338</v>
      </c>
      <c r="B65" s="4" t="s">
        <v>0</v>
      </c>
      <c r="C65" s="4" t="s">
        <v>86</v>
      </c>
      <c r="D65" s="4" t="s">
        <v>87</v>
      </c>
      <c r="E65" s="4" t="s">
        <v>0</v>
      </c>
      <c r="F65" s="4" t="s">
        <v>86</v>
      </c>
      <c r="G65" s="4" t="s">
        <v>87</v>
      </c>
      <c r="H65" s="4" t="s">
        <v>0</v>
      </c>
      <c r="I65" s="4" t="s">
        <v>86</v>
      </c>
      <c r="J65" s="4" t="s">
        <v>87</v>
      </c>
      <c r="K65" s="4" t="s">
        <v>0</v>
      </c>
      <c r="L65" s="4" t="s">
        <v>86</v>
      </c>
      <c r="M65" s="5" t="s">
        <v>87</v>
      </c>
      <c r="N65" s="12" t="s">
        <v>338</v>
      </c>
      <c r="O65" s="4" t="s">
        <v>0</v>
      </c>
      <c r="P65" s="4" t="s">
        <v>86</v>
      </c>
      <c r="Q65" s="4" t="s">
        <v>87</v>
      </c>
      <c r="R65" s="4" t="s">
        <v>0</v>
      </c>
      <c r="S65" s="4" t="s">
        <v>86</v>
      </c>
      <c r="T65" s="4" t="s">
        <v>87</v>
      </c>
      <c r="U65" s="4" t="s">
        <v>0</v>
      </c>
      <c r="V65" s="4" t="s">
        <v>86</v>
      </c>
      <c r="W65" s="5" t="s">
        <v>87</v>
      </c>
    </row>
    <row r="66" spans="1:23" x14ac:dyDescent="0.2">
      <c r="A66" s="2" t="s">
        <v>344</v>
      </c>
      <c r="B66" s="2">
        <v>667</v>
      </c>
      <c r="C66" s="2">
        <v>329</v>
      </c>
      <c r="D66" s="2">
        <v>338</v>
      </c>
      <c r="E66" s="2">
        <v>115</v>
      </c>
      <c r="F66" s="2">
        <v>61</v>
      </c>
      <c r="G66" s="2">
        <v>54</v>
      </c>
      <c r="H66" s="2">
        <v>75</v>
      </c>
      <c r="I66" s="2">
        <v>37</v>
      </c>
      <c r="J66" s="2">
        <v>38</v>
      </c>
      <c r="K66" s="2">
        <v>167</v>
      </c>
      <c r="L66" s="2">
        <v>78</v>
      </c>
      <c r="M66" s="2">
        <v>89</v>
      </c>
      <c r="N66" s="2" t="s">
        <v>395</v>
      </c>
      <c r="O66" s="2">
        <v>178</v>
      </c>
      <c r="P66" s="2">
        <v>98</v>
      </c>
      <c r="Q66" s="2">
        <v>80</v>
      </c>
      <c r="R66" s="2">
        <v>108</v>
      </c>
      <c r="S66" s="2">
        <v>46</v>
      </c>
      <c r="T66" s="2">
        <v>62</v>
      </c>
      <c r="U66" s="2">
        <v>24</v>
      </c>
      <c r="V66" s="2">
        <v>9</v>
      </c>
      <c r="W66" s="2">
        <v>15</v>
      </c>
    </row>
    <row r="67" spans="1:23" x14ac:dyDescent="0.2">
      <c r="A67" s="2" t="s">
        <v>89</v>
      </c>
      <c r="B67" s="2">
        <v>105</v>
      </c>
      <c r="C67" s="2">
        <v>54</v>
      </c>
      <c r="D67" s="2">
        <v>51</v>
      </c>
      <c r="E67" s="2">
        <v>20</v>
      </c>
      <c r="F67" s="2">
        <v>13</v>
      </c>
      <c r="G67" s="2">
        <v>7</v>
      </c>
      <c r="H67" s="2">
        <v>16</v>
      </c>
      <c r="I67" s="2">
        <v>6</v>
      </c>
      <c r="J67" s="2">
        <v>10</v>
      </c>
      <c r="K67" s="2">
        <v>18</v>
      </c>
      <c r="L67" s="2">
        <v>7</v>
      </c>
      <c r="M67" s="2">
        <v>11</v>
      </c>
      <c r="N67" s="2" t="s">
        <v>89</v>
      </c>
      <c r="O67" s="2">
        <v>22</v>
      </c>
      <c r="P67" s="2">
        <v>13</v>
      </c>
      <c r="Q67" s="2">
        <v>9</v>
      </c>
      <c r="R67" s="2">
        <v>22</v>
      </c>
      <c r="S67" s="2">
        <v>11</v>
      </c>
      <c r="T67" s="2">
        <v>11</v>
      </c>
      <c r="U67" s="2">
        <v>7</v>
      </c>
      <c r="V67" s="2">
        <v>4</v>
      </c>
      <c r="W67" s="2">
        <v>3</v>
      </c>
    </row>
    <row r="68" spans="1:23" x14ac:dyDescent="0.2">
      <c r="A68" s="2" t="s">
        <v>90</v>
      </c>
      <c r="B68" s="2">
        <v>151</v>
      </c>
      <c r="C68" s="2">
        <v>77</v>
      </c>
      <c r="D68" s="2">
        <v>74</v>
      </c>
      <c r="E68" s="2">
        <v>37</v>
      </c>
      <c r="F68" s="2">
        <v>19</v>
      </c>
      <c r="G68" s="2">
        <v>18</v>
      </c>
      <c r="H68" s="2">
        <v>13</v>
      </c>
      <c r="I68" s="2">
        <v>8</v>
      </c>
      <c r="J68" s="2">
        <v>5</v>
      </c>
      <c r="K68" s="2">
        <v>31</v>
      </c>
      <c r="L68" s="2">
        <v>16</v>
      </c>
      <c r="M68" s="2">
        <v>15</v>
      </c>
      <c r="N68" s="2" t="s">
        <v>90</v>
      </c>
      <c r="O68" s="2">
        <v>43</v>
      </c>
      <c r="P68" s="2">
        <v>25</v>
      </c>
      <c r="Q68" s="2">
        <v>18</v>
      </c>
      <c r="R68" s="2">
        <v>19</v>
      </c>
      <c r="S68" s="2">
        <v>7</v>
      </c>
      <c r="T68" s="2">
        <v>12</v>
      </c>
      <c r="U68" s="2">
        <v>8</v>
      </c>
      <c r="V68" s="2">
        <v>2</v>
      </c>
      <c r="W68" s="2">
        <v>6</v>
      </c>
    </row>
    <row r="69" spans="1:23" x14ac:dyDescent="0.2">
      <c r="A69" s="2" t="s">
        <v>91</v>
      </c>
      <c r="B69" s="2">
        <v>98</v>
      </c>
      <c r="C69" s="2">
        <v>43</v>
      </c>
      <c r="D69" s="2">
        <v>55</v>
      </c>
      <c r="E69" s="2">
        <v>9</v>
      </c>
      <c r="F69" s="2">
        <v>4</v>
      </c>
      <c r="G69" s="2">
        <v>5</v>
      </c>
      <c r="H69" s="2">
        <v>16</v>
      </c>
      <c r="I69" s="2">
        <v>6</v>
      </c>
      <c r="J69" s="2">
        <v>10</v>
      </c>
      <c r="K69" s="2">
        <v>21</v>
      </c>
      <c r="L69" s="2">
        <v>12</v>
      </c>
      <c r="M69" s="2">
        <v>9</v>
      </c>
      <c r="N69" s="2" t="s">
        <v>91</v>
      </c>
      <c r="O69" s="2">
        <v>33</v>
      </c>
      <c r="P69" s="2">
        <v>15</v>
      </c>
      <c r="Q69" s="2">
        <v>18</v>
      </c>
      <c r="R69" s="2">
        <v>15</v>
      </c>
      <c r="S69" s="2">
        <v>5</v>
      </c>
      <c r="T69" s="2">
        <v>10</v>
      </c>
      <c r="U69" s="2">
        <v>4</v>
      </c>
      <c r="V69" s="2">
        <v>1</v>
      </c>
      <c r="W69" s="2">
        <v>3</v>
      </c>
    </row>
    <row r="70" spans="1:23" x14ac:dyDescent="0.2">
      <c r="A70" s="2" t="s">
        <v>92</v>
      </c>
      <c r="B70" s="2">
        <v>66</v>
      </c>
      <c r="C70" s="2">
        <v>32</v>
      </c>
      <c r="D70" s="2">
        <v>34</v>
      </c>
      <c r="E70" s="2">
        <v>8</v>
      </c>
      <c r="F70" s="2">
        <v>5</v>
      </c>
      <c r="G70" s="2">
        <v>3</v>
      </c>
      <c r="H70" s="2">
        <v>10</v>
      </c>
      <c r="I70" s="2">
        <v>5</v>
      </c>
      <c r="J70" s="2">
        <v>5</v>
      </c>
      <c r="K70" s="2">
        <v>18</v>
      </c>
      <c r="L70" s="2">
        <v>8</v>
      </c>
      <c r="M70" s="2">
        <v>10</v>
      </c>
      <c r="N70" s="2" t="s">
        <v>92</v>
      </c>
      <c r="O70" s="2">
        <v>17</v>
      </c>
      <c r="P70" s="2">
        <v>9</v>
      </c>
      <c r="Q70" s="2">
        <v>8</v>
      </c>
      <c r="R70" s="2">
        <v>13</v>
      </c>
      <c r="S70" s="2">
        <v>5</v>
      </c>
      <c r="T70" s="2">
        <v>8</v>
      </c>
      <c r="U70" s="2">
        <v>0</v>
      </c>
      <c r="V70" s="2">
        <v>0</v>
      </c>
      <c r="W70" s="2">
        <v>0</v>
      </c>
    </row>
    <row r="71" spans="1:23" x14ac:dyDescent="0.2">
      <c r="A71" s="2" t="s">
        <v>93</v>
      </c>
      <c r="B71" s="2">
        <v>45</v>
      </c>
      <c r="C71" s="2">
        <v>21</v>
      </c>
      <c r="D71" s="2">
        <v>24</v>
      </c>
      <c r="E71" s="2">
        <v>4</v>
      </c>
      <c r="F71" s="2">
        <v>3</v>
      </c>
      <c r="G71" s="2">
        <v>1</v>
      </c>
      <c r="H71" s="2">
        <v>4</v>
      </c>
      <c r="I71" s="2">
        <v>3</v>
      </c>
      <c r="J71" s="2">
        <v>1</v>
      </c>
      <c r="K71" s="2">
        <v>14</v>
      </c>
      <c r="L71" s="2">
        <v>5</v>
      </c>
      <c r="M71" s="2">
        <v>9</v>
      </c>
      <c r="N71" s="2" t="s">
        <v>93</v>
      </c>
      <c r="O71" s="2">
        <v>16</v>
      </c>
      <c r="P71" s="2">
        <v>7</v>
      </c>
      <c r="Q71" s="2">
        <v>9</v>
      </c>
      <c r="R71" s="2">
        <v>6</v>
      </c>
      <c r="S71" s="2">
        <v>2</v>
      </c>
      <c r="T71" s="2">
        <v>4</v>
      </c>
      <c r="U71" s="2">
        <v>1</v>
      </c>
      <c r="V71" s="2">
        <v>1</v>
      </c>
      <c r="W71" s="2">
        <v>0</v>
      </c>
    </row>
    <row r="72" spans="1:23" x14ac:dyDescent="0.2">
      <c r="A72" s="2" t="s">
        <v>94</v>
      </c>
      <c r="B72" s="2">
        <v>43</v>
      </c>
      <c r="C72" s="2">
        <v>17</v>
      </c>
      <c r="D72" s="2">
        <v>26</v>
      </c>
      <c r="E72" s="2">
        <v>3</v>
      </c>
      <c r="F72" s="2">
        <v>2</v>
      </c>
      <c r="G72" s="2">
        <v>1</v>
      </c>
      <c r="H72" s="2">
        <v>3</v>
      </c>
      <c r="I72" s="2">
        <v>1</v>
      </c>
      <c r="J72" s="2">
        <v>2</v>
      </c>
      <c r="K72" s="2">
        <v>15</v>
      </c>
      <c r="L72" s="2">
        <v>5</v>
      </c>
      <c r="M72" s="2">
        <v>10</v>
      </c>
      <c r="N72" s="2" t="s">
        <v>94</v>
      </c>
      <c r="O72" s="2">
        <v>11</v>
      </c>
      <c r="P72" s="2">
        <v>4</v>
      </c>
      <c r="Q72" s="2">
        <v>7</v>
      </c>
      <c r="R72" s="2">
        <v>10</v>
      </c>
      <c r="S72" s="2">
        <v>5</v>
      </c>
      <c r="T72" s="2">
        <v>5</v>
      </c>
      <c r="U72" s="2">
        <v>1</v>
      </c>
      <c r="V72" s="2">
        <v>0</v>
      </c>
      <c r="W72" s="2">
        <v>1</v>
      </c>
    </row>
    <row r="73" spans="1:23" x14ac:dyDescent="0.2">
      <c r="A73" s="2" t="s">
        <v>95</v>
      </c>
      <c r="B73" s="2">
        <v>29</v>
      </c>
      <c r="C73" s="2">
        <v>13</v>
      </c>
      <c r="D73" s="2">
        <v>16</v>
      </c>
      <c r="E73" s="2">
        <v>7</v>
      </c>
      <c r="F73" s="2">
        <v>3</v>
      </c>
      <c r="G73" s="2">
        <v>4</v>
      </c>
      <c r="H73" s="2">
        <v>2</v>
      </c>
      <c r="I73" s="2">
        <v>2</v>
      </c>
      <c r="J73" s="2">
        <v>0</v>
      </c>
      <c r="K73" s="2">
        <v>8</v>
      </c>
      <c r="L73" s="2">
        <v>3</v>
      </c>
      <c r="M73" s="2">
        <v>5</v>
      </c>
      <c r="N73" s="2" t="s">
        <v>95</v>
      </c>
      <c r="O73" s="2">
        <v>8</v>
      </c>
      <c r="P73" s="2">
        <v>4</v>
      </c>
      <c r="Q73" s="2">
        <v>4</v>
      </c>
      <c r="R73" s="2">
        <v>3</v>
      </c>
      <c r="S73" s="2">
        <v>1</v>
      </c>
      <c r="T73" s="2">
        <v>2</v>
      </c>
      <c r="U73" s="2">
        <v>1</v>
      </c>
      <c r="V73" s="2">
        <v>0</v>
      </c>
      <c r="W73" s="2">
        <v>1</v>
      </c>
    </row>
    <row r="74" spans="1:23" x14ac:dyDescent="0.2">
      <c r="A74" s="2" t="s">
        <v>96</v>
      </c>
      <c r="B74" s="2">
        <v>34</v>
      </c>
      <c r="C74" s="2">
        <v>19</v>
      </c>
      <c r="D74" s="2">
        <v>15</v>
      </c>
      <c r="E74" s="2">
        <v>7</v>
      </c>
      <c r="F74" s="2">
        <v>4</v>
      </c>
      <c r="G74" s="2">
        <v>3</v>
      </c>
      <c r="H74" s="2">
        <v>2</v>
      </c>
      <c r="I74" s="2">
        <v>0</v>
      </c>
      <c r="J74" s="2">
        <v>2</v>
      </c>
      <c r="K74" s="2">
        <v>13</v>
      </c>
      <c r="L74" s="2">
        <v>7</v>
      </c>
      <c r="M74" s="2">
        <v>6</v>
      </c>
      <c r="N74" s="2" t="s">
        <v>96</v>
      </c>
      <c r="O74" s="2">
        <v>7</v>
      </c>
      <c r="P74" s="2">
        <v>6</v>
      </c>
      <c r="Q74" s="2">
        <v>1</v>
      </c>
      <c r="R74" s="2">
        <v>5</v>
      </c>
      <c r="S74" s="2">
        <v>2</v>
      </c>
      <c r="T74" s="2">
        <v>3</v>
      </c>
      <c r="U74" s="2">
        <v>0</v>
      </c>
      <c r="V74" s="2">
        <v>0</v>
      </c>
      <c r="W74" s="2">
        <v>0</v>
      </c>
    </row>
    <row r="75" spans="1:23" x14ac:dyDescent="0.2">
      <c r="A75" s="2" t="s">
        <v>97</v>
      </c>
      <c r="B75" s="2">
        <v>28</v>
      </c>
      <c r="C75" s="2">
        <v>10</v>
      </c>
      <c r="D75" s="2">
        <v>18</v>
      </c>
      <c r="E75" s="2">
        <v>7</v>
      </c>
      <c r="F75" s="2">
        <v>2</v>
      </c>
      <c r="G75" s="2">
        <v>5</v>
      </c>
      <c r="H75" s="2">
        <v>1</v>
      </c>
      <c r="I75" s="2">
        <v>0</v>
      </c>
      <c r="J75" s="2">
        <v>1</v>
      </c>
      <c r="K75" s="2">
        <v>10</v>
      </c>
      <c r="L75" s="2">
        <v>3</v>
      </c>
      <c r="M75" s="2">
        <v>7</v>
      </c>
      <c r="N75" s="2" t="s">
        <v>97</v>
      </c>
      <c r="O75" s="2">
        <v>6</v>
      </c>
      <c r="P75" s="2">
        <v>3</v>
      </c>
      <c r="Q75" s="2">
        <v>3</v>
      </c>
      <c r="R75" s="2">
        <v>4</v>
      </c>
      <c r="S75" s="2">
        <v>2</v>
      </c>
      <c r="T75" s="2">
        <v>2</v>
      </c>
      <c r="U75" s="2">
        <v>0</v>
      </c>
      <c r="V75" s="2">
        <v>0</v>
      </c>
      <c r="W75" s="2">
        <v>0</v>
      </c>
    </row>
    <row r="76" spans="1:23" x14ac:dyDescent="0.2">
      <c r="A76" s="2" t="s">
        <v>98</v>
      </c>
      <c r="B76" s="2">
        <v>25</v>
      </c>
      <c r="C76" s="2">
        <v>16</v>
      </c>
      <c r="D76" s="2">
        <v>9</v>
      </c>
      <c r="E76" s="2">
        <v>4</v>
      </c>
      <c r="F76" s="2">
        <v>1</v>
      </c>
      <c r="G76" s="2">
        <v>3</v>
      </c>
      <c r="H76" s="2">
        <v>4</v>
      </c>
      <c r="I76" s="2">
        <v>3</v>
      </c>
      <c r="J76" s="2">
        <v>1</v>
      </c>
      <c r="K76" s="2">
        <v>4</v>
      </c>
      <c r="L76" s="2">
        <v>2</v>
      </c>
      <c r="M76" s="2">
        <v>2</v>
      </c>
      <c r="N76" s="2" t="s">
        <v>98</v>
      </c>
      <c r="O76" s="2">
        <v>8</v>
      </c>
      <c r="P76" s="2">
        <v>7</v>
      </c>
      <c r="Q76" s="2">
        <v>1</v>
      </c>
      <c r="R76" s="2">
        <v>4</v>
      </c>
      <c r="S76" s="2">
        <v>3</v>
      </c>
      <c r="T76" s="2">
        <v>1</v>
      </c>
      <c r="U76" s="2">
        <v>1</v>
      </c>
      <c r="V76" s="2">
        <v>0</v>
      </c>
      <c r="W76" s="2">
        <v>1</v>
      </c>
    </row>
    <row r="77" spans="1:23" x14ac:dyDescent="0.2">
      <c r="A77" s="2" t="s">
        <v>99</v>
      </c>
      <c r="B77" s="2">
        <v>8</v>
      </c>
      <c r="C77" s="2">
        <v>6</v>
      </c>
      <c r="D77" s="2">
        <v>2</v>
      </c>
      <c r="E77" s="2">
        <v>1</v>
      </c>
      <c r="F77" s="2">
        <v>1</v>
      </c>
      <c r="G77" s="2">
        <v>0</v>
      </c>
      <c r="H77" s="2">
        <v>1</v>
      </c>
      <c r="I77" s="2">
        <v>1</v>
      </c>
      <c r="J77" s="2">
        <v>0</v>
      </c>
      <c r="K77" s="2">
        <v>4</v>
      </c>
      <c r="L77" s="2">
        <v>3</v>
      </c>
      <c r="M77" s="2">
        <v>1</v>
      </c>
      <c r="N77" s="2" t="s">
        <v>99</v>
      </c>
      <c r="O77" s="2">
        <v>1</v>
      </c>
      <c r="P77" s="2">
        <v>0</v>
      </c>
      <c r="Q77" s="2">
        <v>1</v>
      </c>
      <c r="R77" s="2">
        <v>0</v>
      </c>
      <c r="S77" s="2">
        <v>0</v>
      </c>
      <c r="T77" s="2">
        <v>0</v>
      </c>
      <c r="U77" s="2">
        <v>1</v>
      </c>
      <c r="V77" s="2">
        <v>1</v>
      </c>
      <c r="W77" s="2">
        <v>0</v>
      </c>
    </row>
    <row r="78" spans="1:23" x14ac:dyDescent="0.2">
      <c r="A78" s="2" t="s">
        <v>100</v>
      </c>
      <c r="B78" s="2">
        <v>11</v>
      </c>
      <c r="C78" s="2">
        <v>6</v>
      </c>
      <c r="D78" s="2">
        <v>5</v>
      </c>
      <c r="E78" s="2">
        <v>4</v>
      </c>
      <c r="F78" s="2">
        <v>2</v>
      </c>
      <c r="G78" s="2">
        <v>2</v>
      </c>
      <c r="H78" s="2">
        <v>1</v>
      </c>
      <c r="I78" s="2">
        <v>1</v>
      </c>
      <c r="J78" s="2">
        <v>0</v>
      </c>
      <c r="K78" s="2">
        <v>3</v>
      </c>
      <c r="L78" s="2">
        <v>1</v>
      </c>
      <c r="M78" s="2">
        <v>2</v>
      </c>
      <c r="N78" s="2" t="s">
        <v>100</v>
      </c>
      <c r="O78" s="2">
        <v>1</v>
      </c>
      <c r="P78" s="2">
        <v>1</v>
      </c>
      <c r="Q78" s="2">
        <v>0</v>
      </c>
      <c r="R78" s="2">
        <v>2</v>
      </c>
      <c r="S78" s="2">
        <v>1</v>
      </c>
      <c r="T78" s="2">
        <v>1</v>
      </c>
      <c r="U78" s="2">
        <v>0</v>
      </c>
      <c r="V78" s="2">
        <v>0</v>
      </c>
      <c r="W78" s="2">
        <v>0</v>
      </c>
    </row>
    <row r="79" spans="1:23" x14ac:dyDescent="0.2">
      <c r="A79" s="2" t="s">
        <v>101</v>
      </c>
      <c r="B79" s="2">
        <v>9</v>
      </c>
      <c r="C79" s="2">
        <v>6</v>
      </c>
      <c r="D79" s="2">
        <v>3</v>
      </c>
      <c r="E79" s="2">
        <v>1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  <c r="K79" s="2">
        <v>5</v>
      </c>
      <c r="L79" s="2">
        <v>3</v>
      </c>
      <c r="M79" s="2">
        <v>2</v>
      </c>
      <c r="N79" s="2" t="s">
        <v>101</v>
      </c>
      <c r="O79" s="2">
        <v>1</v>
      </c>
      <c r="P79" s="2">
        <v>1</v>
      </c>
      <c r="Q79" s="2">
        <v>0</v>
      </c>
      <c r="R79" s="2">
        <v>2</v>
      </c>
      <c r="S79" s="2">
        <v>1</v>
      </c>
      <c r="T79" s="2">
        <v>1</v>
      </c>
      <c r="U79" s="2">
        <v>0</v>
      </c>
      <c r="V79" s="2">
        <v>0</v>
      </c>
      <c r="W79" s="2">
        <v>0</v>
      </c>
    </row>
    <row r="80" spans="1:23" x14ac:dyDescent="0.2">
      <c r="A80" s="2" t="s">
        <v>102</v>
      </c>
      <c r="B80" s="2">
        <v>8</v>
      </c>
      <c r="C80" s="2">
        <v>3</v>
      </c>
      <c r="D80" s="2">
        <v>5</v>
      </c>
      <c r="E80" s="2">
        <v>1</v>
      </c>
      <c r="F80" s="2">
        <v>0</v>
      </c>
      <c r="G80" s="2">
        <v>1</v>
      </c>
      <c r="H80" s="2">
        <v>1</v>
      </c>
      <c r="I80" s="2">
        <v>0</v>
      </c>
      <c r="J80" s="2">
        <v>1</v>
      </c>
      <c r="K80" s="2">
        <v>1</v>
      </c>
      <c r="L80" s="2">
        <v>1</v>
      </c>
      <c r="M80" s="2">
        <v>0</v>
      </c>
      <c r="N80" s="2" t="s">
        <v>102</v>
      </c>
      <c r="O80" s="2">
        <v>3</v>
      </c>
      <c r="P80" s="2">
        <v>2</v>
      </c>
      <c r="Q80" s="2">
        <v>1</v>
      </c>
      <c r="R80" s="2">
        <v>2</v>
      </c>
      <c r="S80" s="2">
        <v>0</v>
      </c>
      <c r="T80" s="2">
        <v>2</v>
      </c>
      <c r="U80" s="2">
        <v>0</v>
      </c>
      <c r="V80" s="2">
        <v>0</v>
      </c>
      <c r="W80" s="2">
        <v>0</v>
      </c>
    </row>
    <row r="81" spans="1:23" x14ac:dyDescent="0.2">
      <c r="A81" s="2" t="s">
        <v>103</v>
      </c>
      <c r="B81" s="2">
        <v>2</v>
      </c>
      <c r="C81" s="2">
        <v>2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1</v>
      </c>
      <c r="L81" s="2">
        <v>1</v>
      </c>
      <c r="M81" s="2">
        <v>0</v>
      </c>
      <c r="N81" s="2" t="s">
        <v>103</v>
      </c>
      <c r="O81" s="2">
        <v>1</v>
      </c>
      <c r="P81" s="2">
        <v>1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</row>
    <row r="82" spans="1:23" x14ac:dyDescent="0.2">
      <c r="A82" s="2" t="s">
        <v>104</v>
      </c>
      <c r="B82" s="2">
        <v>5</v>
      </c>
      <c r="C82" s="2">
        <v>4</v>
      </c>
      <c r="D82" s="2">
        <v>1</v>
      </c>
      <c r="E82" s="2">
        <v>2</v>
      </c>
      <c r="F82" s="2">
        <v>1</v>
      </c>
      <c r="G82" s="2">
        <v>1</v>
      </c>
      <c r="H82" s="2">
        <v>1</v>
      </c>
      <c r="I82" s="2">
        <v>1</v>
      </c>
      <c r="J82" s="2">
        <v>0</v>
      </c>
      <c r="K82" s="2">
        <v>1</v>
      </c>
      <c r="L82" s="2">
        <v>1</v>
      </c>
      <c r="M82" s="2">
        <v>0</v>
      </c>
      <c r="N82" s="2" t="s">
        <v>104</v>
      </c>
      <c r="O82" s="2">
        <v>0</v>
      </c>
      <c r="P82" s="2">
        <v>0</v>
      </c>
      <c r="Q82" s="2">
        <v>0</v>
      </c>
      <c r="R82" s="2">
        <v>1</v>
      </c>
      <c r="S82" s="2">
        <v>1</v>
      </c>
      <c r="T82" s="2">
        <v>0</v>
      </c>
      <c r="U82" s="2">
        <v>0</v>
      </c>
      <c r="V82" s="2">
        <v>0</v>
      </c>
      <c r="W82" s="2">
        <v>0</v>
      </c>
    </row>
    <row r="83" spans="1:23" s="13" customFormat="1" x14ac:dyDescent="0.2">
      <c r="A83" s="13" t="s">
        <v>8</v>
      </c>
      <c r="B83" s="13">
        <v>14</v>
      </c>
      <c r="C83" s="13">
        <v>13.9</v>
      </c>
      <c r="D83" s="13">
        <v>14</v>
      </c>
      <c r="E83" s="13">
        <v>10.3</v>
      </c>
      <c r="F83" s="13">
        <v>9.6</v>
      </c>
      <c r="G83" s="13">
        <v>12</v>
      </c>
      <c r="H83" s="13">
        <v>12.7</v>
      </c>
      <c r="I83" s="13">
        <v>13.8</v>
      </c>
      <c r="J83" s="13">
        <v>12</v>
      </c>
      <c r="K83" s="13">
        <v>18.8</v>
      </c>
      <c r="L83" s="13">
        <v>17.5</v>
      </c>
      <c r="M83" s="13">
        <v>19.8</v>
      </c>
      <c r="N83" s="13" t="s">
        <v>8</v>
      </c>
      <c r="O83" s="13">
        <v>13.6</v>
      </c>
      <c r="P83" s="13">
        <v>13.7</v>
      </c>
      <c r="Q83" s="13">
        <v>13.6</v>
      </c>
      <c r="R83" s="13">
        <v>14.3</v>
      </c>
      <c r="S83" s="13">
        <v>15</v>
      </c>
      <c r="T83" s="13">
        <v>14</v>
      </c>
      <c r="U83" s="13">
        <v>8.1</v>
      </c>
      <c r="V83" s="13">
        <v>6.3</v>
      </c>
      <c r="W83" s="13">
        <v>8.8000000000000007</v>
      </c>
    </row>
    <row r="84" spans="1:23" x14ac:dyDescent="0.2">
      <c r="A84" s="27" t="s">
        <v>384</v>
      </c>
      <c r="B84" s="27"/>
      <c r="C84" s="27"/>
      <c r="D84" s="27"/>
      <c r="E84" s="27"/>
      <c r="F84" s="27"/>
      <c r="G84" s="27"/>
      <c r="H84" s="27"/>
      <c r="N84" s="27" t="s">
        <v>384</v>
      </c>
      <c r="O84" s="27"/>
      <c r="P84" s="27"/>
      <c r="Q84" s="27"/>
      <c r="R84" s="27"/>
      <c r="S84" s="27"/>
      <c r="T84" s="27"/>
      <c r="U84" s="27"/>
    </row>
  </sheetData>
  <mergeCells count="18">
    <mergeCell ref="R64:T64"/>
    <mergeCell ref="U64:W64"/>
    <mergeCell ref="U2:W2"/>
    <mergeCell ref="A84:H84"/>
    <mergeCell ref="N84:U84"/>
    <mergeCell ref="A60:H60"/>
    <mergeCell ref="N60:U60"/>
    <mergeCell ref="B64:D64"/>
    <mergeCell ref="E64:G64"/>
    <mergeCell ref="H64:J64"/>
    <mergeCell ref="K64:M64"/>
    <mergeCell ref="O64:Q64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  <rowBreaks count="1" manualBreakCount="1">
    <brk id="6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F6FC1-42F7-4A01-9D6E-AFBABB29F5C0}">
  <dimension ref="A1:W81"/>
  <sheetViews>
    <sheetView view="pageBreakPreview" topLeftCell="A35" zoomScale="125" zoomScaleNormal="100" zoomScaleSheetLayoutView="125" workbookViewId="0">
      <selection activeCell="A61" sqref="A61"/>
    </sheetView>
  </sheetViews>
  <sheetFormatPr defaultRowHeight="10.199999999999999" x14ac:dyDescent="0.2"/>
  <cols>
    <col min="1" max="1" width="10" style="2" customWidth="1"/>
    <col min="2" max="13" width="6.33203125" style="2" customWidth="1"/>
    <col min="14" max="14" width="10" style="2" customWidth="1"/>
    <col min="15" max="23" width="7.5546875" style="2" customWidth="1"/>
    <col min="24" max="16384" width="8.88671875" style="2"/>
  </cols>
  <sheetData>
    <row r="1" spans="1:23" x14ac:dyDescent="0.2">
      <c r="A1" s="2" t="s">
        <v>456</v>
      </c>
      <c r="N1" s="2" t="s">
        <v>456</v>
      </c>
    </row>
    <row r="2" spans="1:23" x14ac:dyDescent="0.2">
      <c r="A2" s="8"/>
      <c r="B2" s="9" t="s">
        <v>0</v>
      </c>
      <c r="C2" s="9"/>
      <c r="D2" s="9"/>
      <c r="E2" s="9" t="s">
        <v>1</v>
      </c>
      <c r="F2" s="9"/>
      <c r="G2" s="9"/>
      <c r="H2" s="9" t="s">
        <v>2</v>
      </c>
      <c r="I2" s="9"/>
      <c r="J2" s="9"/>
      <c r="K2" s="9" t="s">
        <v>3</v>
      </c>
      <c r="L2" s="9"/>
      <c r="M2" s="10"/>
      <c r="N2" s="8"/>
      <c r="O2" s="9" t="s">
        <v>4</v>
      </c>
      <c r="P2" s="9"/>
      <c r="Q2" s="9"/>
      <c r="R2" s="9" t="s">
        <v>5</v>
      </c>
      <c r="S2" s="9"/>
      <c r="T2" s="9"/>
      <c r="U2" s="9" t="s">
        <v>6</v>
      </c>
      <c r="V2" s="9"/>
      <c r="W2" s="10"/>
    </row>
    <row r="3" spans="1:23" x14ac:dyDescent="0.2">
      <c r="A3" s="8" t="s">
        <v>85</v>
      </c>
      <c r="B3" s="4" t="s">
        <v>0</v>
      </c>
      <c r="C3" s="4" t="s">
        <v>86</v>
      </c>
      <c r="D3" s="4" t="s">
        <v>87</v>
      </c>
      <c r="E3" s="4" t="s">
        <v>0</v>
      </c>
      <c r="F3" s="4" t="s">
        <v>86</v>
      </c>
      <c r="G3" s="4" t="s">
        <v>87</v>
      </c>
      <c r="H3" s="4" t="s">
        <v>0</v>
      </c>
      <c r="I3" s="4" t="s">
        <v>86</v>
      </c>
      <c r="J3" s="4" t="s">
        <v>87</v>
      </c>
      <c r="K3" s="4" t="s">
        <v>0</v>
      </c>
      <c r="L3" s="4" t="s">
        <v>86</v>
      </c>
      <c r="M3" s="5" t="s">
        <v>87</v>
      </c>
      <c r="N3" s="8" t="s">
        <v>85</v>
      </c>
      <c r="O3" s="4" t="s">
        <v>0</v>
      </c>
      <c r="P3" s="4" t="s">
        <v>86</v>
      </c>
      <c r="Q3" s="4" t="s">
        <v>87</v>
      </c>
      <c r="R3" s="4" t="s">
        <v>0</v>
      </c>
      <c r="S3" s="4" t="s">
        <v>86</v>
      </c>
      <c r="T3" s="4" t="s">
        <v>87</v>
      </c>
      <c r="U3" s="4" t="s">
        <v>0</v>
      </c>
      <c r="V3" s="4" t="s">
        <v>86</v>
      </c>
      <c r="W3" s="5" t="s">
        <v>87</v>
      </c>
    </row>
    <row r="4" spans="1:23" x14ac:dyDescent="0.2">
      <c r="A4" s="2" t="s">
        <v>342</v>
      </c>
      <c r="B4" s="2">
        <v>180731</v>
      </c>
      <c r="C4" s="2">
        <v>92531</v>
      </c>
      <c r="D4" s="2">
        <v>88200</v>
      </c>
      <c r="E4" s="2">
        <v>32476</v>
      </c>
      <c r="F4" s="2">
        <v>16509</v>
      </c>
      <c r="G4" s="2">
        <v>15967</v>
      </c>
      <c r="H4" s="2">
        <v>26251</v>
      </c>
      <c r="I4" s="2">
        <v>13484</v>
      </c>
      <c r="J4" s="2">
        <v>12767</v>
      </c>
      <c r="K4" s="2">
        <v>34032</v>
      </c>
      <c r="L4" s="2">
        <v>17633</v>
      </c>
      <c r="M4" s="2">
        <v>16399</v>
      </c>
      <c r="N4" s="2" t="s">
        <v>342</v>
      </c>
      <c r="O4" s="2">
        <v>52603</v>
      </c>
      <c r="P4" s="2">
        <v>27154</v>
      </c>
      <c r="Q4" s="2">
        <v>25449</v>
      </c>
      <c r="R4" s="2">
        <v>27625</v>
      </c>
      <c r="S4" s="2">
        <v>13810</v>
      </c>
      <c r="T4" s="2">
        <v>13815</v>
      </c>
      <c r="U4" s="2">
        <v>7744</v>
      </c>
      <c r="V4" s="2">
        <v>3941</v>
      </c>
      <c r="W4" s="2">
        <v>3803</v>
      </c>
    </row>
    <row r="5" spans="1:23" x14ac:dyDescent="0.2">
      <c r="A5" s="2" t="s">
        <v>89</v>
      </c>
      <c r="B5" s="2">
        <v>27196</v>
      </c>
      <c r="C5" s="2">
        <v>14117</v>
      </c>
      <c r="D5" s="2">
        <v>13079</v>
      </c>
      <c r="E5" s="2">
        <v>4649</v>
      </c>
      <c r="F5" s="2">
        <v>2470</v>
      </c>
      <c r="G5" s="2">
        <v>2179</v>
      </c>
      <c r="H5" s="2">
        <v>4008</v>
      </c>
      <c r="I5" s="2">
        <v>2064</v>
      </c>
      <c r="J5" s="2">
        <v>1944</v>
      </c>
      <c r="K5" s="2">
        <v>5264</v>
      </c>
      <c r="L5" s="2">
        <v>2716</v>
      </c>
      <c r="M5" s="2">
        <v>2548</v>
      </c>
      <c r="N5" s="2" t="s">
        <v>89</v>
      </c>
      <c r="O5" s="2">
        <v>7120</v>
      </c>
      <c r="P5" s="2">
        <v>3677</v>
      </c>
      <c r="Q5" s="2">
        <v>3443</v>
      </c>
      <c r="R5" s="2">
        <v>4891</v>
      </c>
      <c r="S5" s="2">
        <v>2531</v>
      </c>
      <c r="T5" s="2">
        <v>2360</v>
      </c>
      <c r="U5" s="2">
        <v>1264</v>
      </c>
      <c r="V5" s="2">
        <v>659</v>
      </c>
      <c r="W5" s="2">
        <v>605</v>
      </c>
    </row>
    <row r="6" spans="1:23" x14ac:dyDescent="0.2">
      <c r="A6" s="2" t="s">
        <v>90</v>
      </c>
      <c r="B6" s="2">
        <v>26539</v>
      </c>
      <c r="C6" s="2">
        <v>13656</v>
      </c>
      <c r="D6" s="2">
        <v>12883</v>
      </c>
      <c r="E6" s="2">
        <v>4734</v>
      </c>
      <c r="F6" s="2">
        <v>2407</v>
      </c>
      <c r="G6" s="2">
        <v>2327</v>
      </c>
      <c r="H6" s="2">
        <v>3921</v>
      </c>
      <c r="I6" s="2">
        <v>2079</v>
      </c>
      <c r="J6" s="2">
        <v>1842</v>
      </c>
      <c r="K6" s="2">
        <v>5126</v>
      </c>
      <c r="L6" s="2">
        <v>2602</v>
      </c>
      <c r="M6" s="2">
        <v>2524</v>
      </c>
      <c r="N6" s="2" t="s">
        <v>90</v>
      </c>
      <c r="O6" s="2">
        <v>7020</v>
      </c>
      <c r="P6" s="2">
        <v>3595</v>
      </c>
      <c r="Q6" s="2">
        <v>3425</v>
      </c>
      <c r="R6" s="2">
        <v>4483</v>
      </c>
      <c r="S6" s="2">
        <v>2315</v>
      </c>
      <c r="T6" s="2">
        <v>2168</v>
      </c>
      <c r="U6" s="2">
        <v>1255</v>
      </c>
      <c r="V6" s="2">
        <v>658</v>
      </c>
      <c r="W6" s="2">
        <v>597</v>
      </c>
    </row>
    <row r="7" spans="1:23" x14ac:dyDescent="0.2">
      <c r="A7" s="2" t="s">
        <v>91</v>
      </c>
      <c r="B7" s="2">
        <v>23575</v>
      </c>
      <c r="C7" s="2">
        <v>12286</v>
      </c>
      <c r="D7" s="2">
        <v>11289</v>
      </c>
      <c r="E7" s="2">
        <v>4503</v>
      </c>
      <c r="F7" s="2">
        <v>2335</v>
      </c>
      <c r="G7" s="2">
        <v>2168</v>
      </c>
      <c r="H7" s="2">
        <v>3488</v>
      </c>
      <c r="I7" s="2">
        <v>1830</v>
      </c>
      <c r="J7" s="2">
        <v>1658</v>
      </c>
      <c r="K7" s="2">
        <v>4445</v>
      </c>
      <c r="L7" s="2">
        <v>2350</v>
      </c>
      <c r="M7" s="2">
        <v>2095</v>
      </c>
      <c r="N7" s="2" t="s">
        <v>91</v>
      </c>
      <c r="O7" s="2">
        <v>6216</v>
      </c>
      <c r="P7" s="2">
        <v>3222</v>
      </c>
      <c r="Q7" s="2">
        <v>2994</v>
      </c>
      <c r="R7" s="2">
        <v>3825</v>
      </c>
      <c r="S7" s="2">
        <v>1984</v>
      </c>
      <c r="T7" s="2">
        <v>1841</v>
      </c>
      <c r="U7" s="2">
        <v>1098</v>
      </c>
      <c r="V7" s="2">
        <v>565</v>
      </c>
      <c r="W7" s="2">
        <v>533</v>
      </c>
    </row>
    <row r="8" spans="1:23" x14ac:dyDescent="0.2">
      <c r="A8" s="2" t="s">
        <v>92</v>
      </c>
      <c r="B8" s="2">
        <v>17264</v>
      </c>
      <c r="C8" s="2">
        <v>8854</v>
      </c>
      <c r="D8" s="2">
        <v>8410</v>
      </c>
      <c r="E8" s="2">
        <v>3138</v>
      </c>
      <c r="F8" s="2">
        <v>1636</v>
      </c>
      <c r="G8" s="2">
        <v>1502</v>
      </c>
      <c r="H8" s="2">
        <v>2547</v>
      </c>
      <c r="I8" s="2">
        <v>1324</v>
      </c>
      <c r="J8" s="2">
        <v>1223</v>
      </c>
      <c r="K8" s="2">
        <v>3606</v>
      </c>
      <c r="L8" s="2">
        <v>1862</v>
      </c>
      <c r="M8" s="2">
        <v>1744</v>
      </c>
      <c r="N8" s="2" t="s">
        <v>92</v>
      </c>
      <c r="O8" s="2">
        <v>4978</v>
      </c>
      <c r="P8" s="2">
        <v>2524</v>
      </c>
      <c r="Q8" s="2">
        <v>2454</v>
      </c>
      <c r="R8" s="2">
        <v>2283</v>
      </c>
      <c r="S8" s="2">
        <v>1134</v>
      </c>
      <c r="T8" s="2">
        <v>1149</v>
      </c>
      <c r="U8" s="2">
        <v>712</v>
      </c>
      <c r="V8" s="2">
        <v>374</v>
      </c>
      <c r="W8" s="2">
        <v>338</v>
      </c>
    </row>
    <row r="9" spans="1:23" x14ac:dyDescent="0.2">
      <c r="A9" s="2" t="s">
        <v>93</v>
      </c>
      <c r="B9" s="2">
        <v>15898</v>
      </c>
      <c r="C9" s="2">
        <v>7770</v>
      </c>
      <c r="D9" s="2">
        <v>8128</v>
      </c>
      <c r="E9" s="2">
        <v>2616</v>
      </c>
      <c r="F9" s="2">
        <v>1276</v>
      </c>
      <c r="G9" s="2">
        <v>1340</v>
      </c>
      <c r="H9" s="2">
        <v>2049</v>
      </c>
      <c r="I9" s="2">
        <v>1010</v>
      </c>
      <c r="J9" s="2">
        <v>1039</v>
      </c>
      <c r="K9" s="2">
        <v>3046</v>
      </c>
      <c r="L9" s="2">
        <v>1493</v>
      </c>
      <c r="M9" s="2">
        <v>1553</v>
      </c>
      <c r="N9" s="2" t="s">
        <v>93</v>
      </c>
      <c r="O9" s="2">
        <v>5313</v>
      </c>
      <c r="P9" s="2">
        <v>2701</v>
      </c>
      <c r="Q9" s="2">
        <v>2612</v>
      </c>
      <c r="R9" s="2">
        <v>2262</v>
      </c>
      <c r="S9" s="2">
        <v>1022</v>
      </c>
      <c r="T9" s="2">
        <v>1240</v>
      </c>
      <c r="U9" s="2">
        <v>612</v>
      </c>
      <c r="V9" s="2">
        <v>268</v>
      </c>
      <c r="W9" s="2">
        <v>344</v>
      </c>
    </row>
    <row r="10" spans="1:23" x14ac:dyDescent="0.2">
      <c r="A10" s="2" t="s">
        <v>94</v>
      </c>
      <c r="B10" s="2">
        <v>14441</v>
      </c>
      <c r="C10" s="2">
        <v>7061</v>
      </c>
      <c r="D10" s="2">
        <v>7380</v>
      </c>
      <c r="E10" s="2">
        <v>2257</v>
      </c>
      <c r="F10" s="2">
        <v>1028</v>
      </c>
      <c r="G10" s="2">
        <v>1229</v>
      </c>
      <c r="H10" s="2">
        <v>1922</v>
      </c>
      <c r="I10" s="2">
        <v>969</v>
      </c>
      <c r="J10" s="2">
        <v>953</v>
      </c>
      <c r="K10" s="2">
        <v>2727</v>
      </c>
      <c r="L10" s="2">
        <v>1344</v>
      </c>
      <c r="M10" s="2">
        <v>1383</v>
      </c>
      <c r="N10" s="2" t="s">
        <v>94</v>
      </c>
      <c r="O10" s="2">
        <v>4880</v>
      </c>
      <c r="P10" s="2">
        <v>2439</v>
      </c>
      <c r="Q10" s="2">
        <v>2441</v>
      </c>
      <c r="R10" s="2">
        <v>2066</v>
      </c>
      <c r="S10" s="2">
        <v>986</v>
      </c>
      <c r="T10" s="2">
        <v>1080</v>
      </c>
      <c r="U10" s="2">
        <v>589</v>
      </c>
      <c r="V10" s="2">
        <v>295</v>
      </c>
      <c r="W10" s="2">
        <v>294</v>
      </c>
    </row>
    <row r="11" spans="1:23" x14ac:dyDescent="0.2">
      <c r="A11" s="2" t="s">
        <v>95</v>
      </c>
      <c r="B11" s="2">
        <v>12267</v>
      </c>
      <c r="C11" s="2">
        <v>6077</v>
      </c>
      <c r="D11" s="2">
        <v>6190</v>
      </c>
      <c r="E11" s="2">
        <v>2060</v>
      </c>
      <c r="F11" s="2">
        <v>1005</v>
      </c>
      <c r="G11" s="2">
        <v>1055</v>
      </c>
      <c r="H11" s="2">
        <v>1658</v>
      </c>
      <c r="I11" s="2">
        <v>831</v>
      </c>
      <c r="J11" s="2">
        <v>827</v>
      </c>
      <c r="K11" s="2">
        <v>2389</v>
      </c>
      <c r="L11" s="2">
        <v>1189</v>
      </c>
      <c r="M11" s="2">
        <v>1200</v>
      </c>
      <c r="N11" s="2" t="s">
        <v>95</v>
      </c>
      <c r="O11" s="2">
        <v>4068</v>
      </c>
      <c r="P11" s="2">
        <v>2049</v>
      </c>
      <c r="Q11" s="2">
        <v>2019</v>
      </c>
      <c r="R11" s="2">
        <v>1618</v>
      </c>
      <c r="S11" s="2">
        <v>777</v>
      </c>
      <c r="T11" s="2">
        <v>841</v>
      </c>
      <c r="U11" s="2">
        <v>474</v>
      </c>
      <c r="V11" s="2">
        <v>226</v>
      </c>
      <c r="W11" s="2">
        <v>248</v>
      </c>
    </row>
    <row r="12" spans="1:23" x14ac:dyDescent="0.2">
      <c r="A12" s="2" t="s">
        <v>96</v>
      </c>
      <c r="B12" s="2">
        <v>10499</v>
      </c>
      <c r="C12" s="2">
        <v>5239</v>
      </c>
      <c r="D12" s="2">
        <v>5260</v>
      </c>
      <c r="E12" s="2">
        <v>1829</v>
      </c>
      <c r="F12" s="2">
        <v>871</v>
      </c>
      <c r="G12" s="2">
        <v>958</v>
      </c>
      <c r="H12" s="2">
        <v>1431</v>
      </c>
      <c r="I12" s="2">
        <v>726</v>
      </c>
      <c r="J12" s="2">
        <v>705</v>
      </c>
      <c r="K12" s="2">
        <v>1987</v>
      </c>
      <c r="L12" s="2">
        <v>1046</v>
      </c>
      <c r="M12" s="2">
        <v>941</v>
      </c>
      <c r="N12" s="2" t="s">
        <v>96</v>
      </c>
      <c r="O12" s="2">
        <v>3510</v>
      </c>
      <c r="P12" s="2">
        <v>1774</v>
      </c>
      <c r="Q12" s="2">
        <v>1736</v>
      </c>
      <c r="R12" s="2">
        <v>1385</v>
      </c>
      <c r="S12" s="2">
        <v>644</v>
      </c>
      <c r="T12" s="2">
        <v>741</v>
      </c>
      <c r="U12" s="2">
        <v>357</v>
      </c>
      <c r="V12" s="2">
        <v>178</v>
      </c>
      <c r="W12" s="2">
        <v>179</v>
      </c>
    </row>
    <row r="13" spans="1:23" x14ac:dyDescent="0.2">
      <c r="A13" s="2" t="s">
        <v>97</v>
      </c>
      <c r="B13" s="2">
        <v>7927</v>
      </c>
      <c r="C13" s="2">
        <v>4049</v>
      </c>
      <c r="D13" s="2">
        <v>3878</v>
      </c>
      <c r="E13" s="2">
        <v>1485</v>
      </c>
      <c r="F13" s="2">
        <v>717</v>
      </c>
      <c r="G13" s="2">
        <v>768</v>
      </c>
      <c r="H13" s="2">
        <v>1102</v>
      </c>
      <c r="I13" s="2">
        <v>531</v>
      </c>
      <c r="J13" s="2">
        <v>571</v>
      </c>
      <c r="K13" s="2">
        <v>1426</v>
      </c>
      <c r="L13" s="2">
        <v>740</v>
      </c>
      <c r="M13" s="2">
        <v>686</v>
      </c>
      <c r="N13" s="2" t="s">
        <v>97</v>
      </c>
      <c r="O13" s="2">
        <v>2586</v>
      </c>
      <c r="P13" s="2">
        <v>1383</v>
      </c>
      <c r="Q13" s="2">
        <v>1203</v>
      </c>
      <c r="R13" s="2">
        <v>1042</v>
      </c>
      <c r="S13" s="2">
        <v>523</v>
      </c>
      <c r="T13" s="2">
        <v>519</v>
      </c>
      <c r="U13" s="2">
        <v>286</v>
      </c>
      <c r="V13" s="2">
        <v>155</v>
      </c>
      <c r="W13" s="2">
        <v>131</v>
      </c>
    </row>
    <row r="14" spans="1:23" x14ac:dyDescent="0.2">
      <c r="A14" s="2" t="s">
        <v>98</v>
      </c>
      <c r="B14" s="2">
        <v>6786</v>
      </c>
      <c r="C14" s="2">
        <v>3515</v>
      </c>
      <c r="D14" s="2">
        <v>3271</v>
      </c>
      <c r="E14" s="2">
        <v>1247</v>
      </c>
      <c r="F14" s="2">
        <v>614</v>
      </c>
      <c r="G14" s="2">
        <v>633</v>
      </c>
      <c r="H14" s="2">
        <v>953</v>
      </c>
      <c r="I14" s="2">
        <v>465</v>
      </c>
      <c r="J14" s="2">
        <v>488</v>
      </c>
      <c r="K14" s="2">
        <v>1214</v>
      </c>
      <c r="L14" s="2">
        <v>655</v>
      </c>
      <c r="M14" s="2">
        <v>559</v>
      </c>
      <c r="N14" s="2" t="s">
        <v>98</v>
      </c>
      <c r="O14" s="2">
        <v>2119</v>
      </c>
      <c r="P14" s="2">
        <v>1160</v>
      </c>
      <c r="Q14" s="2">
        <v>959</v>
      </c>
      <c r="R14" s="2">
        <v>982</v>
      </c>
      <c r="S14" s="2">
        <v>499</v>
      </c>
      <c r="T14" s="2">
        <v>483</v>
      </c>
      <c r="U14" s="2">
        <v>271</v>
      </c>
      <c r="V14" s="2">
        <v>122</v>
      </c>
      <c r="W14" s="2">
        <v>149</v>
      </c>
    </row>
    <row r="15" spans="1:23" x14ac:dyDescent="0.2">
      <c r="A15" s="2" t="s">
        <v>99</v>
      </c>
      <c r="B15" s="2">
        <v>5171</v>
      </c>
      <c r="C15" s="2">
        <v>2694</v>
      </c>
      <c r="D15" s="2">
        <v>2477</v>
      </c>
      <c r="E15" s="2">
        <v>1036</v>
      </c>
      <c r="F15" s="2">
        <v>529</v>
      </c>
      <c r="G15" s="2">
        <v>507</v>
      </c>
      <c r="H15" s="2">
        <v>782</v>
      </c>
      <c r="I15" s="2">
        <v>374</v>
      </c>
      <c r="J15" s="2">
        <v>408</v>
      </c>
      <c r="K15" s="2">
        <v>904</v>
      </c>
      <c r="L15" s="2">
        <v>506</v>
      </c>
      <c r="M15" s="2">
        <v>398</v>
      </c>
      <c r="N15" s="2" t="s">
        <v>99</v>
      </c>
      <c r="O15" s="2">
        <v>1500</v>
      </c>
      <c r="P15" s="2">
        <v>823</v>
      </c>
      <c r="Q15" s="2">
        <v>677</v>
      </c>
      <c r="R15" s="2">
        <v>727</v>
      </c>
      <c r="S15" s="2">
        <v>351</v>
      </c>
      <c r="T15" s="2">
        <v>376</v>
      </c>
      <c r="U15" s="2">
        <v>222</v>
      </c>
      <c r="V15" s="2">
        <v>111</v>
      </c>
      <c r="W15" s="2">
        <v>111</v>
      </c>
    </row>
    <row r="16" spans="1:23" x14ac:dyDescent="0.2">
      <c r="A16" s="2" t="s">
        <v>100</v>
      </c>
      <c r="B16" s="2">
        <v>4164</v>
      </c>
      <c r="C16" s="2">
        <v>2257</v>
      </c>
      <c r="D16" s="2">
        <v>1907</v>
      </c>
      <c r="E16" s="2">
        <v>832</v>
      </c>
      <c r="F16" s="2">
        <v>465</v>
      </c>
      <c r="G16" s="2">
        <v>367</v>
      </c>
      <c r="H16" s="2">
        <v>679</v>
      </c>
      <c r="I16" s="2">
        <v>347</v>
      </c>
      <c r="J16" s="2">
        <v>332</v>
      </c>
      <c r="K16" s="2">
        <v>654</v>
      </c>
      <c r="L16" s="2">
        <v>380</v>
      </c>
      <c r="M16" s="2">
        <v>274</v>
      </c>
      <c r="N16" s="2" t="s">
        <v>100</v>
      </c>
      <c r="O16" s="2">
        <v>1195</v>
      </c>
      <c r="P16" s="2">
        <v>652</v>
      </c>
      <c r="Q16" s="2">
        <v>543</v>
      </c>
      <c r="R16" s="2">
        <v>638</v>
      </c>
      <c r="S16" s="2">
        <v>315</v>
      </c>
      <c r="T16" s="2">
        <v>323</v>
      </c>
      <c r="U16" s="2">
        <v>166</v>
      </c>
      <c r="V16" s="2">
        <v>98</v>
      </c>
      <c r="W16" s="2">
        <v>68</v>
      </c>
    </row>
    <row r="17" spans="1:23" x14ac:dyDescent="0.2">
      <c r="A17" s="2" t="s">
        <v>101</v>
      </c>
      <c r="B17" s="2">
        <v>2941</v>
      </c>
      <c r="C17" s="2">
        <v>1550</v>
      </c>
      <c r="D17" s="2">
        <v>1391</v>
      </c>
      <c r="E17" s="2">
        <v>633</v>
      </c>
      <c r="F17" s="2">
        <v>329</v>
      </c>
      <c r="G17" s="2">
        <v>304</v>
      </c>
      <c r="H17" s="2">
        <v>487</v>
      </c>
      <c r="I17" s="2">
        <v>251</v>
      </c>
      <c r="J17" s="2">
        <v>236</v>
      </c>
      <c r="K17" s="2">
        <v>454</v>
      </c>
      <c r="L17" s="2">
        <v>249</v>
      </c>
      <c r="M17" s="2">
        <v>205</v>
      </c>
      <c r="N17" s="2" t="s">
        <v>101</v>
      </c>
      <c r="O17" s="2">
        <v>725</v>
      </c>
      <c r="P17" s="2">
        <v>407</v>
      </c>
      <c r="Q17" s="2">
        <v>318</v>
      </c>
      <c r="R17" s="2">
        <v>507</v>
      </c>
      <c r="S17" s="2">
        <v>235</v>
      </c>
      <c r="T17" s="2">
        <v>272</v>
      </c>
      <c r="U17" s="2">
        <v>135</v>
      </c>
      <c r="V17" s="2">
        <v>79</v>
      </c>
      <c r="W17" s="2">
        <v>56</v>
      </c>
    </row>
    <row r="18" spans="1:23" x14ac:dyDescent="0.2">
      <c r="A18" s="2" t="s">
        <v>102</v>
      </c>
      <c r="B18" s="2">
        <v>2361</v>
      </c>
      <c r="C18" s="2">
        <v>1334</v>
      </c>
      <c r="D18" s="2">
        <v>1027</v>
      </c>
      <c r="E18" s="2">
        <v>561</v>
      </c>
      <c r="F18" s="2">
        <v>310</v>
      </c>
      <c r="G18" s="2">
        <v>251</v>
      </c>
      <c r="H18" s="2">
        <v>439</v>
      </c>
      <c r="I18" s="2">
        <v>251</v>
      </c>
      <c r="J18" s="2">
        <v>188</v>
      </c>
      <c r="K18" s="2">
        <v>333</v>
      </c>
      <c r="L18" s="2">
        <v>205</v>
      </c>
      <c r="M18" s="2">
        <v>128</v>
      </c>
      <c r="N18" s="2" t="s">
        <v>102</v>
      </c>
      <c r="O18" s="2">
        <v>556</v>
      </c>
      <c r="P18" s="2">
        <v>301</v>
      </c>
      <c r="Q18" s="2">
        <v>255</v>
      </c>
      <c r="R18" s="2">
        <v>348</v>
      </c>
      <c r="S18" s="2">
        <v>202</v>
      </c>
      <c r="T18" s="2">
        <v>146</v>
      </c>
      <c r="U18" s="2">
        <v>124</v>
      </c>
      <c r="V18" s="2">
        <v>65</v>
      </c>
      <c r="W18" s="2">
        <v>59</v>
      </c>
    </row>
    <row r="19" spans="1:23" x14ac:dyDescent="0.2">
      <c r="A19" s="2" t="s">
        <v>103</v>
      </c>
      <c r="B19" s="2">
        <v>1391</v>
      </c>
      <c r="C19" s="2">
        <v>769</v>
      </c>
      <c r="D19" s="2">
        <v>622</v>
      </c>
      <c r="E19" s="2">
        <v>329</v>
      </c>
      <c r="F19" s="2">
        <v>183</v>
      </c>
      <c r="G19" s="2">
        <v>146</v>
      </c>
      <c r="H19" s="2">
        <v>262</v>
      </c>
      <c r="I19" s="2">
        <v>146</v>
      </c>
      <c r="J19" s="2">
        <v>116</v>
      </c>
      <c r="K19" s="2">
        <v>193</v>
      </c>
      <c r="L19" s="2">
        <v>122</v>
      </c>
      <c r="M19" s="2">
        <v>71</v>
      </c>
      <c r="N19" s="2" t="s">
        <v>103</v>
      </c>
      <c r="O19" s="2">
        <v>316</v>
      </c>
      <c r="P19" s="2">
        <v>171</v>
      </c>
      <c r="Q19" s="2">
        <v>145</v>
      </c>
      <c r="R19" s="2">
        <v>210</v>
      </c>
      <c r="S19" s="2">
        <v>106</v>
      </c>
      <c r="T19" s="2">
        <v>104</v>
      </c>
      <c r="U19" s="2">
        <v>81</v>
      </c>
      <c r="V19" s="2">
        <v>41</v>
      </c>
      <c r="W19" s="2">
        <v>40</v>
      </c>
    </row>
    <row r="20" spans="1:23" x14ac:dyDescent="0.2">
      <c r="A20" s="2" t="s">
        <v>104</v>
      </c>
      <c r="B20" s="2">
        <v>2311</v>
      </c>
      <c r="C20" s="2">
        <v>1303</v>
      </c>
      <c r="D20" s="2">
        <v>1008</v>
      </c>
      <c r="E20" s="2">
        <v>567</v>
      </c>
      <c r="F20" s="2">
        <v>334</v>
      </c>
      <c r="G20" s="2">
        <v>233</v>
      </c>
      <c r="H20" s="2">
        <v>523</v>
      </c>
      <c r="I20" s="2">
        <v>286</v>
      </c>
      <c r="J20" s="2">
        <v>237</v>
      </c>
      <c r="K20" s="2">
        <v>264</v>
      </c>
      <c r="L20" s="2">
        <v>174</v>
      </c>
      <c r="M20" s="2">
        <v>90</v>
      </c>
      <c r="N20" s="2" t="s">
        <v>104</v>
      </c>
      <c r="O20" s="2">
        <v>501</v>
      </c>
      <c r="P20" s="2">
        <v>276</v>
      </c>
      <c r="Q20" s="2">
        <v>225</v>
      </c>
      <c r="R20" s="2">
        <v>358</v>
      </c>
      <c r="S20" s="2">
        <v>186</v>
      </c>
      <c r="T20" s="2">
        <v>172</v>
      </c>
      <c r="U20" s="2">
        <v>98</v>
      </c>
      <c r="V20" s="2">
        <v>47</v>
      </c>
      <c r="W20" s="2">
        <v>51</v>
      </c>
    </row>
    <row r="22" spans="1:23" x14ac:dyDescent="0.2">
      <c r="A22" s="2" t="s">
        <v>339</v>
      </c>
      <c r="B22" s="2">
        <v>148352</v>
      </c>
      <c r="C22" s="2">
        <v>75804</v>
      </c>
      <c r="D22" s="2">
        <v>72548</v>
      </c>
      <c r="E22" s="2">
        <v>25890</v>
      </c>
      <c r="F22" s="2">
        <v>13162</v>
      </c>
      <c r="G22" s="2">
        <v>12728</v>
      </c>
      <c r="H22" s="2">
        <v>21075</v>
      </c>
      <c r="I22" s="2">
        <v>10804</v>
      </c>
      <c r="J22" s="2">
        <v>10271</v>
      </c>
      <c r="K22" s="2">
        <v>28197</v>
      </c>
      <c r="L22" s="2">
        <v>14497</v>
      </c>
      <c r="M22" s="2">
        <v>13700</v>
      </c>
      <c r="N22" s="2" t="s">
        <v>339</v>
      </c>
      <c r="O22" s="2">
        <v>43867</v>
      </c>
      <c r="P22" s="2">
        <v>22556</v>
      </c>
      <c r="Q22" s="2">
        <v>21311</v>
      </c>
      <c r="R22" s="2">
        <v>22961</v>
      </c>
      <c r="S22" s="2">
        <v>11541</v>
      </c>
      <c r="T22" s="2">
        <v>11420</v>
      </c>
      <c r="U22" s="2">
        <v>6362</v>
      </c>
      <c r="V22" s="2">
        <v>3244</v>
      </c>
      <c r="W22" s="2">
        <v>3118</v>
      </c>
    </row>
    <row r="23" spans="1:23" x14ac:dyDescent="0.2">
      <c r="A23" s="2" t="s">
        <v>89</v>
      </c>
      <c r="B23" s="2">
        <v>27124</v>
      </c>
      <c r="C23" s="2">
        <v>14078</v>
      </c>
      <c r="D23" s="2">
        <v>13046</v>
      </c>
      <c r="E23" s="2">
        <v>4631</v>
      </c>
      <c r="F23" s="2">
        <v>2461</v>
      </c>
      <c r="G23" s="2">
        <v>2170</v>
      </c>
      <c r="H23" s="2">
        <v>4005</v>
      </c>
      <c r="I23" s="2">
        <v>2061</v>
      </c>
      <c r="J23" s="2">
        <v>1944</v>
      </c>
      <c r="K23" s="2">
        <v>5247</v>
      </c>
      <c r="L23" s="2">
        <v>2709</v>
      </c>
      <c r="M23" s="2">
        <v>2538</v>
      </c>
      <c r="N23" s="2" t="s">
        <v>89</v>
      </c>
      <c r="O23" s="2">
        <v>7102</v>
      </c>
      <c r="P23" s="2">
        <v>3666</v>
      </c>
      <c r="Q23" s="2">
        <v>3436</v>
      </c>
      <c r="R23" s="2">
        <v>4876</v>
      </c>
      <c r="S23" s="2">
        <v>2522</v>
      </c>
      <c r="T23" s="2">
        <v>2354</v>
      </c>
      <c r="U23" s="2">
        <v>1263</v>
      </c>
      <c r="V23" s="2">
        <v>659</v>
      </c>
      <c r="W23" s="2">
        <v>604</v>
      </c>
    </row>
    <row r="24" spans="1:23" x14ac:dyDescent="0.2">
      <c r="A24" s="2" t="s">
        <v>90</v>
      </c>
      <c r="B24" s="2">
        <v>26242</v>
      </c>
      <c r="C24" s="2">
        <v>13505</v>
      </c>
      <c r="D24" s="2">
        <v>12737</v>
      </c>
      <c r="E24" s="2">
        <v>4674</v>
      </c>
      <c r="F24" s="2">
        <v>2377</v>
      </c>
      <c r="G24" s="2">
        <v>2297</v>
      </c>
      <c r="H24" s="2">
        <v>3884</v>
      </c>
      <c r="I24" s="2">
        <v>2060</v>
      </c>
      <c r="J24" s="2">
        <v>1824</v>
      </c>
      <c r="K24" s="2">
        <v>5057</v>
      </c>
      <c r="L24" s="2">
        <v>2571</v>
      </c>
      <c r="M24" s="2">
        <v>2486</v>
      </c>
      <c r="N24" s="2" t="s">
        <v>90</v>
      </c>
      <c r="O24" s="2">
        <v>6952</v>
      </c>
      <c r="P24" s="2">
        <v>3559</v>
      </c>
      <c r="Q24" s="2">
        <v>3393</v>
      </c>
      <c r="R24" s="2">
        <v>4433</v>
      </c>
      <c r="S24" s="2">
        <v>2287</v>
      </c>
      <c r="T24" s="2">
        <v>2146</v>
      </c>
      <c r="U24" s="2">
        <v>1242</v>
      </c>
      <c r="V24" s="2">
        <v>651</v>
      </c>
      <c r="W24" s="2">
        <v>591</v>
      </c>
    </row>
    <row r="25" spans="1:23" x14ac:dyDescent="0.2">
      <c r="A25" s="2" t="s">
        <v>91</v>
      </c>
      <c r="B25" s="2">
        <v>23133</v>
      </c>
      <c r="C25" s="2">
        <v>12063</v>
      </c>
      <c r="D25" s="2">
        <v>11070</v>
      </c>
      <c r="E25" s="2">
        <v>4383</v>
      </c>
      <c r="F25" s="2">
        <v>2284</v>
      </c>
      <c r="G25" s="2">
        <v>2099</v>
      </c>
      <c r="H25" s="2">
        <v>3406</v>
      </c>
      <c r="I25" s="2">
        <v>1787</v>
      </c>
      <c r="J25" s="2">
        <v>1619</v>
      </c>
      <c r="K25" s="2">
        <v>4362</v>
      </c>
      <c r="L25" s="2">
        <v>2300</v>
      </c>
      <c r="M25" s="2">
        <v>2062</v>
      </c>
      <c r="N25" s="2" t="s">
        <v>91</v>
      </c>
      <c r="O25" s="2">
        <v>6132</v>
      </c>
      <c r="P25" s="2">
        <v>3176</v>
      </c>
      <c r="Q25" s="2">
        <v>2956</v>
      </c>
      <c r="R25" s="2">
        <v>3768</v>
      </c>
      <c r="S25" s="2">
        <v>1959</v>
      </c>
      <c r="T25" s="2">
        <v>1809</v>
      </c>
      <c r="U25" s="2">
        <v>1082</v>
      </c>
      <c r="V25" s="2">
        <v>557</v>
      </c>
      <c r="W25" s="2">
        <v>525</v>
      </c>
    </row>
    <row r="26" spans="1:23" x14ac:dyDescent="0.2">
      <c r="A26" s="2" t="s">
        <v>92</v>
      </c>
      <c r="B26" s="2">
        <v>16615</v>
      </c>
      <c r="C26" s="2">
        <v>8551</v>
      </c>
      <c r="D26" s="2">
        <v>8064</v>
      </c>
      <c r="E26" s="2">
        <v>2990</v>
      </c>
      <c r="F26" s="2">
        <v>1573</v>
      </c>
      <c r="G26" s="2">
        <v>1417</v>
      </c>
      <c r="H26" s="2">
        <v>2443</v>
      </c>
      <c r="I26" s="2">
        <v>1265</v>
      </c>
      <c r="J26" s="2">
        <v>1178</v>
      </c>
      <c r="K26" s="2">
        <v>3463</v>
      </c>
      <c r="L26" s="2">
        <v>1790</v>
      </c>
      <c r="M26" s="2">
        <v>1673</v>
      </c>
      <c r="N26" s="2" t="s">
        <v>92</v>
      </c>
      <c r="O26" s="2">
        <v>4822</v>
      </c>
      <c r="P26" s="2">
        <v>2456</v>
      </c>
      <c r="Q26" s="2">
        <v>2366</v>
      </c>
      <c r="R26" s="2">
        <v>2215</v>
      </c>
      <c r="S26" s="2">
        <v>1105</v>
      </c>
      <c r="T26" s="2">
        <v>1110</v>
      </c>
      <c r="U26" s="2">
        <v>682</v>
      </c>
      <c r="V26" s="2">
        <v>362</v>
      </c>
      <c r="W26" s="2">
        <v>320</v>
      </c>
    </row>
    <row r="27" spans="1:23" x14ac:dyDescent="0.2">
      <c r="A27" s="2" t="s">
        <v>93</v>
      </c>
      <c r="B27" s="2">
        <v>14705</v>
      </c>
      <c r="C27" s="2">
        <v>7192</v>
      </c>
      <c r="D27" s="2">
        <v>7513</v>
      </c>
      <c r="E27" s="2">
        <v>2398</v>
      </c>
      <c r="F27" s="2">
        <v>1165</v>
      </c>
      <c r="G27" s="2">
        <v>1233</v>
      </c>
      <c r="H27" s="2">
        <v>1895</v>
      </c>
      <c r="I27" s="2">
        <v>928</v>
      </c>
      <c r="J27" s="2">
        <v>967</v>
      </c>
      <c r="K27" s="2">
        <v>2789</v>
      </c>
      <c r="L27" s="2">
        <v>1373</v>
      </c>
      <c r="M27" s="2">
        <v>1416</v>
      </c>
      <c r="N27" s="2" t="s">
        <v>93</v>
      </c>
      <c r="O27" s="2">
        <v>4990</v>
      </c>
      <c r="P27" s="2">
        <v>2541</v>
      </c>
      <c r="Q27" s="2">
        <v>2449</v>
      </c>
      <c r="R27" s="2">
        <v>2085</v>
      </c>
      <c r="S27" s="2">
        <v>944</v>
      </c>
      <c r="T27" s="2">
        <v>1141</v>
      </c>
      <c r="U27" s="2">
        <v>548</v>
      </c>
      <c r="V27" s="2">
        <v>241</v>
      </c>
      <c r="W27" s="2">
        <v>307</v>
      </c>
    </row>
    <row r="28" spans="1:23" x14ac:dyDescent="0.2">
      <c r="A28" s="2" t="s">
        <v>94</v>
      </c>
      <c r="B28" s="2">
        <v>12674</v>
      </c>
      <c r="C28" s="2">
        <v>6187</v>
      </c>
      <c r="D28" s="2">
        <v>6487</v>
      </c>
      <c r="E28" s="2">
        <v>1975</v>
      </c>
      <c r="F28" s="2">
        <v>907</v>
      </c>
      <c r="G28" s="2">
        <v>1068</v>
      </c>
      <c r="H28" s="2">
        <v>1680</v>
      </c>
      <c r="I28" s="2">
        <v>838</v>
      </c>
      <c r="J28" s="2">
        <v>842</v>
      </c>
      <c r="K28" s="2">
        <v>2381</v>
      </c>
      <c r="L28" s="2">
        <v>1176</v>
      </c>
      <c r="M28" s="2">
        <v>1205</v>
      </c>
      <c r="N28" s="2" t="s">
        <v>94</v>
      </c>
      <c r="O28" s="2">
        <v>4345</v>
      </c>
      <c r="P28" s="2">
        <v>2153</v>
      </c>
      <c r="Q28" s="2">
        <v>2192</v>
      </c>
      <c r="R28" s="2">
        <v>1797</v>
      </c>
      <c r="S28" s="2">
        <v>861</v>
      </c>
      <c r="T28" s="2">
        <v>936</v>
      </c>
      <c r="U28" s="2">
        <v>496</v>
      </c>
      <c r="V28" s="2">
        <v>252</v>
      </c>
      <c r="W28" s="2">
        <v>244</v>
      </c>
    </row>
    <row r="29" spans="1:23" x14ac:dyDescent="0.2">
      <c r="A29" s="2" t="s">
        <v>95</v>
      </c>
      <c r="B29" s="2">
        <v>9652</v>
      </c>
      <c r="C29" s="2">
        <v>4786</v>
      </c>
      <c r="D29" s="2">
        <v>4866</v>
      </c>
      <c r="E29" s="2">
        <v>1618</v>
      </c>
      <c r="F29" s="2">
        <v>803</v>
      </c>
      <c r="G29" s="2">
        <v>815</v>
      </c>
      <c r="H29" s="2">
        <v>1293</v>
      </c>
      <c r="I29" s="2">
        <v>633</v>
      </c>
      <c r="J29" s="2">
        <v>660</v>
      </c>
      <c r="K29" s="2">
        <v>1837</v>
      </c>
      <c r="L29" s="2">
        <v>918</v>
      </c>
      <c r="M29" s="2">
        <v>919</v>
      </c>
      <c r="N29" s="2" t="s">
        <v>95</v>
      </c>
      <c r="O29" s="2">
        <v>3290</v>
      </c>
      <c r="P29" s="2">
        <v>1656</v>
      </c>
      <c r="Q29" s="2">
        <v>1634</v>
      </c>
      <c r="R29" s="2">
        <v>1255</v>
      </c>
      <c r="S29" s="2">
        <v>606</v>
      </c>
      <c r="T29" s="2">
        <v>649</v>
      </c>
      <c r="U29" s="2">
        <v>359</v>
      </c>
      <c r="V29" s="2">
        <v>170</v>
      </c>
      <c r="W29" s="2">
        <v>189</v>
      </c>
    </row>
    <row r="30" spans="1:23" x14ac:dyDescent="0.2">
      <c r="A30" s="2" t="s">
        <v>96</v>
      </c>
      <c r="B30" s="2">
        <v>7354</v>
      </c>
      <c r="C30" s="2">
        <v>3732</v>
      </c>
      <c r="D30" s="2">
        <v>3622</v>
      </c>
      <c r="E30" s="2">
        <v>1262</v>
      </c>
      <c r="F30" s="2">
        <v>615</v>
      </c>
      <c r="G30" s="2">
        <v>647</v>
      </c>
      <c r="H30" s="2">
        <v>977</v>
      </c>
      <c r="I30" s="2">
        <v>501</v>
      </c>
      <c r="J30" s="2">
        <v>476</v>
      </c>
      <c r="K30" s="2">
        <v>1336</v>
      </c>
      <c r="L30" s="2">
        <v>711</v>
      </c>
      <c r="M30" s="2">
        <v>625</v>
      </c>
      <c r="N30" s="2" t="s">
        <v>96</v>
      </c>
      <c r="O30" s="2">
        <v>2561</v>
      </c>
      <c r="P30" s="2">
        <v>1318</v>
      </c>
      <c r="Q30" s="2">
        <v>1243</v>
      </c>
      <c r="R30" s="2">
        <v>964</v>
      </c>
      <c r="S30" s="2">
        <v>459</v>
      </c>
      <c r="T30" s="2">
        <v>505</v>
      </c>
      <c r="U30" s="2">
        <v>254</v>
      </c>
      <c r="V30" s="2">
        <v>128</v>
      </c>
      <c r="W30" s="2">
        <v>126</v>
      </c>
    </row>
    <row r="31" spans="1:23" x14ac:dyDescent="0.2">
      <c r="A31" s="2" t="s">
        <v>97</v>
      </c>
      <c r="B31" s="2">
        <v>4494</v>
      </c>
      <c r="C31" s="2">
        <v>2341</v>
      </c>
      <c r="D31" s="2">
        <v>2153</v>
      </c>
      <c r="E31" s="2">
        <v>819</v>
      </c>
      <c r="F31" s="2">
        <v>389</v>
      </c>
      <c r="G31" s="2">
        <v>430</v>
      </c>
      <c r="H31" s="2">
        <v>621</v>
      </c>
      <c r="I31" s="2">
        <v>302</v>
      </c>
      <c r="J31" s="2">
        <v>319</v>
      </c>
      <c r="K31" s="2">
        <v>742</v>
      </c>
      <c r="L31" s="2">
        <v>401</v>
      </c>
      <c r="M31" s="2">
        <v>341</v>
      </c>
      <c r="N31" s="2" t="s">
        <v>97</v>
      </c>
      <c r="O31" s="2">
        <v>1557</v>
      </c>
      <c r="P31" s="2">
        <v>860</v>
      </c>
      <c r="Q31" s="2">
        <v>697</v>
      </c>
      <c r="R31" s="2">
        <v>594</v>
      </c>
      <c r="S31" s="2">
        <v>298</v>
      </c>
      <c r="T31" s="2">
        <v>296</v>
      </c>
      <c r="U31" s="2">
        <v>161</v>
      </c>
      <c r="V31" s="2">
        <v>91</v>
      </c>
      <c r="W31" s="2">
        <v>70</v>
      </c>
    </row>
    <row r="32" spans="1:23" x14ac:dyDescent="0.2">
      <c r="A32" s="2" t="s">
        <v>98</v>
      </c>
      <c r="B32" s="2">
        <v>3086</v>
      </c>
      <c r="C32" s="2">
        <v>1628</v>
      </c>
      <c r="D32" s="2">
        <v>1458</v>
      </c>
      <c r="E32" s="2">
        <v>532</v>
      </c>
      <c r="F32" s="2">
        <v>259</v>
      </c>
      <c r="G32" s="2">
        <v>273</v>
      </c>
      <c r="H32" s="2">
        <v>402</v>
      </c>
      <c r="I32" s="2">
        <v>200</v>
      </c>
      <c r="J32" s="2">
        <v>202</v>
      </c>
      <c r="K32" s="2">
        <v>500</v>
      </c>
      <c r="L32" s="2">
        <v>272</v>
      </c>
      <c r="M32" s="2">
        <v>228</v>
      </c>
      <c r="N32" s="2" t="s">
        <v>98</v>
      </c>
      <c r="O32" s="2">
        <v>1069</v>
      </c>
      <c r="P32" s="2">
        <v>591</v>
      </c>
      <c r="Q32" s="2">
        <v>478</v>
      </c>
      <c r="R32" s="2">
        <v>457</v>
      </c>
      <c r="S32" s="2">
        <v>246</v>
      </c>
      <c r="T32" s="2">
        <v>211</v>
      </c>
      <c r="U32" s="2">
        <v>126</v>
      </c>
      <c r="V32" s="2">
        <v>60</v>
      </c>
      <c r="W32" s="2">
        <v>66</v>
      </c>
    </row>
    <row r="33" spans="1:23" x14ac:dyDescent="0.2">
      <c r="A33" s="2" t="s">
        <v>99</v>
      </c>
      <c r="B33" s="2">
        <v>1538</v>
      </c>
      <c r="C33" s="2">
        <v>801</v>
      </c>
      <c r="D33" s="2">
        <v>737</v>
      </c>
      <c r="E33" s="2">
        <v>291</v>
      </c>
      <c r="F33" s="2">
        <v>152</v>
      </c>
      <c r="G33" s="2">
        <v>139</v>
      </c>
      <c r="H33" s="2">
        <v>206</v>
      </c>
      <c r="I33" s="2">
        <v>97</v>
      </c>
      <c r="J33" s="2">
        <v>109</v>
      </c>
      <c r="K33" s="2">
        <v>241</v>
      </c>
      <c r="L33" s="2">
        <v>134</v>
      </c>
      <c r="M33" s="2">
        <v>107</v>
      </c>
      <c r="N33" s="2" t="s">
        <v>99</v>
      </c>
      <c r="O33" s="2">
        <v>515</v>
      </c>
      <c r="P33" s="2">
        <v>286</v>
      </c>
      <c r="Q33" s="2">
        <v>229</v>
      </c>
      <c r="R33" s="2">
        <v>216</v>
      </c>
      <c r="S33" s="2">
        <v>101</v>
      </c>
      <c r="T33" s="2">
        <v>115</v>
      </c>
      <c r="U33" s="2">
        <v>69</v>
      </c>
      <c r="V33" s="2">
        <v>31</v>
      </c>
      <c r="W33" s="2">
        <v>38</v>
      </c>
    </row>
    <row r="34" spans="1:23" x14ac:dyDescent="0.2">
      <c r="A34" s="2" t="s">
        <v>100</v>
      </c>
      <c r="B34" s="2">
        <v>866</v>
      </c>
      <c r="C34" s="2">
        <v>494</v>
      </c>
      <c r="D34" s="2">
        <v>372</v>
      </c>
      <c r="E34" s="2">
        <v>153</v>
      </c>
      <c r="F34" s="2">
        <v>89</v>
      </c>
      <c r="G34" s="2">
        <v>64</v>
      </c>
      <c r="H34" s="2">
        <v>128</v>
      </c>
      <c r="I34" s="2">
        <v>68</v>
      </c>
      <c r="J34" s="2">
        <v>60</v>
      </c>
      <c r="K34" s="2">
        <v>116</v>
      </c>
      <c r="L34" s="2">
        <v>68</v>
      </c>
      <c r="M34" s="2">
        <v>48</v>
      </c>
      <c r="N34" s="2" t="s">
        <v>100</v>
      </c>
      <c r="O34" s="2">
        <v>294</v>
      </c>
      <c r="P34" s="2">
        <v>175</v>
      </c>
      <c r="Q34" s="2">
        <v>119</v>
      </c>
      <c r="R34" s="2">
        <v>144</v>
      </c>
      <c r="S34" s="2">
        <v>76</v>
      </c>
      <c r="T34" s="2">
        <v>68</v>
      </c>
      <c r="U34" s="2">
        <v>31</v>
      </c>
      <c r="V34" s="2">
        <v>18</v>
      </c>
      <c r="W34" s="2">
        <v>13</v>
      </c>
    </row>
    <row r="35" spans="1:23" x14ac:dyDescent="0.2">
      <c r="A35" s="2" t="s">
        <v>101</v>
      </c>
      <c r="B35" s="2">
        <v>385</v>
      </c>
      <c r="C35" s="2">
        <v>192</v>
      </c>
      <c r="D35" s="2">
        <v>193</v>
      </c>
      <c r="E35" s="2">
        <v>75</v>
      </c>
      <c r="F35" s="2">
        <v>40</v>
      </c>
      <c r="G35" s="2">
        <v>35</v>
      </c>
      <c r="H35" s="2">
        <v>53</v>
      </c>
      <c r="I35" s="2">
        <v>26</v>
      </c>
      <c r="J35" s="2">
        <v>27</v>
      </c>
      <c r="K35" s="2">
        <v>56</v>
      </c>
      <c r="L35" s="2">
        <v>30</v>
      </c>
      <c r="M35" s="2">
        <v>26</v>
      </c>
      <c r="N35" s="2" t="s">
        <v>101</v>
      </c>
      <c r="O35" s="2">
        <v>106</v>
      </c>
      <c r="P35" s="2">
        <v>52</v>
      </c>
      <c r="Q35" s="2">
        <v>54</v>
      </c>
      <c r="R35" s="2">
        <v>76</v>
      </c>
      <c r="S35" s="2">
        <v>34</v>
      </c>
      <c r="T35" s="2">
        <v>42</v>
      </c>
      <c r="U35" s="2">
        <v>19</v>
      </c>
      <c r="V35" s="2">
        <v>10</v>
      </c>
      <c r="W35" s="2">
        <v>9</v>
      </c>
    </row>
    <row r="36" spans="1:23" x14ac:dyDescent="0.2">
      <c r="A36" s="2" t="s">
        <v>102</v>
      </c>
      <c r="B36" s="2">
        <v>236</v>
      </c>
      <c r="C36" s="2">
        <v>126</v>
      </c>
      <c r="D36" s="2">
        <v>110</v>
      </c>
      <c r="E36" s="2">
        <v>50</v>
      </c>
      <c r="F36" s="2">
        <v>25</v>
      </c>
      <c r="G36" s="2">
        <v>25</v>
      </c>
      <c r="H36" s="2">
        <v>33</v>
      </c>
      <c r="I36" s="2">
        <v>17</v>
      </c>
      <c r="J36" s="2">
        <v>16</v>
      </c>
      <c r="K36" s="2">
        <v>35</v>
      </c>
      <c r="L36" s="2">
        <v>21</v>
      </c>
      <c r="M36" s="2">
        <v>14</v>
      </c>
      <c r="N36" s="2" t="s">
        <v>102</v>
      </c>
      <c r="O36" s="2">
        <v>61</v>
      </c>
      <c r="P36" s="2">
        <v>33</v>
      </c>
      <c r="Q36" s="2">
        <v>28</v>
      </c>
      <c r="R36" s="2">
        <v>40</v>
      </c>
      <c r="S36" s="2">
        <v>20</v>
      </c>
      <c r="T36" s="2">
        <v>20</v>
      </c>
      <c r="U36" s="2">
        <v>17</v>
      </c>
      <c r="V36" s="2">
        <v>10</v>
      </c>
      <c r="W36" s="2">
        <v>7</v>
      </c>
    </row>
    <row r="37" spans="1:23" x14ac:dyDescent="0.2">
      <c r="A37" s="2" t="s">
        <v>103</v>
      </c>
      <c r="B37" s="2">
        <v>108</v>
      </c>
      <c r="C37" s="2">
        <v>60</v>
      </c>
      <c r="D37" s="2">
        <v>48</v>
      </c>
      <c r="E37" s="2">
        <v>20</v>
      </c>
      <c r="F37" s="2">
        <v>8</v>
      </c>
      <c r="G37" s="2">
        <v>12</v>
      </c>
      <c r="H37" s="2">
        <v>14</v>
      </c>
      <c r="I37" s="2">
        <v>9</v>
      </c>
      <c r="J37" s="2">
        <v>5</v>
      </c>
      <c r="K37" s="2">
        <v>19</v>
      </c>
      <c r="L37" s="2">
        <v>12</v>
      </c>
      <c r="M37" s="2">
        <v>7</v>
      </c>
      <c r="N37" s="2" t="s">
        <v>103</v>
      </c>
      <c r="O37" s="2">
        <v>31</v>
      </c>
      <c r="P37" s="2">
        <v>18</v>
      </c>
      <c r="Q37" s="2">
        <v>13</v>
      </c>
      <c r="R37" s="2">
        <v>20</v>
      </c>
      <c r="S37" s="2">
        <v>11</v>
      </c>
      <c r="T37" s="2">
        <v>9</v>
      </c>
      <c r="U37" s="2">
        <v>4</v>
      </c>
      <c r="V37" s="2">
        <v>2</v>
      </c>
      <c r="W37" s="2">
        <v>2</v>
      </c>
    </row>
    <row r="38" spans="1:23" x14ac:dyDescent="0.2">
      <c r="A38" s="2" t="s">
        <v>104</v>
      </c>
      <c r="B38" s="2">
        <v>140</v>
      </c>
      <c r="C38" s="2">
        <v>68</v>
      </c>
      <c r="D38" s="2">
        <v>72</v>
      </c>
      <c r="E38" s="2">
        <v>19</v>
      </c>
      <c r="F38" s="2">
        <v>15</v>
      </c>
      <c r="G38" s="2">
        <v>4</v>
      </c>
      <c r="H38" s="2">
        <v>35</v>
      </c>
      <c r="I38" s="2">
        <v>12</v>
      </c>
      <c r="J38" s="2">
        <v>23</v>
      </c>
      <c r="K38" s="2">
        <v>16</v>
      </c>
      <c r="L38" s="2">
        <v>11</v>
      </c>
      <c r="M38" s="2">
        <v>5</v>
      </c>
      <c r="N38" s="2" t="s">
        <v>104</v>
      </c>
      <c r="O38" s="2">
        <v>40</v>
      </c>
      <c r="P38" s="2">
        <v>16</v>
      </c>
      <c r="Q38" s="2">
        <v>24</v>
      </c>
      <c r="R38" s="2">
        <v>21</v>
      </c>
      <c r="S38" s="2">
        <v>12</v>
      </c>
      <c r="T38" s="2">
        <v>9</v>
      </c>
      <c r="U38" s="2">
        <v>9</v>
      </c>
      <c r="V38" s="2">
        <v>2</v>
      </c>
      <c r="W38" s="2">
        <v>7</v>
      </c>
    </row>
    <row r="40" spans="1:23" x14ac:dyDescent="0.2">
      <c r="A40" s="2" t="s">
        <v>343</v>
      </c>
      <c r="B40" s="2">
        <v>32110</v>
      </c>
      <c r="C40" s="2">
        <v>16594</v>
      </c>
      <c r="D40" s="2">
        <v>15516</v>
      </c>
      <c r="E40" s="2">
        <v>6536</v>
      </c>
      <c r="F40" s="2">
        <v>3328</v>
      </c>
      <c r="G40" s="2">
        <v>3208</v>
      </c>
      <c r="H40" s="2">
        <v>5153</v>
      </c>
      <c r="I40" s="2">
        <v>2669</v>
      </c>
      <c r="J40" s="2">
        <v>2484</v>
      </c>
      <c r="K40" s="2">
        <v>5740</v>
      </c>
      <c r="L40" s="2">
        <v>3090</v>
      </c>
      <c r="M40" s="2">
        <v>2650</v>
      </c>
      <c r="N40" s="2" t="s">
        <v>343</v>
      </c>
      <c r="O40" s="2">
        <v>8668</v>
      </c>
      <c r="P40" s="2">
        <v>4556</v>
      </c>
      <c r="Q40" s="2">
        <v>4112</v>
      </c>
      <c r="R40" s="2">
        <v>4636</v>
      </c>
      <c r="S40" s="2">
        <v>2257</v>
      </c>
      <c r="T40" s="2">
        <v>2379</v>
      </c>
      <c r="U40" s="2">
        <v>1377</v>
      </c>
      <c r="V40" s="2">
        <v>694</v>
      </c>
      <c r="W40" s="2">
        <v>683</v>
      </c>
    </row>
    <row r="41" spans="1:23" x14ac:dyDescent="0.2">
      <c r="A41" s="2" t="s">
        <v>89</v>
      </c>
      <c r="B41" s="2">
        <v>63</v>
      </c>
      <c r="C41" s="2">
        <v>34</v>
      </c>
      <c r="D41" s="2">
        <v>29</v>
      </c>
      <c r="E41" s="2">
        <v>15</v>
      </c>
      <c r="F41" s="2">
        <v>8</v>
      </c>
      <c r="G41" s="2">
        <v>7</v>
      </c>
      <c r="H41" s="2">
        <v>3</v>
      </c>
      <c r="I41" s="2">
        <v>3</v>
      </c>
      <c r="J41" s="2">
        <v>0</v>
      </c>
      <c r="K41" s="2">
        <v>14</v>
      </c>
      <c r="L41" s="2">
        <v>5</v>
      </c>
      <c r="M41" s="2">
        <v>9</v>
      </c>
      <c r="N41" s="2" t="s">
        <v>89</v>
      </c>
      <c r="O41" s="2">
        <v>15</v>
      </c>
      <c r="P41" s="2">
        <v>9</v>
      </c>
      <c r="Q41" s="2">
        <v>6</v>
      </c>
      <c r="R41" s="2">
        <v>15</v>
      </c>
      <c r="S41" s="2">
        <v>9</v>
      </c>
      <c r="T41" s="2">
        <v>6</v>
      </c>
      <c r="U41" s="2">
        <v>1</v>
      </c>
      <c r="V41" s="2">
        <v>0</v>
      </c>
      <c r="W41" s="2">
        <v>1</v>
      </c>
    </row>
    <row r="42" spans="1:23" x14ac:dyDescent="0.2">
      <c r="A42" s="2" t="s">
        <v>90</v>
      </c>
      <c r="B42" s="2">
        <v>272</v>
      </c>
      <c r="C42" s="2">
        <v>142</v>
      </c>
      <c r="D42" s="2">
        <v>130</v>
      </c>
      <c r="E42" s="2">
        <v>54</v>
      </c>
      <c r="F42" s="2">
        <v>29</v>
      </c>
      <c r="G42" s="2">
        <v>25</v>
      </c>
      <c r="H42" s="2">
        <v>36</v>
      </c>
      <c r="I42" s="2">
        <v>18</v>
      </c>
      <c r="J42" s="2">
        <v>18</v>
      </c>
      <c r="K42" s="2">
        <v>60</v>
      </c>
      <c r="L42" s="2">
        <v>28</v>
      </c>
      <c r="M42" s="2">
        <v>32</v>
      </c>
      <c r="N42" s="2" t="s">
        <v>90</v>
      </c>
      <c r="O42" s="2">
        <v>62</v>
      </c>
      <c r="P42" s="2">
        <v>33</v>
      </c>
      <c r="Q42" s="2">
        <v>29</v>
      </c>
      <c r="R42" s="2">
        <v>47</v>
      </c>
      <c r="S42" s="2">
        <v>27</v>
      </c>
      <c r="T42" s="2">
        <v>20</v>
      </c>
      <c r="U42" s="2">
        <v>13</v>
      </c>
      <c r="V42" s="2">
        <v>7</v>
      </c>
      <c r="W42" s="2">
        <v>6</v>
      </c>
    </row>
    <row r="43" spans="1:23" x14ac:dyDescent="0.2">
      <c r="A43" s="2" t="s">
        <v>91</v>
      </c>
      <c r="B43" s="2">
        <v>425</v>
      </c>
      <c r="C43" s="2">
        <v>213</v>
      </c>
      <c r="D43" s="2">
        <v>212</v>
      </c>
      <c r="E43" s="2">
        <v>117</v>
      </c>
      <c r="F43" s="2">
        <v>50</v>
      </c>
      <c r="G43" s="2">
        <v>67</v>
      </c>
      <c r="H43" s="2">
        <v>79</v>
      </c>
      <c r="I43" s="2">
        <v>42</v>
      </c>
      <c r="J43" s="2">
        <v>37</v>
      </c>
      <c r="K43" s="2">
        <v>81</v>
      </c>
      <c r="L43" s="2">
        <v>48</v>
      </c>
      <c r="M43" s="2">
        <v>33</v>
      </c>
      <c r="N43" s="2" t="s">
        <v>91</v>
      </c>
      <c r="O43" s="2">
        <v>78</v>
      </c>
      <c r="P43" s="2">
        <v>42</v>
      </c>
      <c r="Q43" s="2">
        <v>36</v>
      </c>
      <c r="R43" s="2">
        <v>55</v>
      </c>
      <c r="S43" s="2">
        <v>23</v>
      </c>
      <c r="T43" s="2">
        <v>32</v>
      </c>
      <c r="U43" s="2">
        <v>15</v>
      </c>
      <c r="V43" s="2">
        <v>8</v>
      </c>
      <c r="W43" s="2">
        <v>7</v>
      </c>
    </row>
    <row r="44" spans="1:23" x14ac:dyDescent="0.2">
      <c r="A44" s="2" t="s">
        <v>92</v>
      </c>
      <c r="B44" s="2">
        <v>625</v>
      </c>
      <c r="C44" s="2">
        <v>291</v>
      </c>
      <c r="D44" s="2">
        <v>334</v>
      </c>
      <c r="E44" s="2">
        <v>145</v>
      </c>
      <c r="F44" s="2">
        <v>62</v>
      </c>
      <c r="G44" s="2">
        <v>83</v>
      </c>
      <c r="H44" s="2">
        <v>101</v>
      </c>
      <c r="I44" s="2">
        <v>57</v>
      </c>
      <c r="J44" s="2">
        <v>44</v>
      </c>
      <c r="K44" s="2">
        <v>131</v>
      </c>
      <c r="L44" s="2">
        <v>65</v>
      </c>
      <c r="M44" s="2">
        <v>66</v>
      </c>
      <c r="N44" s="2" t="s">
        <v>92</v>
      </c>
      <c r="O44" s="2">
        <v>151</v>
      </c>
      <c r="P44" s="2">
        <v>66</v>
      </c>
      <c r="Q44" s="2">
        <v>85</v>
      </c>
      <c r="R44" s="2">
        <v>67</v>
      </c>
      <c r="S44" s="2">
        <v>29</v>
      </c>
      <c r="T44" s="2">
        <v>38</v>
      </c>
      <c r="U44" s="2">
        <v>30</v>
      </c>
      <c r="V44" s="2">
        <v>12</v>
      </c>
      <c r="W44" s="2">
        <v>18</v>
      </c>
    </row>
    <row r="45" spans="1:23" x14ac:dyDescent="0.2">
      <c r="A45" s="2" t="s">
        <v>93</v>
      </c>
      <c r="B45" s="2">
        <v>1173</v>
      </c>
      <c r="C45" s="2">
        <v>567</v>
      </c>
      <c r="D45" s="2">
        <v>606</v>
      </c>
      <c r="E45" s="2">
        <v>216</v>
      </c>
      <c r="F45" s="2">
        <v>110</v>
      </c>
      <c r="G45" s="2">
        <v>106</v>
      </c>
      <c r="H45" s="2">
        <v>152</v>
      </c>
      <c r="I45" s="2">
        <v>82</v>
      </c>
      <c r="J45" s="2">
        <v>70</v>
      </c>
      <c r="K45" s="2">
        <v>250</v>
      </c>
      <c r="L45" s="2">
        <v>116</v>
      </c>
      <c r="M45" s="2">
        <v>134</v>
      </c>
      <c r="N45" s="2" t="s">
        <v>93</v>
      </c>
      <c r="O45" s="2">
        <v>315</v>
      </c>
      <c r="P45" s="2">
        <v>155</v>
      </c>
      <c r="Q45" s="2">
        <v>160</v>
      </c>
      <c r="R45" s="2">
        <v>177</v>
      </c>
      <c r="S45" s="2">
        <v>78</v>
      </c>
      <c r="T45" s="2">
        <v>99</v>
      </c>
      <c r="U45" s="2">
        <v>63</v>
      </c>
      <c r="V45" s="2">
        <v>26</v>
      </c>
      <c r="W45" s="2">
        <v>37</v>
      </c>
    </row>
    <row r="46" spans="1:23" x14ac:dyDescent="0.2">
      <c r="A46" s="2" t="s">
        <v>94</v>
      </c>
      <c r="B46" s="2">
        <v>1745</v>
      </c>
      <c r="C46" s="2">
        <v>867</v>
      </c>
      <c r="D46" s="2">
        <v>878</v>
      </c>
      <c r="E46" s="2">
        <v>280</v>
      </c>
      <c r="F46" s="2">
        <v>120</v>
      </c>
      <c r="G46" s="2">
        <v>160</v>
      </c>
      <c r="H46" s="2">
        <v>241</v>
      </c>
      <c r="I46" s="2">
        <v>130</v>
      </c>
      <c r="J46" s="2">
        <v>111</v>
      </c>
      <c r="K46" s="2">
        <v>335</v>
      </c>
      <c r="L46" s="2">
        <v>167</v>
      </c>
      <c r="M46" s="2">
        <v>168</v>
      </c>
      <c r="N46" s="2" t="s">
        <v>94</v>
      </c>
      <c r="O46" s="2">
        <v>528</v>
      </c>
      <c r="P46" s="2">
        <v>283</v>
      </c>
      <c r="Q46" s="2">
        <v>245</v>
      </c>
      <c r="R46" s="2">
        <v>269</v>
      </c>
      <c r="S46" s="2">
        <v>125</v>
      </c>
      <c r="T46" s="2">
        <v>144</v>
      </c>
      <c r="U46" s="2">
        <v>92</v>
      </c>
      <c r="V46" s="2">
        <v>42</v>
      </c>
      <c r="W46" s="2">
        <v>50</v>
      </c>
    </row>
    <row r="47" spans="1:23" x14ac:dyDescent="0.2">
      <c r="A47" s="2" t="s">
        <v>95</v>
      </c>
      <c r="B47" s="2">
        <v>2587</v>
      </c>
      <c r="C47" s="2">
        <v>1279</v>
      </c>
      <c r="D47" s="2">
        <v>1308</v>
      </c>
      <c r="E47" s="2">
        <v>434</v>
      </c>
      <c r="F47" s="2">
        <v>199</v>
      </c>
      <c r="G47" s="2">
        <v>235</v>
      </c>
      <c r="H47" s="2">
        <v>363</v>
      </c>
      <c r="I47" s="2">
        <v>196</v>
      </c>
      <c r="J47" s="2">
        <v>167</v>
      </c>
      <c r="K47" s="2">
        <v>544</v>
      </c>
      <c r="L47" s="2">
        <v>268</v>
      </c>
      <c r="M47" s="2">
        <v>276</v>
      </c>
      <c r="N47" s="2" t="s">
        <v>95</v>
      </c>
      <c r="O47" s="2">
        <v>770</v>
      </c>
      <c r="P47" s="2">
        <v>389</v>
      </c>
      <c r="Q47" s="2">
        <v>381</v>
      </c>
      <c r="R47" s="2">
        <v>361</v>
      </c>
      <c r="S47" s="2">
        <v>171</v>
      </c>
      <c r="T47" s="2">
        <v>190</v>
      </c>
      <c r="U47" s="2">
        <v>115</v>
      </c>
      <c r="V47" s="2">
        <v>56</v>
      </c>
      <c r="W47" s="2">
        <v>59</v>
      </c>
    </row>
    <row r="48" spans="1:23" x14ac:dyDescent="0.2">
      <c r="A48" s="2" t="s">
        <v>96</v>
      </c>
      <c r="B48" s="2">
        <v>3115</v>
      </c>
      <c r="C48" s="2">
        <v>1489</v>
      </c>
      <c r="D48" s="2">
        <v>1626</v>
      </c>
      <c r="E48" s="2">
        <v>560</v>
      </c>
      <c r="F48" s="2">
        <v>252</v>
      </c>
      <c r="G48" s="2">
        <v>308</v>
      </c>
      <c r="H48" s="2">
        <v>452</v>
      </c>
      <c r="I48" s="2">
        <v>225</v>
      </c>
      <c r="J48" s="2">
        <v>227</v>
      </c>
      <c r="K48" s="2">
        <v>640</v>
      </c>
      <c r="L48" s="2">
        <v>329</v>
      </c>
      <c r="M48" s="2">
        <v>311</v>
      </c>
      <c r="N48" s="2" t="s">
        <v>96</v>
      </c>
      <c r="O48" s="2">
        <v>943</v>
      </c>
      <c r="P48" s="2">
        <v>450</v>
      </c>
      <c r="Q48" s="2">
        <v>493</v>
      </c>
      <c r="R48" s="2">
        <v>417</v>
      </c>
      <c r="S48" s="2">
        <v>183</v>
      </c>
      <c r="T48" s="2">
        <v>234</v>
      </c>
      <c r="U48" s="2">
        <v>103</v>
      </c>
      <c r="V48" s="2">
        <v>50</v>
      </c>
      <c r="W48" s="2">
        <v>53</v>
      </c>
    </row>
    <row r="49" spans="1:23" x14ac:dyDescent="0.2">
      <c r="A49" s="2" t="s">
        <v>97</v>
      </c>
      <c r="B49" s="2">
        <v>3401</v>
      </c>
      <c r="C49" s="2">
        <v>1694</v>
      </c>
      <c r="D49" s="2">
        <v>1707</v>
      </c>
      <c r="E49" s="2">
        <v>660</v>
      </c>
      <c r="F49" s="2">
        <v>326</v>
      </c>
      <c r="G49" s="2">
        <v>334</v>
      </c>
      <c r="H49" s="2">
        <v>479</v>
      </c>
      <c r="I49" s="2">
        <v>229</v>
      </c>
      <c r="J49" s="2">
        <v>250</v>
      </c>
      <c r="K49" s="2">
        <v>673</v>
      </c>
      <c r="L49" s="2">
        <v>336</v>
      </c>
      <c r="M49" s="2">
        <v>337</v>
      </c>
      <c r="N49" s="2" t="s">
        <v>97</v>
      </c>
      <c r="O49" s="2">
        <v>1022</v>
      </c>
      <c r="P49" s="2">
        <v>517</v>
      </c>
      <c r="Q49" s="2">
        <v>505</v>
      </c>
      <c r="R49" s="2">
        <v>442</v>
      </c>
      <c r="S49" s="2">
        <v>222</v>
      </c>
      <c r="T49" s="2">
        <v>220</v>
      </c>
      <c r="U49" s="2">
        <v>125</v>
      </c>
      <c r="V49" s="2">
        <v>64</v>
      </c>
      <c r="W49" s="2">
        <v>61</v>
      </c>
    </row>
    <row r="50" spans="1:23" x14ac:dyDescent="0.2">
      <c r="A50" s="2" t="s">
        <v>98</v>
      </c>
      <c r="B50" s="2">
        <v>3681</v>
      </c>
      <c r="C50" s="2">
        <v>1877</v>
      </c>
      <c r="D50" s="2">
        <v>1804</v>
      </c>
      <c r="E50" s="2">
        <v>711</v>
      </c>
      <c r="F50" s="2">
        <v>355</v>
      </c>
      <c r="G50" s="2">
        <v>356</v>
      </c>
      <c r="H50" s="2">
        <v>547</v>
      </c>
      <c r="I50" s="2">
        <v>262</v>
      </c>
      <c r="J50" s="2">
        <v>285</v>
      </c>
      <c r="K50" s="2">
        <v>709</v>
      </c>
      <c r="L50" s="2">
        <v>379</v>
      </c>
      <c r="M50" s="2">
        <v>330</v>
      </c>
      <c r="N50" s="2" t="s">
        <v>98</v>
      </c>
      <c r="O50" s="2">
        <v>1045</v>
      </c>
      <c r="P50" s="2">
        <v>566</v>
      </c>
      <c r="Q50" s="2">
        <v>479</v>
      </c>
      <c r="R50" s="2">
        <v>524</v>
      </c>
      <c r="S50" s="2">
        <v>253</v>
      </c>
      <c r="T50" s="2">
        <v>271</v>
      </c>
      <c r="U50" s="2">
        <v>145</v>
      </c>
      <c r="V50" s="2">
        <v>62</v>
      </c>
      <c r="W50" s="2">
        <v>83</v>
      </c>
    </row>
    <row r="51" spans="1:23" x14ac:dyDescent="0.2">
      <c r="A51" s="2" t="s">
        <v>99</v>
      </c>
      <c r="B51" s="2">
        <v>3620</v>
      </c>
      <c r="C51" s="2">
        <v>1887</v>
      </c>
      <c r="D51" s="2">
        <v>1733</v>
      </c>
      <c r="E51" s="2">
        <v>745</v>
      </c>
      <c r="F51" s="2">
        <v>377</v>
      </c>
      <c r="G51" s="2">
        <v>368</v>
      </c>
      <c r="H51" s="2">
        <v>576</v>
      </c>
      <c r="I51" s="2">
        <v>277</v>
      </c>
      <c r="J51" s="2">
        <v>299</v>
      </c>
      <c r="K51" s="2">
        <v>657</v>
      </c>
      <c r="L51" s="2">
        <v>368</v>
      </c>
      <c r="M51" s="2">
        <v>289</v>
      </c>
      <c r="N51" s="2" t="s">
        <v>99</v>
      </c>
      <c r="O51" s="2">
        <v>983</v>
      </c>
      <c r="P51" s="2">
        <v>537</v>
      </c>
      <c r="Q51" s="2">
        <v>446</v>
      </c>
      <c r="R51" s="2">
        <v>507</v>
      </c>
      <c r="S51" s="2">
        <v>248</v>
      </c>
      <c r="T51" s="2">
        <v>259</v>
      </c>
      <c r="U51" s="2">
        <v>152</v>
      </c>
      <c r="V51" s="2">
        <v>80</v>
      </c>
      <c r="W51" s="2">
        <v>72</v>
      </c>
    </row>
    <row r="52" spans="1:23" x14ac:dyDescent="0.2">
      <c r="A52" s="2" t="s">
        <v>100</v>
      </c>
      <c r="B52" s="2">
        <v>3290</v>
      </c>
      <c r="C52" s="2">
        <v>1758</v>
      </c>
      <c r="D52" s="2">
        <v>1532</v>
      </c>
      <c r="E52" s="2">
        <v>676</v>
      </c>
      <c r="F52" s="2">
        <v>374</v>
      </c>
      <c r="G52" s="2">
        <v>302</v>
      </c>
      <c r="H52" s="2">
        <v>550</v>
      </c>
      <c r="I52" s="2">
        <v>278</v>
      </c>
      <c r="J52" s="2">
        <v>272</v>
      </c>
      <c r="K52" s="2">
        <v>536</v>
      </c>
      <c r="L52" s="2">
        <v>311</v>
      </c>
      <c r="M52" s="2">
        <v>225</v>
      </c>
      <c r="N52" s="2" t="s">
        <v>100</v>
      </c>
      <c r="O52" s="2">
        <v>901</v>
      </c>
      <c r="P52" s="2">
        <v>477</v>
      </c>
      <c r="Q52" s="2">
        <v>424</v>
      </c>
      <c r="R52" s="2">
        <v>492</v>
      </c>
      <c r="S52" s="2">
        <v>238</v>
      </c>
      <c r="T52" s="2">
        <v>254</v>
      </c>
      <c r="U52" s="2">
        <v>135</v>
      </c>
      <c r="V52" s="2">
        <v>80</v>
      </c>
      <c r="W52" s="2">
        <v>55</v>
      </c>
    </row>
    <row r="53" spans="1:23" x14ac:dyDescent="0.2">
      <c r="A53" s="2" t="s">
        <v>101</v>
      </c>
      <c r="B53" s="2">
        <v>2548</v>
      </c>
      <c r="C53" s="2">
        <v>1353</v>
      </c>
      <c r="D53" s="2">
        <v>1195</v>
      </c>
      <c r="E53" s="2">
        <v>558</v>
      </c>
      <c r="F53" s="2">
        <v>289</v>
      </c>
      <c r="G53" s="2">
        <v>269</v>
      </c>
      <c r="H53" s="2">
        <v>433</v>
      </c>
      <c r="I53" s="2">
        <v>225</v>
      </c>
      <c r="J53" s="2">
        <v>208</v>
      </c>
      <c r="K53" s="2">
        <v>393</v>
      </c>
      <c r="L53" s="2">
        <v>216</v>
      </c>
      <c r="M53" s="2">
        <v>177</v>
      </c>
      <c r="N53" s="2" t="s">
        <v>101</v>
      </c>
      <c r="O53" s="2">
        <v>618</v>
      </c>
      <c r="P53" s="2">
        <v>354</v>
      </c>
      <c r="Q53" s="2">
        <v>264</v>
      </c>
      <c r="R53" s="2">
        <v>430</v>
      </c>
      <c r="S53" s="2">
        <v>200</v>
      </c>
      <c r="T53" s="2">
        <v>230</v>
      </c>
      <c r="U53" s="2">
        <v>116</v>
      </c>
      <c r="V53" s="2">
        <v>69</v>
      </c>
      <c r="W53" s="2">
        <v>47</v>
      </c>
    </row>
    <row r="54" spans="1:23" x14ac:dyDescent="0.2">
      <c r="A54" s="2" t="s">
        <v>102</v>
      </c>
      <c r="B54" s="2">
        <v>2119</v>
      </c>
      <c r="C54" s="2">
        <v>1205</v>
      </c>
      <c r="D54" s="2">
        <v>914</v>
      </c>
      <c r="E54" s="2">
        <v>511</v>
      </c>
      <c r="F54" s="2">
        <v>285</v>
      </c>
      <c r="G54" s="2">
        <v>226</v>
      </c>
      <c r="H54" s="2">
        <v>405</v>
      </c>
      <c r="I54" s="2">
        <v>234</v>
      </c>
      <c r="J54" s="2">
        <v>171</v>
      </c>
      <c r="K54" s="2">
        <v>297</v>
      </c>
      <c r="L54" s="2">
        <v>183</v>
      </c>
      <c r="M54" s="2">
        <v>114</v>
      </c>
      <c r="N54" s="2" t="s">
        <v>102</v>
      </c>
      <c r="O54" s="2">
        <v>492</v>
      </c>
      <c r="P54" s="2">
        <v>266</v>
      </c>
      <c r="Q54" s="2">
        <v>226</v>
      </c>
      <c r="R54" s="2">
        <v>307</v>
      </c>
      <c r="S54" s="2">
        <v>182</v>
      </c>
      <c r="T54" s="2">
        <v>125</v>
      </c>
      <c r="U54" s="2">
        <v>107</v>
      </c>
      <c r="V54" s="2">
        <v>55</v>
      </c>
      <c r="W54" s="2">
        <v>52</v>
      </c>
    </row>
    <row r="55" spans="1:23" x14ac:dyDescent="0.2">
      <c r="A55" s="2" t="s">
        <v>103</v>
      </c>
      <c r="B55" s="2">
        <v>1279</v>
      </c>
      <c r="C55" s="2">
        <v>706</v>
      </c>
      <c r="D55" s="2">
        <v>573</v>
      </c>
      <c r="E55" s="2">
        <v>308</v>
      </c>
      <c r="F55" s="2">
        <v>174</v>
      </c>
      <c r="G55" s="2">
        <v>134</v>
      </c>
      <c r="H55" s="2">
        <v>248</v>
      </c>
      <c r="I55" s="2">
        <v>137</v>
      </c>
      <c r="J55" s="2">
        <v>111</v>
      </c>
      <c r="K55" s="2">
        <v>173</v>
      </c>
      <c r="L55" s="2">
        <v>109</v>
      </c>
      <c r="M55" s="2">
        <v>64</v>
      </c>
      <c r="N55" s="2" t="s">
        <v>103</v>
      </c>
      <c r="O55" s="2">
        <v>284</v>
      </c>
      <c r="P55" s="2">
        <v>152</v>
      </c>
      <c r="Q55" s="2">
        <v>132</v>
      </c>
      <c r="R55" s="2">
        <v>189</v>
      </c>
      <c r="S55" s="2">
        <v>95</v>
      </c>
      <c r="T55" s="2">
        <v>94</v>
      </c>
      <c r="U55" s="2">
        <v>77</v>
      </c>
      <c r="V55" s="2">
        <v>39</v>
      </c>
      <c r="W55" s="2">
        <v>38</v>
      </c>
    </row>
    <row r="56" spans="1:23" x14ac:dyDescent="0.2">
      <c r="A56" s="2" t="s">
        <v>104</v>
      </c>
      <c r="B56" s="2">
        <v>2167</v>
      </c>
      <c r="C56" s="2">
        <v>1232</v>
      </c>
      <c r="D56" s="2">
        <v>935</v>
      </c>
      <c r="E56" s="2">
        <v>546</v>
      </c>
      <c r="F56" s="2">
        <v>318</v>
      </c>
      <c r="G56" s="2">
        <v>228</v>
      </c>
      <c r="H56" s="2">
        <v>488</v>
      </c>
      <c r="I56" s="2">
        <v>274</v>
      </c>
      <c r="J56" s="2">
        <v>214</v>
      </c>
      <c r="K56" s="2">
        <v>247</v>
      </c>
      <c r="L56" s="2">
        <v>162</v>
      </c>
      <c r="M56" s="2">
        <v>85</v>
      </c>
      <c r="N56" s="2" t="s">
        <v>104</v>
      </c>
      <c r="O56" s="2">
        <v>461</v>
      </c>
      <c r="P56" s="2">
        <v>260</v>
      </c>
      <c r="Q56" s="2">
        <v>201</v>
      </c>
      <c r="R56" s="2">
        <v>337</v>
      </c>
      <c r="S56" s="2">
        <v>174</v>
      </c>
      <c r="T56" s="2">
        <v>163</v>
      </c>
      <c r="U56" s="2">
        <v>88</v>
      </c>
      <c r="V56" s="2">
        <v>44</v>
      </c>
      <c r="W56" s="2">
        <v>44</v>
      </c>
    </row>
    <row r="57" spans="1:23" x14ac:dyDescent="0.2">
      <c r="A57" s="27" t="s">
        <v>384</v>
      </c>
      <c r="B57" s="27"/>
      <c r="C57" s="27"/>
      <c r="D57" s="27"/>
      <c r="E57" s="27"/>
      <c r="F57" s="27"/>
      <c r="G57" s="27"/>
      <c r="H57" s="27"/>
      <c r="N57" s="27" t="s">
        <v>384</v>
      </c>
      <c r="O57" s="27"/>
      <c r="P57" s="27"/>
      <c r="Q57" s="27"/>
      <c r="R57" s="27"/>
      <c r="S57" s="27"/>
      <c r="T57" s="27"/>
      <c r="U57" s="27"/>
    </row>
    <row r="61" spans="1:23" x14ac:dyDescent="0.2">
      <c r="A61" s="2" t="s">
        <v>456</v>
      </c>
      <c r="N61" s="2" t="s">
        <v>456</v>
      </c>
    </row>
    <row r="62" spans="1:23" x14ac:dyDescent="0.2">
      <c r="A62" s="8"/>
      <c r="B62" s="9" t="s">
        <v>0</v>
      </c>
      <c r="C62" s="9"/>
      <c r="D62" s="9"/>
      <c r="E62" s="9" t="s">
        <v>1</v>
      </c>
      <c r="F62" s="9"/>
      <c r="G62" s="9"/>
      <c r="H62" s="9" t="s">
        <v>2</v>
      </c>
      <c r="I62" s="9"/>
      <c r="J62" s="9"/>
      <c r="K62" s="9" t="s">
        <v>3</v>
      </c>
      <c r="L62" s="9"/>
      <c r="M62" s="10"/>
      <c r="N62" s="8"/>
      <c r="O62" s="9" t="s">
        <v>4</v>
      </c>
      <c r="P62" s="9"/>
      <c r="Q62" s="9"/>
      <c r="R62" s="9" t="s">
        <v>5</v>
      </c>
      <c r="S62" s="9"/>
      <c r="T62" s="9"/>
      <c r="U62" s="9" t="s">
        <v>6</v>
      </c>
      <c r="V62" s="9"/>
      <c r="W62" s="10"/>
    </row>
    <row r="63" spans="1:23" x14ac:dyDescent="0.2">
      <c r="A63" s="8" t="s">
        <v>85</v>
      </c>
      <c r="B63" s="4" t="s">
        <v>0</v>
      </c>
      <c r="C63" s="4" t="s">
        <v>86</v>
      </c>
      <c r="D63" s="4" t="s">
        <v>87</v>
      </c>
      <c r="E63" s="4" t="s">
        <v>0</v>
      </c>
      <c r="F63" s="4" t="s">
        <v>86</v>
      </c>
      <c r="G63" s="4" t="s">
        <v>87</v>
      </c>
      <c r="H63" s="4" t="s">
        <v>0</v>
      </c>
      <c r="I63" s="4" t="s">
        <v>86</v>
      </c>
      <c r="J63" s="4" t="s">
        <v>87</v>
      </c>
      <c r="K63" s="4" t="s">
        <v>0</v>
      </c>
      <c r="L63" s="4" t="s">
        <v>86</v>
      </c>
      <c r="M63" s="5" t="s">
        <v>87</v>
      </c>
      <c r="N63" s="8" t="s">
        <v>85</v>
      </c>
      <c r="O63" s="4" t="s">
        <v>0</v>
      </c>
      <c r="P63" s="4" t="s">
        <v>86</v>
      </c>
      <c r="Q63" s="4" t="s">
        <v>87</v>
      </c>
      <c r="R63" s="4" t="s">
        <v>0</v>
      </c>
      <c r="S63" s="4" t="s">
        <v>86</v>
      </c>
      <c r="T63" s="4" t="s">
        <v>87</v>
      </c>
      <c r="U63" s="4" t="s">
        <v>0</v>
      </c>
      <c r="V63" s="4" t="s">
        <v>86</v>
      </c>
      <c r="W63" s="5" t="s">
        <v>87</v>
      </c>
    </row>
    <row r="64" spans="1:23" x14ac:dyDescent="0.2">
      <c r="A64" s="2" t="s">
        <v>344</v>
      </c>
      <c r="B64" s="2">
        <v>269</v>
      </c>
      <c r="C64" s="2">
        <v>133</v>
      </c>
      <c r="D64" s="2">
        <v>136</v>
      </c>
      <c r="E64" s="2">
        <v>50</v>
      </c>
      <c r="F64" s="2">
        <v>19</v>
      </c>
      <c r="G64" s="2">
        <v>31</v>
      </c>
      <c r="H64" s="2">
        <v>23</v>
      </c>
      <c r="I64" s="2">
        <v>11</v>
      </c>
      <c r="J64" s="2">
        <v>12</v>
      </c>
      <c r="K64" s="2">
        <v>95</v>
      </c>
      <c r="L64" s="2">
        <v>46</v>
      </c>
      <c r="M64" s="2">
        <v>49</v>
      </c>
      <c r="N64" s="2" t="s">
        <v>344</v>
      </c>
      <c r="O64" s="2">
        <v>68</v>
      </c>
      <c r="P64" s="2">
        <v>42</v>
      </c>
      <c r="Q64" s="2">
        <v>26</v>
      </c>
      <c r="R64" s="2">
        <v>28</v>
      </c>
      <c r="S64" s="2">
        <v>12</v>
      </c>
      <c r="T64" s="2">
        <v>16</v>
      </c>
      <c r="U64" s="2">
        <v>5</v>
      </c>
      <c r="V64" s="2">
        <v>3</v>
      </c>
      <c r="W64" s="2">
        <v>2</v>
      </c>
    </row>
    <row r="65" spans="1:23" x14ac:dyDescent="0.2">
      <c r="A65" s="2" t="s">
        <v>89</v>
      </c>
      <c r="B65" s="2">
        <v>9</v>
      </c>
      <c r="C65" s="2">
        <v>5</v>
      </c>
      <c r="D65" s="2">
        <v>4</v>
      </c>
      <c r="E65" s="2">
        <v>3</v>
      </c>
      <c r="F65" s="2">
        <v>1</v>
      </c>
      <c r="G65" s="2">
        <v>2</v>
      </c>
      <c r="H65" s="2">
        <v>0</v>
      </c>
      <c r="I65" s="2">
        <v>0</v>
      </c>
      <c r="J65" s="2">
        <v>0</v>
      </c>
      <c r="K65" s="2">
        <v>3</v>
      </c>
      <c r="L65" s="2">
        <v>2</v>
      </c>
      <c r="M65" s="2">
        <v>1</v>
      </c>
      <c r="N65" s="2" t="s">
        <v>89</v>
      </c>
      <c r="O65" s="2">
        <v>3</v>
      </c>
      <c r="P65" s="2">
        <v>2</v>
      </c>
      <c r="Q65" s="2">
        <v>1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</row>
    <row r="66" spans="1:23" x14ac:dyDescent="0.2">
      <c r="A66" s="2" t="s">
        <v>90</v>
      </c>
      <c r="B66" s="2">
        <v>25</v>
      </c>
      <c r="C66" s="2">
        <v>9</v>
      </c>
      <c r="D66" s="2">
        <v>16</v>
      </c>
      <c r="E66" s="2">
        <v>6</v>
      </c>
      <c r="F66" s="2">
        <v>1</v>
      </c>
      <c r="G66" s="2">
        <v>5</v>
      </c>
      <c r="H66" s="2">
        <v>1</v>
      </c>
      <c r="I66" s="2">
        <v>1</v>
      </c>
      <c r="J66" s="2">
        <v>0</v>
      </c>
      <c r="K66" s="2">
        <v>9</v>
      </c>
      <c r="L66" s="2">
        <v>3</v>
      </c>
      <c r="M66" s="2">
        <v>6</v>
      </c>
      <c r="N66" s="2" t="s">
        <v>90</v>
      </c>
      <c r="O66" s="2">
        <v>6</v>
      </c>
      <c r="P66" s="2">
        <v>3</v>
      </c>
      <c r="Q66" s="2">
        <v>3</v>
      </c>
      <c r="R66" s="2">
        <v>3</v>
      </c>
      <c r="S66" s="2">
        <v>1</v>
      </c>
      <c r="T66" s="2">
        <v>2</v>
      </c>
      <c r="U66" s="2">
        <v>0</v>
      </c>
      <c r="V66" s="2">
        <v>0</v>
      </c>
      <c r="W66" s="2">
        <v>0</v>
      </c>
    </row>
    <row r="67" spans="1:23" x14ac:dyDescent="0.2">
      <c r="A67" s="2" t="s">
        <v>91</v>
      </c>
      <c r="B67" s="2">
        <v>17</v>
      </c>
      <c r="C67" s="2">
        <v>10</v>
      </c>
      <c r="D67" s="2">
        <v>7</v>
      </c>
      <c r="E67" s="2">
        <v>3</v>
      </c>
      <c r="F67" s="2">
        <v>1</v>
      </c>
      <c r="G67" s="2">
        <v>2</v>
      </c>
      <c r="H67" s="2">
        <v>3</v>
      </c>
      <c r="I67" s="2">
        <v>1</v>
      </c>
      <c r="J67" s="2">
        <v>2</v>
      </c>
      <c r="K67" s="2">
        <v>2</v>
      </c>
      <c r="L67" s="2">
        <v>2</v>
      </c>
      <c r="M67" s="2">
        <v>0</v>
      </c>
      <c r="N67" s="2" t="s">
        <v>91</v>
      </c>
      <c r="O67" s="2">
        <v>6</v>
      </c>
      <c r="P67" s="2">
        <v>4</v>
      </c>
      <c r="Q67" s="2">
        <v>2</v>
      </c>
      <c r="R67" s="2">
        <v>2</v>
      </c>
      <c r="S67" s="2">
        <v>2</v>
      </c>
      <c r="T67" s="2">
        <v>0</v>
      </c>
      <c r="U67" s="2">
        <v>1</v>
      </c>
      <c r="V67" s="2">
        <v>0</v>
      </c>
      <c r="W67" s="2">
        <v>1</v>
      </c>
    </row>
    <row r="68" spans="1:23" x14ac:dyDescent="0.2">
      <c r="A68" s="2" t="s">
        <v>92</v>
      </c>
      <c r="B68" s="2">
        <v>24</v>
      </c>
      <c r="C68" s="2">
        <v>12</v>
      </c>
      <c r="D68" s="2">
        <v>12</v>
      </c>
      <c r="E68" s="2">
        <v>3</v>
      </c>
      <c r="F68" s="2">
        <v>1</v>
      </c>
      <c r="G68" s="2">
        <v>2</v>
      </c>
      <c r="H68" s="2">
        <v>3</v>
      </c>
      <c r="I68" s="2">
        <v>2</v>
      </c>
      <c r="J68" s="2">
        <v>1</v>
      </c>
      <c r="K68" s="2">
        <v>12</v>
      </c>
      <c r="L68" s="2">
        <v>7</v>
      </c>
      <c r="M68" s="2">
        <v>5</v>
      </c>
      <c r="N68" s="2" t="s">
        <v>92</v>
      </c>
      <c r="O68" s="2">
        <v>5</v>
      </c>
      <c r="P68" s="2">
        <v>2</v>
      </c>
      <c r="Q68" s="2">
        <v>3</v>
      </c>
      <c r="R68" s="2">
        <v>1</v>
      </c>
      <c r="S68" s="2">
        <v>0</v>
      </c>
      <c r="T68" s="2">
        <v>1</v>
      </c>
      <c r="U68" s="2">
        <v>0</v>
      </c>
      <c r="V68" s="2">
        <v>0</v>
      </c>
      <c r="W68" s="2">
        <v>0</v>
      </c>
    </row>
    <row r="69" spans="1:23" x14ac:dyDescent="0.2">
      <c r="A69" s="2" t="s">
        <v>93</v>
      </c>
      <c r="B69" s="2">
        <v>20</v>
      </c>
      <c r="C69" s="2">
        <v>11</v>
      </c>
      <c r="D69" s="2">
        <v>9</v>
      </c>
      <c r="E69" s="2">
        <v>2</v>
      </c>
      <c r="F69" s="2">
        <v>1</v>
      </c>
      <c r="G69" s="2">
        <v>1</v>
      </c>
      <c r="H69" s="2">
        <v>2</v>
      </c>
      <c r="I69" s="2">
        <v>0</v>
      </c>
      <c r="J69" s="2">
        <v>2</v>
      </c>
      <c r="K69" s="2">
        <v>7</v>
      </c>
      <c r="L69" s="2">
        <v>4</v>
      </c>
      <c r="M69" s="2">
        <v>3</v>
      </c>
      <c r="N69" s="2" t="s">
        <v>93</v>
      </c>
      <c r="O69" s="2">
        <v>8</v>
      </c>
      <c r="P69" s="2">
        <v>5</v>
      </c>
      <c r="Q69" s="2">
        <v>3</v>
      </c>
      <c r="R69" s="2">
        <v>0</v>
      </c>
      <c r="S69" s="2">
        <v>0</v>
      </c>
      <c r="T69" s="2">
        <v>0</v>
      </c>
      <c r="U69" s="2">
        <v>1</v>
      </c>
      <c r="V69" s="2">
        <v>1</v>
      </c>
      <c r="W69" s="2">
        <v>0</v>
      </c>
    </row>
    <row r="70" spans="1:23" x14ac:dyDescent="0.2">
      <c r="A70" s="2" t="s">
        <v>94</v>
      </c>
      <c r="B70" s="2">
        <v>22</v>
      </c>
      <c r="C70" s="2">
        <v>7</v>
      </c>
      <c r="D70" s="2">
        <v>15</v>
      </c>
      <c r="E70" s="2">
        <v>2</v>
      </c>
      <c r="F70" s="2">
        <v>1</v>
      </c>
      <c r="G70" s="2">
        <v>1</v>
      </c>
      <c r="H70" s="2">
        <v>1</v>
      </c>
      <c r="I70" s="2">
        <v>1</v>
      </c>
      <c r="J70" s="2">
        <v>0</v>
      </c>
      <c r="K70" s="2">
        <v>11</v>
      </c>
      <c r="L70" s="2">
        <v>1</v>
      </c>
      <c r="M70" s="2">
        <v>10</v>
      </c>
      <c r="N70" s="2" t="s">
        <v>94</v>
      </c>
      <c r="O70" s="2">
        <v>7</v>
      </c>
      <c r="P70" s="2">
        <v>3</v>
      </c>
      <c r="Q70" s="2">
        <v>4</v>
      </c>
      <c r="R70" s="2">
        <v>0</v>
      </c>
      <c r="S70" s="2">
        <v>0</v>
      </c>
      <c r="T70" s="2">
        <v>0</v>
      </c>
      <c r="U70" s="2">
        <v>1</v>
      </c>
      <c r="V70" s="2">
        <v>1</v>
      </c>
      <c r="W70" s="2">
        <v>0</v>
      </c>
    </row>
    <row r="71" spans="1:23" x14ac:dyDescent="0.2">
      <c r="A71" s="2" t="s">
        <v>95</v>
      </c>
      <c r="B71" s="2">
        <v>28</v>
      </c>
      <c r="C71" s="2">
        <v>12</v>
      </c>
      <c r="D71" s="2">
        <v>16</v>
      </c>
      <c r="E71" s="2">
        <v>8</v>
      </c>
      <c r="F71" s="2">
        <v>3</v>
      </c>
      <c r="G71" s="2">
        <v>5</v>
      </c>
      <c r="H71" s="2">
        <v>2</v>
      </c>
      <c r="I71" s="2">
        <v>2</v>
      </c>
      <c r="J71" s="2">
        <v>0</v>
      </c>
      <c r="K71" s="2">
        <v>8</v>
      </c>
      <c r="L71" s="2">
        <v>3</v>
      </c>
      <c r="M71" s="2">
        <v>5</v>
      </c>
      <c r="N71" s="2" t="s">
        <v>95</v>
      </c>
      <c r="O71" s="2">
        <v>8</v>
      </c>
      <c r="P71" s="2">
        <v>4</v>
      </c>
      <c r="Q71" s="2">
        <v>4</v>
      </c>
      <c r="R71" s="2">
        <v>2</v>
      </c>
      <c r="S71" s="2">
        <v>0</v>
      </c>
      <c r="T71" s="2">
        <v>2</v>
      </c>
      <c r="U71" s="2">
        <v>0</v>
      </c>
      <c r="V71" s="2">
        <v>0</v>
      </c>
      <c r="W71" s="2">
        <v>0</v>
      </c>
    </row>
    <row r="72" spans="1:23" x14ac:dyDescent="0.2">
      <c r="A72" s="2" t="s">
        <v>96</v>
      </c>
      <c r="B72" s="2">
        <v>30</v>
      </c>
      <c r="C72" s="2">
        <v>18</v>
      </c>
      <c r="D72" s="2">
        <v>12</v>
      </c>
      <c r="E72" s="2">
        <v>7</v>
      </c>
      <c r="F72" s="2">
        <v>4</v>
      </c>
      <c r="G72" s="2">
        <v>3</v>
      </c>
      <c r="H72" s="2">
        <v>2</v>
      </c>
      <c r="I72" s="2">
        <v>0</v>
      </c>
      <c r="J72" s="2">
        <v>2</v>
      </c>
      <c r="K72" s="2">
        <v>11</v>
      </c>
      <c r="L72" s="2">
        <v>6</v>
      </c>
      <c r="M72" s="2">
        <v>5</v>
      </c>
      <c r="N72" s="2" t="s">
        <v>96</v>
      </c>
      <c r="O72" s="2">
        <v>6</v>
      </c>
      <c r="P72" s="2">
        <v>6</v>
      </c>
      <c r="Q72" s="2">
        <v>0</v>
      </c>
      <c r="R72" s="2">
        <v>4</v>
      </c>
      <c r="S72" s="2">
        <v>2</v>
      </c>
      <c r="T72" s="2">
        <v>2</v>
      </c>
      <c r="U72" s="2">
        <v>0</v>
      </c>
      <c r="V72" s="2">
        <v>0</v>
      </c>
      <c r="W72" s="2">
        <v>0</v>
      </c>
    </row>
    <row r="73" spans="1:23" x14ac:dyDescent="0.2">
      <c r="A73" s="2" t="s">
        <v>97</v>
      </c>
      <c r="B73" s="2">
        <v>32</v>
      </c>
      <c r="C73" s="2">
        <v>14</v>
      </c>
      <c r="D73" s="2">
        <v>18</v>
      </c>
      <c r="E73" s="2">
        <v>6</v>
      </c>
      <c r="F73" s="2">
        <v>2</v>
      </c>
      <c r="G73" s="2">
        <v>4</v>
      </c>
      <c r="H73" s="2">
        <v>2</v>
      </c>
      <c r="I73" s="2">
        <v>0</v>
      </c>
      <c r="J73" s="2">
        <v>2</v>
      </c>
      <c r="K73" s="2">
        <v>11</v>
      </c>
      <c r="L73" s="2">
        <v>3</v>
      </c>
      <c r="M73" s="2">
        <v>8</v>
      </c>
      <c r="N73" s="2" t="s">
        <v>97</v>
      </c>
      <c r="O73" s="2">
        <v>7</v>
      </c>
      <c r="P73" s="2">
        <v>6</v>
      </c>
      <c r="Q73" s="2">
        <v>1</v>
      </c>
      <c r="R73" s="2">
        <v>6</v>
      </c>
      <c r="S73" s="2">
        <v>3</v>
      </c>
      <c r="T73" s="2">
        <v>3</v>
      </c>
      <c r="U73" s="2">
        <v>0</v>
      </c>
      <c r="V73" s="2">
        <v>0</v>
      </c>
      <c r="W73" s="2">
        <v>0</v>
      </c>
    </row>
    <row r="74" spans="1:23" x14ac:dyDescent="0.2">
      <c r="A74" s="2" t="s">
        <v>98</v>
      </c>
      <c r="B74" s="2">
        <v>19</v>
      </c>
      <c r="C74" s="2">
        <v>10</v>
      </c>
      <c r="D74" s="2">
        <v>9</v>
      </c>
      <c r="E74" s="2">
        <v>4</v>
      </c>
      <c r="F74" s="2">
        <v>0</v>
      </c>
      <c r="G74" s="2">
        <v>4</v>
      </c>
      <c r="H74" s="2">
        <v>4</v>
      </c>
      <c r="I74" s="2">
        <v>3</v>
      </c>
      <c r="J74" s="2">
        <v>1</v>
      </c>
      <c r="K74" s="2">
        <v>5</v>
      </c>
      <c r="L74" s="2">
        <v>4</v>
      </c>
      <c r="M74" s="2">
        <v>1</v>
      </c>
      <c r="N74" s="2" t="s">
        <v>98</v>
      </c>
      <c r="O74" s="2">
        <v>5</v>
      </c>
      <c r="P74" s="2">
        <v>3</v>
      </c>
      <c r="Q74" s="2">
        <v>2</v>
      </c>
      <c r="R74" s="2">
        <v>1</v>
      </c>
      <c r="S74" s="2">
        <v>0</v>
      </c>
      <c r="T74" s="2">
        <v>1</v>
      </c>
      <c r="U74" s="2">
        <v>0</v>
      </c>
      <c r="V74" s="2">
        <v>0</v>
      </c>
      <c r="W74" s="2">
        <v>0</v>
      </c>
    </row>
    <row r="75" spans="1:23" x14ac:dyDescent="0.2">
      <c r="A75" s="2" t="s">
        <v>99</v>
      </c>
      <c r="B75" s="2">
        <v>13</v>
      </c>
      <c r="C75" s="2">
        <v>6</v>
      </c>
      <c r="D75" s="2">
        <v>7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6</v>
      </c>
      <c r="L75" s="2">
        <v>4</v>
      </c>
      <c r="M75" s="2">
        <v>2</v>
      </c>
      <c r="N75" s="2" t="s">
        <v>99</v>
      </c>
      <c r="O75" s="2">
        <v>2</v>
      </c>
      <c r="P75" s="2">
        <v>0</v>
      </c>
      <c r="Q75" s="2">
        <v>2</v>
      </c>
      <c r="R75" s="2">
        <v>4</v>
      </c>
      <c r="S75" s="2">
        <v>2</v>
      </c>
      <c r="T75" s="2">
        <v>2</v>
      </c>
      <c r="U75" s="2">
        <v>1</v>
      </c>
      <c r="V75" s="2">
        <v>0</v>
      </c>
      <c r="W75" s="2">
        <v>1</v>
      </c>
    </row>
    <row r="76" spans="1:23" x14ac:dyDescent="0.2">
      <c r="A76" s="2" t="s">
        <v>100</v>
      </c>
      <c r="B76" s="2">
        <v>8</v>
      </c>
      <c r="C76" s="2">
        <v>5</v>
      </c>
      <c r="D76" s="2">
        <v>3</v>
      </c>
      <c r="E76" s="2">
        <v>3</v>
      </c>
      <c r="F76" s="2">
        <v>2</v>
      </c>
      <c r="G76" s="2">
        <v>1</v>
      </c>
      <c r="H76" s="2">
        <v>1</v>
      </c>
      <c r="I76" s="2">
        <v>1</v>
      </c>
      <c r="J76" s="2">
        <v>0</v>
      </c>
      <c r="K76" s="2">
        <v>2</v>
      </c>
      <c r="L76" s="2">
        <v>1</v>
      </c>
      <c r="M76" s="2">
        <v>1</v>
      </c>
      <c r="N76" s="2" t="s">
        <v>100</v>
      </c>
      <c r="O76" s="2">
        <v>0</v>
      </c>
      <c r="P76" s="2">
        <v>0</v>
      </c>
      <c r="Q76" s="2">
        <v>0</v>
      </c>
      <c r="R76" s="2">
        <v>2</v>
      </c>
      <c r="S76" s="2">
        <v>1</v>
      </c>
      <c r="T76" s="2">
        <v>1</v>
      </c>
      <c r="U76" s="2">
        <v>0</v>
      </c>
      <c r="V76" s="2">
        <v>0</v>
      </c>
      <c r="W76" s="2">
        <v>0</v>
      </c>
    </row>
    <row r="77" spans="1:23" x14ac:dyDescent="0.2">
      <c r="A77" s="2" t="s">
        <v>101</v>
      </c>
      <c r="B77" s="2">
        <v>8</v>
      </c>
      <c r="C77" s="2">
        <v>5</v>
      </c>
      <c r="D77" s="2">
        <v>3</v>
      </c>
      <c r="E77" s="2">
        <v>0</v>
      </c>
      <c r="F77" s="2">
        <v>0</v>
      </c>
      <c r="G77" s="2">
        <v>0</v>
      </c>
      <c r="H77" s="2">
        <v>1</v>
      </c>
      <c r="I77" s="2">
        <v>0</v>
      </c>
      <c r="J77" s="2">
        <v>1</v>
      </c>
      <c r="K77" s="2">
        <v>5</v>
      </c>
      <c r="L77" s="2">
        <v>3</v>
      </c>
      <c r="M77" s="2">
        <v>2</v>
      </c>
      <c r="N77" s="2" t="s">
        <v>101</v>
      </c>
      <c r="O77" s="2">
        <v>1</v>
      </c>
      <c r="P77" s="2">
        <v>1</v>
      </c>
      <c r="Q77" s="2">
        <v>0</v>
      </c>
      <c r="R77" s="2">
        <v>1</v>
      </c>
      <c r="S77" s="2">
        <v>1</v>
      </c>
      <c r="T77" s="2">
        <v>0</v>
      </c>
      <c r="U77" s="2">
        <v>0</v>
      </c>
      <c r="V77" s="2">
        <v>0</v>
      </c>
      <c r="W77" s="2">
        <v>0</v>
      </c>
    </row>
    <row r="78" spans="1:23" x14ac:dyDescent="0.2">
      <c r="A78" s="2" t="s">
        <v>102</v>
      </c>
      <c r="B78" s="2">
        <v>6</v>
      </c>
      <c r="C78" s="2">
        <v>3</v>
      </c>
      <c r="D78" s="2">
        <v>3</v>
      </c>
      <c r="E78" s="2">
        <v>0</v>
      </c>
      <c r="F78" s="2">
        <v>0</v>
      </c>
      <c r="G78" s="2">
        <v>0</v>
      </c>
      <c r="H78" s="2">
        <v>1</v>
      </c>
      <c r="I78" s="2">
        <v>0</v>
      </c>
      <c r="J78" s="2">
        <v>1</v>
      </c>
      <c r="K78" s="2">
        <v>1</v>
      </c>
      <c r="L78" s="2">
        <v>1</v>
      </c>
      <c r="M78" s="2">
        <v>0</v>
      </c>
      <c r="N78" s="2" t="s">
        <v>102</v>
      </c>
      <c r="O78" s="2">
        <v>3</v>
      </c>
      <c r="P78" s="2">
        <v>2</v>
      </c>
      <c r="Q78" s="2">
        <v>1</v>
      </c>
      <c r="R78" s="2">
        <v>1</v>
      </c>
      <c r="S78" s="2">
        <v>0</v>
      </c>
      <c r="T78" s="2">
        <v>1</v>
      </c>
      <c r="U78" s="2">
        <v>0</v>
      </c>
      <c r="V78" s="2">
        <v>0</v>
      </c>
      <c r="W78" s="2">
        <v>0</v>
      </c>
    </row>
    <row r="79" spans="1:23" x14ac:dyDescent="0.2">
      <c r="A79" s="2" t="s">
        <v>103</v>
      </c>
      <c r="B79" s="2">
        <v>4</v>
      </c>
      <c r="C79" s="2">
        <v>3</v>
      </c>
      <c r="D79" s="2">
        <v>1</v>
      </c>
      <c r="E79" s="2">
        <v>1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  <c r="K79" s="2">
        <v>1</v>
      </c>
      <c r="L79" s="2">
        <v>1</v>
      </c>
      <c r="M79" s="2">
        <v>0</v>
      </c>
      <c r="N79" s="2" t="s">
        <v>103</v>
      </c>
      <c r="O79" s="2">
        <v>1</v>
      </c>
      <c r="P79" s="2">
        <v>1</v>
      </c>
      <c r="Q79" s="2">
        <v>0</v>
      </c>
      <c r="R79" s="2">
        <v>1</v>
      </c>
      <c r="S79" s="2">
        <v>0</v>
      </c>
      <c r="T79" s="2">
        <v>1</v>
      </c>
      <c r="U79" s="2">
        <v>0</v>
      </c>
      <c r="V79" s="2">
        <v>0</v>
      </c>
      <c r="W79" s="2">
        <v>0</v>
      </c>
    </row>
    <row r="80" spans="1:23" x14ac:dyDescent="0.2">
      <c r="A80" s="2" t="s">
        <v>104</v>
      </c>
      <c r="B80" s="2">
        <v>4</v>
      </c>
      <c r="C80" s="2">
        <v>3</v>
      </c>
      <c r="D80" s="2">
        <v>1</v>
      </c>
      <c r="E80" s="2">
        <v>2</v>
      </c>
      <c r="F80" s="2">
        <v>1</v>
      </c>
      <c r="G80" s="2">
        <v>1</v>
      </c>
      <c r="H80" s="2">
        <v>0</v>
      </c>
      <c r="I80" s="2">
        <v>0</v>
      </c>
      <c r="J80" s="2">
        <v>0</v>
      </c>
      <c r="K80" s="2">
        <v>1</v>
      </c>
      <c r="L80" s="2">
        <v>1</v>
      </c>
      <c r="M80" s="2">
        <v>0</v>
      </c>
      <c r="N80" s="2" t="s">
        <v>104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1</v>
      </c>
      <c r="V80" s="2">
        <v>1</v>
      </c>
      <c r="W80" s="2">
        <v>0</v>
      </c>
    </row>
    <row r="81" spans="1:21" x14ac:dyDescent="0.2">
      <c r="A81" s="27" t="s">
        <v>384</v>
      </c>
      <c r="B81" s="27"/>
      <c r="C81" s="27"/>
      <c r="D81" s="27"/>
      <c r="E81" s="27"/>
      <c r="F81" s="27"/>
      <c r="G81" s="27"/>
      <c r="H81" s="27"/>
      <c r="N81" s="27" t="s">
        <v>384</v>
      </c>
      <c r="O81" s="27"/>
      <c r="P81" s="27"/>
      <c r="Q81" s="27"/>
      <c r="R81" s="27"/>
      <c r="S81" s="27"/>
      <c r="T81" s="27"/>
      <c r="U81" s="27"/>
    </row>
  </sheetData>
  <mergeCells count="18">
    <mergeCell ref="R62:T62"/>
    <mergeCell ref="U62:W62"/>
    <mergeCell ref="U2:W2"/>
    <mergeCell ref="A81:H81"/>
    <mergeCell ref="N81:U81"/>
    <mergeCell ref="A57:H57"/>
    <mergeCell ref="N57:U57"/>
    <mergeCell ref="B62:D62"/>
    <mergeCell ref="E62:G62"/>
    <mergeCell ref="H62:J62"/>
    <mergeCell ref="K62:M62"/>
    <mergeCell ref="O62:Q6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34F7C-6567-4425-A99B-81530211C880}">
  <dimension ref="A1:H4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7.33203125" style="6" customWidth="1"/>
    <col min="2" max="8" width="9.6640625" style="2" customWidth="1"/>
    <col min="9" max="16384" width="8.88671875" style="2"/>
  </cols>
  <sheetData>
    <row r="1" spans="1:8" x14ac:dyDescent="0.2">
      <c r="A1" s="6" t="s">
        <v>433</v>
      </c>
    </row>
    <row r="2" spans="1:8" x14ac:dyDescent="0.2">
      <c r="A2" s="8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6" t="s">
        <v>404</v>
      </c>
    </row>
    <row r="5" spans="1:8" x14ac:dyDescent="0.2">
      <c r="A5" s="6" t="s">
        <v>342</v>
      </c>
      <c r="B5" s="2">
        <v>36253</v>
      </c>
      <c r="C5" s="2">
        <v>6496</v>
      </c>
      <c r="D5" s="2">
        <v>5385</v>
      </c>
      <c r="E5" s="2">
        <v>6909</v>
      </c>
      <c r="F5" s="2">
        <v>10743</v>
      </c>
      <c r="G5" s="2">
        <v>5377</v>
      </c>
      <c r="H5" s="2">
        <v>1343</v>
      </c>
    </row>
    <row r="6" spans="1:8" x14ac:dyDescent="0.2">
      <c r="A6" s="6" t="s">
        <v>9</v>
      </c>
      <c r="B6" s="2">
        <v>15758</v>
      </c>
      <c r="C6" s="2">
        <v>3271</v>
      </c>
      <c r="D6" s="2">
        <v>3254</v>
      </c>
      <c r="E6" s="2">
        <v>2937</v>
      </c>
      <c r="F6" s="2">
        <v>1288</v>
      </c>
      <c r="G6" s="2">
        <v>3978</v>
      </c>
      <c r="H6" s="2">
        <v>1030</v>
      </c>
    </row>
    <row r="7" spans="1:8" x14ac:dyDescent="0.2">
      <c r="A7" s="6" t="s">
        <v>10</v>
      </c>
      <c r="B7" s="2">
        <v>3291</v>
      </c>
      <c r="C7" s="2">
        <v>262</v>
      </c>
      <c r="D7" s="2">
        <v>133</v>
      </c>
      <c r="E7" s="2">
        <v>667</v>
      </c>
      <c r="F7" s="2">
        <v>1946</v>
      </c>
      <c r="G7" s="2">
        <v>264</v>
      </c>
      <c r="H7" s="2">
        <v>19</v>
      </c>
    </row>
    <row r="8" spans="1:8" x14ac:dyDescent="0.2">
      <c r="A8" s="6" t="s">
        <v>11</v>
      </c>
      <c r="B8" s="2">
        <v>7711</v>
      </c>
      <c r="C8" s="2">
        <v>1979</v>
      </c>
      <c r="D8" s="2">
        <v>1191</v>
      </c>
      <c r="E8" s="2">
        <v>1610</v>
      </c>
      <c r="F8" s="2">
        <v>2183</v>
      </c>
      <c r="G8" s="2">
        <v>546</v>
      </c>
      <c r="H8" s="2">
        <v>202</v>
      </c>
    </row>
    <row r="9" spans="1:8" x14ac:dyDescent="0.2">
      <c r="A9" s="6" t="s">
        <v>12</v>
      </c>
      <c r="B9" s="2">
        <v>8465</v>
      </c>
      <c r="C9" s="2">
        <v>952</v>
      </c>
      <c r="D9" s="2">
        <v>793</v>
      </c>
      <c r="E9" s="2">
        <v>1517</v>
      </c>
      <c r="F9" s="2">
        <v>4532</v>
      </c>
      <c r="G9" s="2">
        <v>579</v>
      </c>
      <c r="H9" s="2">
        <v>92</v>
      </c>
    </row>
    <row r="10" spans="1:8" x14ac:dyDescent="0.2">
      <c r="A10" s="6" t="s">
        <v>13</v>
      </c>
      <c r="B10" s="2">
        <v>812</v>
      </c>
      <c r="C10" s="2">
        <v>4</v>
      </c>
      <c r="D10" s="2">
        <v>13</v>
      </c>
      <c r="E10" s="2">
        <v>150</v>
      </c>
      <c r="F10" s="2">
        <v>635</v>
      </c>
      <c r="G10" s="2">
        <v>10</v>
      </c>
      <c r="H10" s="2">
        <v>0</v>
      </c>
    </row>
    <row r="11" spans="1:8" x14ac:dyDescent="0.2">
      <c r="A11" s="6" t="s">
        <v>14</v>
      </c>
      <c r="B11" s="2">
        <v>216</v>
      </c>
      <c r="C11" s="2">
        <v>28</v>
      </c>
      <c r="D11" s="2">
        <v>1</v>
      </c>
      <c r="E11" s="2">
        <v>28</v>
      </c>
      <c r="F11" s="2">
        <v>159</v>
      </c>
      <c r="G11" s="2">
        <v>0</v>
      </c>
      <c r="H11" s="2">
        <v>0</v>
      </c>
    </row>
    <row r="13" spans="1:8" x14ac:dyDescent="0.2">
      <c r="A13" s="6" t="s">
        <v>403</v>
      </c>
    </row>
    <row r="15" spans="1:8" x14ac:dyDescent="0.2">
      <c r="A15" s="6" t="s">
        <v>342</v>
      </c>
      <c r="B15" s="2">
        <v>36251</v>
      </c>
      <c r="C15" s="2">
        <v>6495</v>
      </c>
      <c r="D15" s="2">
        <v>5385</v>
      </c>
      <c r="E15" s="2">
        <v>6909</v>
      </c>
      <c r="F15" s="2">
        <v>10742</v>
      </c>
      <c r="G15" s="2">
        <v>5377</v>
      </c>
      <c r="H15" s="2">
        <v>1343</v>
      </c>
    </row>
    <row r="16" spans="1:8" x14ac:dyDescent="0.2">
      <c r="A16" s="6" t="s">
        <v>15</v>
      </c>
      <c r="B16" s="2">
        <v>6384</v>
      </c>
      <c r="C16" s="2">
        <v>1169</v>
      </c>
      <c r="D16" s="2">
        <v>771</v>
      </c>
      <c r="E16" s="2">
        <v>1288</v>
      </c>
      <c r="F16" s="2">
        <v>2086</v>
      </c>
      <c r="G16" s="2">
        <v>959</v>
      </c>
      <c r="H16" s="2">
        <v>111</v>
      </c>
    </row>
    <row r="17" spans="1:8" x14ac:dyDescent="0.2">
      <c r="A17" s="6" t="s">
        <v>16</v>
      </c>
      <c r="B17" s="2">
        <v>29867</v>
      </c>
      <c r="C17" s="2">
        <v>5326</v>
      </c>
      <c r="D17" s="2">
        <v>4614</v>
      </c>
      <c r="E17" s="2">
        <v>5621</v>
      </c>
      <c r="F17" s="2">
        <v>8656</v>
      </c>
      <c r="G17" s="2">
        <v>4418</v>
      </c>
      <c r="H17" s="2">
        <v>1232</v>
      </c>
    </row>
    <row r="19" spans="1:8" x14ac:dyDescent="0.2">
      <c r="A19" s="6" t="s">
        <v>402</v>
      </c>
    </row>
    <row r="21" spans="1:8" x14ac:dyDescent="0.2">
      <c r="A21" s="6" t="s">
        <v>342</v>
      </c>
      <c r="B21" s="2">
        <v>33993</v>
      </c>
      <c r="C21" s="2">
        <v>6368</v>
      </c>
      <c r="D21" s="2">
        <v>5243</v>
      </c>
      <c r="E21" s="2">
        <v>6343</v>
      </c>
      <c r="F21" s="2">
        <v>9602</v>
      </c>
      <c r="G21" s="2">
        <v>5107</v>
      </c>
      <c r="H21" s="2">
        <v>1330</v>
      </c>
    </row>
    <row r="22" spans="1:8" x14ac:dyDescent="0.2">
      <c r="A22" s="6" t="s">
        <v>17</v>
      </c>
      <c r="B22" s="2">
        <v>7368</v>
      </c>
      <c r="C22" s="2">
        <v>1091</v>
      </c>
      <c r="D22" s="2">
        <v>999</v>
      </c>
      <c r="E22" s="2">
        <v>1414</v>
      </c>
      <c r="F22" s="2">
        <v>1447</v>
      </c>
      <c r="G22" s="2">
        <v>2028</v>
      </c>
      <c r="H22" s="2">
        <v>389</v>
      </c>
    </row>
    <row r="23" spans="1:8" x14ac:dyDescent="0.2">
      <c r="A23" s="6" t="s">
        <v>18</v>
      </c>
      <c r="B23" s="2">
        <v>9317</v>
      </c>
      <c r="C23" s="2">
        <v>1862</v>
      </c>
      <c r="D23" s="2">
        <v>1515</v>
      </c>
      <c r="E23" s="2">
        <v>1680</v>
      </c>
      <c r="F23" s="2">
        <v>1860</v>
      </c>
      <c r="G23" s="2">
        <v>1964</v>
      </c>
      <c r="H23" s="2">
        <v>436</v>
      </c>
    </row>
    <row r="24" spans="1:8" x14ac:dyDescent="0.2">
      <c r="A24" s="6" t="s">
        <v>19</v>
      </c>
      <c r="B24" s="2">
        <v>7093</v>
      </c>
      <c r="C24" s="2">
        <v>1397</v>
      </c>
      <c r="D24" s="2">
        <v>1175</v>
      </c>
      <c r="E24" s="2">
        <v>1393</v>
      </c>
      <c r="F24" s="2">
        <v>2290</v>
      </c>
      <c r="G24" s="2">
        <v>564</v>
      </c>
      <c r="H24" s="2">
        <v>274</v>
      </c>
    </row>
    <row r="25" spans="1:8" x14ac:dyDescent="0.2">
      <c r="A25" s="6" t="s">
        <v>20</v>
      </c>
      <c r="B25" s="2">
        <v>4042</v>
      </c>
      <c r="C25" s="2">
        <v>845</v>
      </c>
      <c r="D25" s="2">
        <v>693</v>
      </c>
      <c r="E25" s="2">
        <v>668</v>
      </c>
      <c r="F25" s="2">
        <v>1440</v>
      </c>
      <c r="G25" s="2">
        <v>263</v>
      </c>
      <c r="H25" s="2">
        <v>133</v>
      </c>
    </row>
    <row r="26" spans="1:8" x14ac:dyDescent="0.2">
      <c r="A26" s="6" t="s">
        <v>21</v>
      </c>
      <c r="B26" s="2">
        <v>2132</v>
      </c>
      <c r="C26" s="2">
        <v>475</v>
      </c>
      <c r="D26" s="2">
        <v>344</v>
      </c>
      <c r="E26" s="2">
        <v>433</v>
      </c>
      <c r="F26" s="2">
        <v>745</v>
      </c>
      <c r="G26" s="2">
        <v>87</v>
      </c>
      <c r="H26" s="2">
        <v>48</v>
      </c>
    </row>
    <row r="27" spans="1:8" x14ac:dyDescent="0.2">
      <c r="A27" s="6" t="s">
        <v>22</v>
      </c>
      <c r="B27" s="2">
        <v>2733</v>
      </c>
      <c r="C27" s="2">
        <v>450</v>
      </c>
      <c r="D27" s="2">
        <v>355</v>
      </c>
      <c r="E27" s="2">
        <v>488</v>
      </c>
      <c r="F27" s="2">
        <v>1290</v>
      </c>
      <c r="G27" s="2">
        <v>112</v>
      </c>
      <c r="H27" s="2">
        <v>38</v>
      </c>
    </row>
    <row r="28" spans="1:8" x14ac:dyDescent="0.2">
      <c r="A28" s="6" t="s">
        <v>23</v>
      </c>
      <c r="B28" s="2">
        <v>1308</v>
      </c>
      <c r="C28" s="2">
        <v>248</v>
      </c>
      <c r="D28" s="2">
        <v>162</v>
      </c>
      <c r="E28" s="2">
        <v>267</v>
      </c>
      <c r="F28" s="2">
        <v>530</v>
      </c>
      <c r="G28" s="2">
        <v>89</v>
      </c>
      <c r="H28" s="2">
        <v>12</v>
      </c>
    </row>
    <row r="30" spans="1:8" x14ac:dyDescent="0.2">
      <c r="A30" s="6" t="s">
        <v>401</v>
      </c>
    </row>
    <row r="32" spans="1:8" x14ac:dyDescent="0.2">
      <c r="A32" s="6" t="s">
        <v>342</v>
      </c>
      <c r="B32" s="2">
        <v>36517</v>
      </c>
      <c r="C32" s="2">
        <v>6496</v>
      </c>
      <c r="D32" s="2">
        <v>5385</v>
      </c>
      <c r="E32" s="2">
        <v>6993</v>
      </c>
      <c r="F32" s="2">
        <v>10923</v>
      </c>
      <c r="G32" s="2">
        <v>5377</v>
      </c>
      <c r="H32" s="2">
        <v>1343</v>
      </c>
    </row>
    <row r="33" spans="1:8" x14ac:dyDescent="0.2">
      <c r="A33" s="6">
        <v>1</v>
      </c>
      <c r="B33" s="2">
        <v>7554</v>
      </c>
      <c r="C33" s="2">
        <v>1068</v>
      </c>
      <c r="D33" s="2">
        <v>1238</v>
      </c>
      <c r="E33" s="2">
        <v>1432</v>
      </c>
      <c r="F33" s="2">
        <v>1807</v>
      </c>
      <c r="G33" s="2">
        <v>1629</v>
      </c>
      <c r="H33" s="2">
        <v>380</v>
      </c>
    </row>
    <row r="34" spans="1:8" x14ac:dyDescent="0.2">
      <c r="A34" s="6">
        <v>2</v>
      </c>
      <c r="B34" s="2">
        <v>14803</v>
      </c>
      <c r="C34" s="2">
        <v>3193</v>
      </c>
      <c r="D34" s="2">
        <v>2202</v>
      </c>
      <c r="E34" s="2">
        <v>2824</v>
      </c>
      <c r="F34" s="2">
        <v>3666</v>
      </c>
      <c r="G34" s="2">
        <v>2379</v>
      </c>
      <c r="H34" s="2">
        <v>539</v>
      </c>
    </row>
    <row r="35" spans="1:8" x14ac:dyDescent="0.2">
      <c r="A35" s="6">
        <v>3</v>
      </c>
      <c r="B35" s="2">
        <v>6613</v>
      </c>
      <c r="C35" s="2">
        <v>1196</v>
      </c>
      <c r="D35" s="2">
        <v>1047</v>
      </c>
      <c r="E35" s="2">
        <v>1359</v>
      </c>
      <c r="F35" s="2">
        <v>2044</v>
      </c>
      <c r="G35" s="2">
        <v>719</v>
      </c>
      <c r="H35" s="2">
        <v>248</v>
      </c>
    </row>
    <row r="36" spans="1:8" x14ac:dyDescent="0.2">
      <c r="A36" s="6">
        <v>4</v>
      </c>
      <c r="B36" s="2">
        <v>3849</v>
      </c>
      <c r="C36" s="2">
        <v>640</v>
      </c>
      <c r="D36" s="2">
        <v>492</v>
      </c>
      <c r="E36" s="2">
        <v>810</v>
      </c>
      <c r="F36" s="2">
        <v>1399</v>
      </c>
      <c r="G36" s="2">
        <v>385</v>
      </c>
      <c r="H36" s="2">
        <v>123</v>
      </c>
    </row>
    <row r="37" spans="1:8" x14ac:dyDescent="0.2">
      <c r="A37" s="6">
        <v>5</v>
      </c>
      <c r="B37" s="2">
        <v>1904</v>
      </c>
      <c r="C37" s="2">
        <v>262</v>
      </c>
      <c r="D37" s="2">
        <v>247</v>
      </c>
      <c r="E37" s="2">
        <v>282</v>
      </c>
      <c r="F37" s="2">
        <v>918</v>
      </c>
      <c r="G37" s="2">
        <v>173</v>
      </c>
      <c r="H37" s="2">
        <v>22</v>
      </c>
    </row>
    <row r="38" spans="1:8" x14ac:dyDescent="0.2">
      <c r="A38" s="6">
        <v>6</v>
      </c>
      <c r="B38" s="2">
        <v>961</v>
      </c>
      <c r="C38" s="2">
        <v>80</v>
      </c>
      <c r="D38" s="2">
        <v>103</v>
      </c>
      <c r="E38" s="2">
        <v>182</v>
      </c>
      <c r="F38" s="2">
        <v>506</v>
      </c>
      <c r="G38" s="2">
        <v>63</v>
      </c>
      <c r="H38" s="2">
        <v>27</v>
      </c>
    </row>
    <row r="39" spans="1:8" x14ac:dyDescent="0.2">
      <c r="A39" s="6">
        <v>7</v>
      </c>
      <c r="B39" s="2">
        <v>465</v>
      </c>
      <c r="C39" s="2">
        <v>35</v>
      </c>
      <c r="D39" s="2">
        <v>33</v>
      </c>
      <c r="E39" s="2">
        <v>70</v>
      </c>
      <c r="F39" s="2">
        <v>301</v>
      </c>
      <c r="G39" s="2">
        <v>23</v>
      </c>
      <c r="H39" s="2">
        <v>3</v>
      </c>
    </row>
    <row r="40" spans="1:8" x14ac:dyDescent="0.2">
      <c r="A40" s="6">
        <v>8</v>
      </c>
      <c r="B40" s="2">
        <v>239</v>
      </c>
      <c r="C40" s="2">
        <v>15</v>
      </c>
      <c r="D40" s="2">
        <v>17</v>
      </c>
      <c r="E40" s="2">
        <v>24</v>
      </c>
      <c r="F40" s="2">
        <v>178</v>
      </c>
      <c r="G40" s="2">
        <v>4</v>
      </c>
      <c r="H40" s="2">
        <v>1</v>
      </c>
    </row>
    <row r="41" spans="1:8" x14ac:dyDescent="0.2">
      <c r="A41" s="6" t="s">
        <v>24</v>
      </c>
      <c r="B41" s="2">
        <v>129</v>
      </c>
      <c r="C41" s="2">
        <v>7</v>
      </c>
      <c r="D41" s="2">
        <v>6</v>
      </c>
      <c r="E41" s="2">
        <v>10</v>
      </c>
      <c r="F41" s="2">
        <v>104</v>
      </c>
      <c r="G41" s="2">
        <v>2</v>
      </c>
      <c r="H41" s="2">
        <v>0</v>
      </c>
    </row>
    <row r="42" spans="1:8" x14ac:dyDescent="0.2">
      <c r="A42" s="6" t="s">
        <v>8</v>
      </c>
      <c r="B42" s="13">
        <v>2.7</v>
      </c>
      <c r="C42" s="13">
        <v>2.7</v>
      </c>
      <c r="D42" s="13">
        <v>2.7</v>
      </c>
      <c r="E42" s="13">
        <v>2.7</v>
      </c>
      <c r="F42" s="13">
        <v>3</v>
      </c>
      <c r="G42" s="13">
        <v>2.4</v>
      </c>
      <c r="H42" s="13">
        <v>2.5</v>
      </c>
    </row>
    <row r="43" spans="1:8" x14ac:dyDescent="0.2">
      <c r="A43" s="27" t="s">
        <v>384</v>
      </c>
      <c r="B43" s="27"/>
      <c r="C43" s="27"/>
      <c r="D43" s="27"/>
      <c r="E43" s="27"/>
      <c r="F43" s="27"/>
      <c r="G43" s="27"/>
      <c r="H43" s="27"/>
    </row>
  </sheetData>
  <mergeCells count="1">
    <mergeCell ref="A43:H4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43699-A303-492B-99A5-B947477D295D}">
  <dimension ref="A1:H8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33203125" style="2" customWidth="1"/>
    <col min="2" max="8" width="9.6640625" style="2" customWidth="1"/>
    <col min="9" max="16384" width="8.88671875" style="2"/>
  </cols>
  <sheetData>
    <row r="1" spans="1:8" x14ac:dyDescent="0.2">
      <c r="A1" s="2" t="s">
        <v>455</v>
      </c>
    </row>
    <row r="2" spans="1:8" x14ac:dyDescent="0.2">
      <c r="A2" s="3" t="s">
        <v>345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4" spans="1:8" x14ac:dyDescent="0.2">
      <c r="A4" s="2" t="s">
        <v>380</v>
      </c>
      <c r="B4" s="2">
        <v>154207</v>
      </c>
      <c r="C4" s="2">
        <v>27904</v>
      </c>
      <c r="D4" s="2">
        <v>22350</v>
      </c>
      <c r="E4" s="2">
        <v>29023</v>
      </c>
      <c r="F4" s="2">
        <v>45677</v>
      </c>
      <c r="G4" s="2">
        <v>22763</v>
      </c>
      <c r="H4" s="2">
        <v>6490</v>
      </c>
    </row>
    <row r="5" spans="1:8" x14ac:dyDescent="0.2">
      <c r="A5" s="2" t="s">
        <v>396</v>
      </c>
      <c r="B5" s="2">
        <v>138247</v>
      </c>
      <c r="C5" s="2">
        <v>25108</v>
      </c>
      <c r="D5" s="2">
        <v>20362</v>
      </c>
      <c r="E5" s="2">
        <v>26534</v>
      </c>
      <c r="F5" s="2">
        <v>39856</v>
      </c>
      <c r="G5" s="2">
        <v>21071</v>
      </c>
      <c r="H5" s="2">
        <v>5316</v>
      </c>
    </row>
    <row r="6" spans="1:8" x14ac:dyDescent="0.2">
      <c r="A6" s="2" t="s">
        <v>397</v>
      </c>
      <c r="B6" s="2">
        <v>14904</v>
      </c>
      <c r="C6" s="2">
        <v>2754</v>
      </c>
      <c r="D6" s="2">
        <v>1939</v>
      </c>
      <c r="E6" s="2">
        <v>2370</v>
      </c>
      <c r="F6" s="2">
        <v>5026</v>
      </c>
      <c r="G6" s="2">
        <v>1658</v>
      </c>
      <c r="H6" s="2">
        <v>1157</v>
      </c>
    </row>
    <row r="7" spans="1:8" x14ac:dyDescent="0.2">
      <c r="A7" s="2" t="s">
        <v>398</v>
      </c>
      <c r="B7" s="2">
        <v>1056</v>
      </c>
      <c r="C7" s="2">
        <v>42</v>
      </c>
      <c r="D7" s="2">
        <v>49</v>
      </c>
      <c r="E7" s="2">
        <v>119</v>
      </c>
      <c r="F7" s="2">
        <v>795</v>
      </c>
      <c r="G7" s="2">
        <v>34</v>
      </c>
      <c r="H7" s="2">
        <v>17</v>
      </c>
    </row>
    <row r="8" spans="1:8" x14ac:dyDescent="0.2">
      <c r="A8" s="2" t="s">
        <v>368</v>
      </c>
      <c r="B8" s="2">
        <v>78791</v>
      </c>
      <c r="C8" s="2">
        <v>14094</v>
      </c>
      <c r="D8" s="2">
        <v>11488</v>
      </c>
      <c r="E8" s="2">
        <v>15050</v>
      </c>
      <c r="F8" s="2">
        <v>23579</v>
      </c>
      <c r="G8" s="2">
        <v>11296</v>
      </c>
      <c r="H8" s="2">
        <v>3284</v>
      </c>
    </row>
    <row r="9" spans="1:8" x14ac:dyDescent="0.2">
      <c r="A9" s="2" t="s">
        <v>396</v>
      </c>
      <c r="B9" s="2">
        <v>70053</v>
      </c>
      <c r="C9" s="2">
        <v>12617</v>
      </c>
      <c r="D9" s="2">
        <v>10352</v>
      </c>
      <c r="E9" s="2">
        <v>13713</v>
      </c>
      <c r="F9" s="2">
        <v>20431</v>
      </c>
      <c r="G9" s="2">
        <v>10328</v>
      </c>
      <c r="H9" s="2">
        <v>2612</v>
      </c>
    </row>
    <row r="10" spans="1:8" x14ac:dyDescent="0.2">
      <c r="A10" s="2" t="s">
        <v>397</v>
      </c>
      <c r="B10" s="2">
        <v>8126</v>
      </c>
      <c r="C10" s="2">
        <v>1448</v>
      </c>
      <c r="D10" s="2">
        <v>1103</v>
      </c>
      <c r="E10" s="2">
        <v>1252</v>
      </c>
      <c r="F10" s="2">
        <v>2716</v>
      </c>
      <c r="G10" s="2">
        <v>943</v>
      </c>
      <c r="H10" s="2">
        <v>664</v>
      </c>
    </row>
    <row r="11" spans="1:8" x14ac:dyDescent="0.2">
      <c r="A11" s="2" t="s">
        <v>398</v>
      </c>
      <c r="B11" s="2">
        <v>612</v>
      </c>
      <c r="C11" s="2">
        <v>29</v>
      </c>
      <c r="D11" s="2">
        <v>33</v>
      </c>
      <c r="E11" s="2">
        <v>85</v>
      </c>
      <c r="F11" s="2">
        <v>432</v>
      </c>
      <c r="G11" s="2">
        <v>25</v>
      </c>
      <c r="H11" s="2">
        <v>8</v>
      </c>
    </row>
    <row r="12" spans="1:8" x14ac:dyDescent="0.2">
      <c r="A12" s="2" t="s">
        <v>369</v>
      </c>
      <c r="B12" s="2">
        <v>75416</v>
      </c>
      <c r="C12" s="2">
        <v>13810</v>
      </c>
      <c r="D12" s="2">
        <v>10862</v>
      </c>
      <c r="E12" s="2">
        <v>13973</v>
      </c>
      <c r="F12" s="2">
        <v>22098</v>
      </c>
      <c r="G12" s="2">
        <v>11467</v>
      </c>
      <c r="H12" s="2">
        <v>3206</v>
      </c>
    </row>
    <row r="13" spans="1:8" x14ac:dyDescent="0.2">
      <c r="A13" s="2" t="s">
        <v>396</v>
      </c>
      <c r="B13" s="2">
        <v>68194</v>
      </c>
      <c r="C13" s="2">
        <v>12491</v>
      </c>
      <c r="D13" s="2">
        <v>10010</v>
      </c>
      <c r="E13" s="2">
        <v>12821</v>
      </c>
      <c r="F13" s="2">
        <v>19425</v>
      </c>
      <c r="G13" s="2">
        <v>10743</v>
      </c>
      <c r="H13" s="2">
        <v>2704</v>
      </c>
    </row>
    <row r="14" spans="1:8" x14ac:dyDescent="0.2">
      <c r="A14" s="2" t="s">
        <v>397</v>
      </c>
      <c r="B14" s="2">
        <v>6778</v>
      </c>
      <c r="C14" s="2">
        <v>1306</v>
      </c>
      <c r="D14" s="2">
        <v>836</v>
      </c>
      <c r="E14" s="2">
        <v>1118</v>
      </c>
      <c r="F14" s="2">
        <v>2310</v>
      </c>
      <c r="G14" s="2">
        <v>715</v>
      </c>
      <c r="H14" s="2">
        <v>493</v>
      </c>
    </row>
    <row r="15" spans="1:8" x14ac:dyDescent="0.2">
      <c r="A15" s="2" t="s">
        <v>398</v>
      </c>
      <c r="B15" s="2">
        <v>444</v>
      </c>
      <c r="C15" s="2">
        <v>13</v>
      </c>
      <c r="D15" s="2">
        <v>16</v>
      </c>
      <c r="E15" s="2">
        <v>34</v>
      </c>
      <c r="F15" s="2">
        <v>363</v>
      </c>
      <c r="G15" s="2">
        <v>9</v>
      </c>
      <c r="H15" s="2">
        <v>9</v>
      </c>
    </row>
    <row r="17" spans="1:8" x14ac:dyDescent="0.2">
      <c r="A17" s="2" t="s">
        <v>399</v>
      </c>
    </row>
    <row r="19" spans="1:8" x14ac:dyDescent="0.2">
      <c r="A19" s="2" t="s">
        <v>342</v>
      </c>
      <c r="B19" s="2">
        <v>154248</v>
      </c>
      <c r="C19" s="2">
        <v>27863</v>
      </c>
      <c r="D19" s="2">
        <v>22305</v>
      </c>
      <c r="E19" s="2">
        <v>28955</v>
      </c>
      <c r="F19" s="2">
        <v>45910</v>
      </c>
      <c r="G19" s="2">
        <v>22720</v>
      </c>
      <c r="H19" s="2">
        <v>6495</v>
      </c>
    </row>
    <row r="20" spans="1:8" x14ac:dyDescent="0.2">
      <c r="A20" s="2" t="s">
        <v>144</v>
      </c>
      <c r="B20" s="2">
        <v>1560</v>
      </c>
      <c r="C20" s="2">
        <v>21</v>
      </c>
      <c r="D20" s="2">
        <v>19</v>
      </c>
      <c r="E20" s="2">
        <v>18</v>
      </c>
      <c r="F20" s="2">
        <v>6</v>
      </c>
      <c r="G20" s="2">
        <v>2</v>
      </c>
      <c r="H20" s="2">
        <v>1494</v>
      </c>
    </row>
    <row r="21" spans="1:8" x14ac:dyDescent="0.2">
      <c r="A21" s="2" t="s">
        <v>145</v>
      </c>
      <c r="B21" s="2">
        <v>25</v>
      </c>
      <c r="C21" s="2">
        <v>1</v>
      </c>
      <c r="D21" s="2">
        <v>2</v>
      </c>
      <c r="E21" s="2">
        <v>0</v>
      </c>
      <c r="F21" s="2">
        <v>1</v>
      </c>
      <c r="G21" s="2">
        <v>0</v>
      </c>
      <c r="H21" s="2">
        <v>21</v>
      </c>
    </row>
    <row r="22" spans="1:8" x14ac:dyDescent="0.2">
      <c r="A22" s="2" t="s">
        <v>146</v>
      </c>
      <c r="B22" s="2">
        <v>625</v>
      </c>
      <c r="C22" s="2">
        <v>3</v>
      </c>
      <c r="D22" s="2">
        <v>19</v>
      </c>
      <c r="E22" s="2">
        <v>51</v>
      </c>
      <c r="F22" s="2">
        <v>12</v>
      </c>
      <c r="G22" s="2">
        <v>1</v>
      </c>
      <c r="H22" s="2">
        <v>539</v>
      </c>
    </row>
    <row r="23" spans="1:8" x14ac:dyDescent="0.2">
      <c r="A23" s="2" t="s">
        <v>147</v>
      </c>
      <c r="B23" s="2">
        <v>1428</v>
      </c>
      <c r="C23" s="2">
        <v>8</v>
      </c>
      <c r="D23" s="2">
        <v>13</v>
      </c>
      <c r="E23" s="2">
        <v>27</v>
      </c>
      <c r="F23" s="2">
        <v>22</v>
      </c>
      <c r="G23" s="2">
        <v>2</v>
      </c>
      <c r="H23" s="2">
        <v>1356</v>
      </c>
    </row>
    <row r="24" spans="1:8" x14ac:dyDescent="0.2">
      <c r="A24" s="2" t="s">
        <v>148</v>
      </c>
      <c r="B24" s="2">
        <v>891</v>
      </c>
      <c r="C24" s="2">
        <v>3</v>
      </c>
      <c r="D24" s="2">
        <v>11</v>
      </c>
      <c r="E24" s="2">
        <v>18</v>
      </c>
      <c r="F24" s="2">
        <v>12</v>
      </c>
      <c r="G24" s="2">
        <v>0</v>
      </c>
      <c r="H24" s="2">
        <v>847</v>
      </c>
    </row>
    <row r="25" spans="1:8" x14ac:dyDescent="0.2">
      <c r="A25" s="2" t="s">
        <v>149</v>
      </c>
      <c r="B25" s="2">
        <v>595</v>
      </c>
      <c r="C25" s="2">
        <v>0</v>
      </c>
      <c r="D25" s="2">
        <v>2</v>
      </c>
      <c r="E25" s="2">
        <v>20</v>
      </c>
      <c r="F25" s="2">
        <v>1</v>
      </c>
      <c r="G25" s="2">
        <v>0</v>
      </c>
      <c r="H25" s="2">
        <v>572</v>
      </c>
    </row>
    <row r="26" spans="1:8" x14ac:dyDescent="0.2">
      <c r="A26" s="2" t="s">
        <v>150</v>
      </c>
      <c r="B26" s="2">
        <v>4</v>
      </c>
      <c r="C26" s="2">
        <v>0</v>
      </c>
      <c r="D26" s="2">
        <v>1</v>
      </c>
      <c r="E26" s="2">
        <v>3</v>
      </c>
      <c r="F26" s="2">
        <v>0</v>
      </c>
      <c r="G26" s="2">
        <v>0</v>
      </c>
      <c r="H26" s="2">
        <v>0</v>
      </c>
    </row>
    <row r="27" spans="1:8" x14ac:dyDescent="0.2">
      <c r="A27" s="2" t="s">
        <v>151</v>
      </c>
      <c r="B27" s="2">
        <v>111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111</v>
      </c>
    </row>
    <row r="28" spans="1:8" x14ac:dyDescent="0.2">
      <c r="A28" s="2" t="s">
        <v>152</v>
      </c>
      <c r="B28" s="2">
        <v>299</v>
      </c>
      <c r="C28" s="2">
        <v>0</v>
      </c>
      <c r="D28" s="2">
        <v>6</v>
      </c>
      <c r="E28" s="2">
        <v>4</v>
      </c>
      <c r="F28" s="2">
        <v>0</v>
      </c>
      <c r="G28" s="2">
        <v>0</v>
      </c>
      <c r="H28" s="2">
        <v>289</v>
      </c>
    </row>
    <row r="29" spans="1:8" x14ac:dyDescent="0.2">
      <c r="A29" s="2" t="s">
        <v>153</v>
      </c>
      <c r="B29" s="2">
        <v>221</v>
      </c>
      <c r="C29" s="2">
        <v>0</v>
      </c>
      <c r="D29" s="2">
        <v>5</v>
      </c>
      <c r="E29" s="2">
        <v>1</v>
      </c>
      <c r="F29" s="2">
        <v>0</v>
      </c>
      <c r="G29" s="2">
        <v>0</v>
      </c>
      <c r="H29" s="2">
        <v>215</v>
      </c>
    </row>
    <row r="30" spans="1:8" x14ac:dyDescent="0.2">
      <c r="A30" s="2" t="s">
        <v>154</v>
      </c>
      <c r="B30" s="2">
        <v>166</v>
      </c>
      <c r="C30" s="2">
        <v>0</v>
      </c>
      <c r="D30" s="2">
        <v>2</v>
      </c>
      <c r="E30" s="2">
        <v>1</v>
      </c>
      <c r="F30" s="2">
        <v>1</v>
      </c>
      <c r="G30" s="2">
        <v>1</v>
      </c>
      <c r="H30" s="2">
        <v>161</v>
      </c>
    </row>
    <row r="31" spans="1:8" x14ac:dyDescent="0.2">
      <c r="A31" s="2" t="s">
        <v>155</v>
      </c>
      <c r="B31" s="2">
        <v>33</v>
      </c>
      <c r="C31" s="2">
        <v>0</v>
      </c>
      <c r="D31" s="2">
        <v>1</v>
      </c>
      <c r="E31" s="2">
        <v>0</v>
      </c>
      <c r="F31" s="2">
        <v>2</v>
      </c>
      <c r="G31" s="2">
        <v>0</v>
      </c>
      <c r="H31" s="2">
        <v>30</v>
      </c>
    </row>
    <row r="32" spans="1:8" x14ac:dyDescent="0.2">
      <c r="A32" s="2" t="s">
        <v>156</v>
      </c>
      <c r="B32" s="2">
        <v>14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14</v>
      </c>
    </row>
    <row r="33" spans="1:8" x14ac:dyDescent="0.2">
      <c r="A33" s="2" t="s">
        <v>157</v>
      </c>
      <c r="B33" s="2">
        <v>129</v>
      </c>
      <c r="C33" s="2">
        <v>1</v>
      </c>
      <c r="D33" s="2">
        <v>0</v>
      </c>
      <c r="E33" s="2">
        <v>1</v>
      </c>
      <c r="F33" s="2">
        <v>7</v>
      </c>
      <c r="G33" s="2">
        <v>0</v>
      </c>
      <c r="H33" s="2">
        <v>120</v>
      </c>
    </row>
    <row r="34" spans="1:8" x14ac:dyDescent="0.2">
      <c r="A34" s="2" t="s">
        <v>158</v>
      </c>
      <c r="B34" s="2">
        <v>2</v>
      </c>
      <c r="C34" s="2">
        <v>2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</row>
    <row r="35" spans="1:8" x14ac:dyDescent="0.2">
      <c r="A35" s="2" t="s">
        <v>160</v>
      </c>
      <c r="B35" s="2">
        <v>160</v>
      </c>
      <c r="C35" s="2">
        <v>1</v>
      </c>
      <c r="D35" s="2">
        <v>0</v>
      </c>
      <c r="E35" s="2">
        <v>153</v>
      </c>
      <c r="F35" s="2">
        <v>4</v>
      </c>
      <c r="G35" s="2">
        <v>0</v>
      </c>
      <c r="H35" s="2">
        <v>2</v>
      </c>
    </row>
    <row r="36" spans="1:8" x14ac:dyDescent="0.2">
      <c r="A36" s="2" t="s">
        <v>161</v>
      </c>
      <c r="B36" s="2">
        <v>4</v>
      </c>
      <c r="C36" s="2">
        <v>0</v>
      </c>
      <c r="D36" s="2">
        <v>0</v>
      </c>
      <c r="E36" s="2">
        <v>1</v>
      </c>
      <c r="F36" s="2">
        <v>2</v>
      </c>
      <c r="G36" s="2">
        <v>1</v>
      </c>
      <c r="H36" s="2">
        <v>0</v>
      </c>
    </row>
    <row r="37" spans="1:8" x14ac:dyDescent="0.2">
      <c r="A37" s="2" t="s">
        <v>162</v>
      </c>
      <c r="B37" s="2">
        <v>372</v>
      </c>
      <c r="C37" s="2">
        <v>0</v>
      </c>
      <c r="D37" s="2">
        <v>0</v>
      </c>
      <c r="E37" s="2">
        <v>372</v>
      </c>
      <c r="F37" s="2">
        <v>0</v>
      </c>
      <c r="G37" s="2">
        <v>0</v>
      </c>
      <c r="H37" s="2">
        <v>0</v>
      </c>
    </row>
    <row r="38" spans="1:8" x14ac:dyDescent="0.2">
      <c r="A38" s="2" t="s">
        <v>163</v>
      </c>
      <c r="B38" s="2">
        <v>314</v>
      </c>
      <c r="C38" s="2">
        <v>16</v>
      </c>
      <c r="D38" s="2">
        <v>12</v>
      </c>
      <c r="E38" s="2">
        <v>270</v>
      </c>
      <c r="F38" s="2">
        <v>15</v>
      </c>
      <c r="G38" s="2">
        <v>1</v>
      </c>
      <c r="H38" s="2">
        <v>0</v>
      </c>
    </row>
    <row r="39" spans="1:8" x14ac:dyDescent="0.2">
      <c r="A39" s="2" t="s">
        <v>164</v>
      </c>
      <c r="B39" s="2">
        <v>2965</v>
      </c>
      <c r="C39" s="2">
        <v>34</v>
      </c>
      <c r="D39" s="2">
        <v>42</v>
      </c>
      <c r="E39" s="2">
        <v>2845</v>
      </c>
      <c r="F39" s="2">
        <v>34</v>
      </c>
      <c r="G39" s="2">
        <v>9</v>
      </c>
      <c r="H39" s="2">
        <v>1</v>
      </c>
    </row>
    <row r="40" spans="1:8" x14ac:dyDescent="0.2">
      <c r="A40" s="2" t="s">
        <v>165</v>
      </c>
      <c r="B40" s="2">
        <v>25486</v>
      </c>
      <c r="C40" s="2">
        <v>651</v>
      </c>
      <c r="D40" s="2">
        <v>609</v>
      </c>
      <c r="E40" s="2">
        <v>22871</v>
      </c>
      <c r="F40" s="2">
        <v>833</v>
      </c>
      <c r="G40" s="2">
        <v>95</v>
      </c>
      <c r="H40" s="2">
        <v>427</v>
      </c>
    </row>
    <row r="41" spans="1:8" x14ac:dyDescent="0.2">
      <c r="A41" s="2" t="s">
        <v>166</v>
      </c>
      <c r="B41" s="2">
        <v>2</v>
      </c>
      <c r="C41" s="2">
        <v>0</v>
      </c>
      <c r="D41" s="2">
        <v>0</v>
      </c>
      <c r="E41" s="2">
        <v>1</v>
      </c>
      <c r="F41" s="2">
        <v>1</v>
      </c>
      <c r="G41" s="2">
        <v>0</v>
      </c>
      <c r="H41" s="2">
        <v>0</v>
      </c>
    </row>
    <row r="42" spans="1:8" x14ac:dyDescent="0.2">
      <c r="A42" s="2" t="s">
        <v>167</v>
      </c>
      <c r="B42" s="2">
        <v>105</v>
      </c>
      <c r="C42" s="2">
        <v>7</v>
      </c>
      <c r="D42" s="2">
        <v>0</v>
      </c>
      <c r="E42" s="2">
        <v>93</v>
      </c>
      <c r="F42" s="2">
        <v>5</v>
      </c>
      <c r="G42" s="2">
        <v>0</v>
      </c>
      <c r="H42" s="2">
        <v>0</v>
      </c>
    </row>
    <row r="43" spans="1:8" x14ac:dyDescent="0.2">
      <c r="A43" s="2" t="s">
        <v>168</v>
      </c>
      <c r="B43" s="2">
        <v>308</v>
      </c>
      <c r="C43" s="2">
        <v>4</v>
      </c>
      <c r="D43" s="2">
        <v>2</v>
      </c>
      <c r="E43" s="2">
        <v>292</v>
      </c>
      <c r="F43" s="2">
        <v>5</v>
      </c>
      <c r="G43" s="2">
        <v>5</v>
      </c>
      <c r="H43" s="2">
        <v>0</v>
      </c>
    </row>
    <row r="44" spans="1:8" x14ac:dyDescent="0.2">
      <c r="A44" s="2" t="s">
        <v>169</v>
      </c>
      <c r="B44" s="2">
        <v>7844</v>
      </c>
      <c r="C44" s="2">
        <v>61</v>
      </c>
      <c r="D44" s="2">
        <v>7298</v>
      </c>
      <c r="E44" s="2">
        <v>195</v>
      </c>
      <c r="F44" s="2">
        <v>227</v>
      </c>
      <c r="G44" s="2">
        <v>24</v>
      </c>
      <c r="H44" s="2">
        <v>39</v>
      </c>
    </row>
    <row r="45" spans="1:8" x14ac:dyDescent="0.2">
      <c r="A45" s="2" t="s">
        <v>170</v>
      </c>
      <c r="B45" s="2">
        <v>2609</v>
      </c>
      <c r="C45" s="2">
        <v>2</v>
      </c>
      <c r="D45" s="2">
        <v>2517</v>
      </c>
      <c r="E45" s="2">
        <v>51</v>
      </c>
      <c r="F45" s="2">
        <v>21</v>
      </c>
      <c r="G45" s="2">
        <v>0</v>
      </c>
      <c r="H45" s="2">
        <v>18</v>
      </c>
    </row>
    <row r="46" spans="1:8" x14ac:dyDescent="0.2">
      <c r="A46" s="2" t="s">
        <v>171</v>
      </c>
      <c r="B46" s="2">
        <v>11361</v>
      </c>
      <c r="C46" s="2">
        <v>75</v>
      </c>
      <c r="D46" s="2">
        <v>10851</v>
      </c>
      <c r="E46" s="2">
        <v>137</v>
      </c>
      <c r="F46" s="2">
        <v>260</v>
      </c>
      <c r="G46" s="2">
        <v>13</v>
      </c>
      <c r="H46" s="2">
        <v>25</v>
      </c>
    </row>
    <row r="47" spans="1:8" x14ac:dyDescent="0.2">
      <c r="A47" s="2" t="s">
        <v>172</v>
      </c>
      <c r="B47" s="2">
        <v>16191</v>
      </c>
      <c r="C47" s="2">
        <v>15224</v>
      </c>
      <c r="D47" s="2">
        <v>88</v>
      </c>
      <c r="E47" s="2">
        <v>332</v>
      </c>
      <c r="F47" s="2">
        <v>473</v>
      </c>
      <c r="G47" s="2">
        <v>29</v>
      </c>
      <c r="H47" s="2">
        <v>45</v>
      </c>
    </row>
    <row r="48" spans="1:8" x14ac:dyDescent="0.2">
      <c r="A48" s="2" t="s">
        <v>173</v>
      </c>
      <c r="B48" s="2">
        <v>597</v>
      </c>
      <c r="C48" s="2">
        <v>578</v>
      </c>
      <c r="D48" s="2">
        <v>0</v>
      </c>
      <c r="E48" s="2">
        <v>10</v>
      </c>
      <c r="F48" s="2">
        <v>9</v>
      </c>
      <c r="G48" s="2">
        <v>0</v>
      </c>
      <c r="H48" s="2">
        <v>0</v>
      </c>
    </row>
    <row r="49" spans="1:8" x14ac:dyDescent="0.2">
      <c r="A49" s="2" t="s">
        <v>174</v>
      </c>
      <c r="B49" s="2">
        <v>637</v>
      </c>
      <c r="C49" s="2">
        <v>621</v>
      </c>
      <c r="D49" s="2">
        <v>0</v>
      </c>
      <c r="E49" s="2">
        <v>12</v>
      </c>
      <c r="F49" s="2">
        <v>4</v>
      </c>
      <c r="G49" s="2">
        <v>0</v>
      </c>
      <c r="H49" s="2">
        <v>0</v>
      </c>
    </row>
    <row r="50" spans="1:8" x14ac:dyDescent="0.2">
      <c r="A50" s="2" t="s">
        <v>175</v>
      </c>
      <c r="B50" s="2">
        <v>172</v>
      </c>
      <c r="C50" s="2">
        <v>166</v>
      </c>
      <c r="D50" s="2">
        <v>0</v>
      </c>
      <c r="E50" s="2">
        <v>3</v>
      </c>
      <c r="F50" s="2">
        <v>3</v>
      </c>
      <c r="G50" s="2">
        <v>0</v>
      </c>
      <c r="H50" s="2">
        <v>0</v>
      </c>
    </row>
    <row r="51" spans="1:8" x14ac:dyDescent="0.2">
      <c r="A51" s="2" t="s">
        <v>176</v>
      </c>
      <c r="B51" s="2">
        <v>242</v>
      </c>
      <c r="C51" s="2">
        <v>239</v>
      </c>
      <c r="D51" s="2">
        <v>0</v>
      </c>
      <c r="E51" s="2">
        <v>3</v>
      </c>
      <c r="F51" s="2">
        <v>0</v>
      </c>
      <c r="G51" s="2">
        <v>0</v>
      </c>
      <c r="H51" s="2">
        <v>0</v>
      </c>
    </row>
    <row r="52" spans="1:8" x14ac:dyDescent="0.2">
      <c r="A52" s="2" t="s">
        <v>177</v>
      </c>
      <c r="B52" s="2">
        <v>80</v>
      </c>
      <c r="C52" s="2">
        <v>71</v>
      </c>
      <c r="D52" s="2">
        <v>0</v>
      </c>
      <c r="E52" s="2">
        <v>0</v>
      </c>
      <c r="F52" s="2">
        <v>1</v>
      </c>
      <c r="G52" s="2">
        <v>8</v>
      </c>
      <c r="H52" s="2">
        <v>0</v>
      </c>
    </row>
    <row r="53" spans="1:8" x14ac:dyDescent="0.2">
      <c r="A53" s="2" t="s">
        <v>178</v>
      </c>
      <c r="B53" s="2">
        <v>350</v>
      </c>
      <c r="C53" s="2">
        <v>348</v>
      </c>
      <c r="D53" s="2">
        <v>0</v>
      </c>
      <c r="E53" s="2">
        <v>0</v>
      </c>
      <c r="F53" s="2">
        <v>2</v>
      </c>
      <c r="G53" s="2">
        <v>0</v>
      </c>
      <c r="H53" s="2">
        <v>0</v>
      </c>
    </row>
    <row r="54" spans="1:8" x14ac:dyDescent="0.2">
      <c r="A54" s="2" t="s">
        <v>181</v>
      </c>
      <c r="B54" s="2">
        <v>768</v>
      </c>
      <c r="C54" s="2">
        <v>749</v>
      </c>
      <c r="D54" s="2">
        <v>0</v>
      </c>
      <c r="E54" s="2">
        <v>3</v>
      </c>
      <c r="F54" s="2">
        <v>14</v>
      </c>
      <c r="G54" s="2">
        <v>2</v>
      </c>
      <c r="H54" s="2">
        <v>0</v>
      </c>
    </row>
    <row r="55" spans="1:8" x14ac:dyDescent="0.2">
      <c r="A55" s="2" t="s">
        <v>182</v>
      </c>
      <c r="B55" s="2">
        <v>210</v>
      </c>
      <c r="C55" s="2">
        <v>210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</row>
    <row r="56" spans="1:8" x14ac:dyDescent="0.2">
      <c r="A56" s="2" t="s">
        <v>183</v>
      </c>
      <c r="B56" s="2">
        <v>458</v>
      </c>
      <c r="C56" s="2">
        <v>456</v>
      </c>
      <c r="D56" s="2">
        <v>0</v>
      </c>
      <c r="E56" s="2">
        <v>0</v>
      </c>
      <c r="F56" s="2">
        <v>2</v>
      </c>
      <c r="G56" s="2">
        <v>0</v>
      </c>
      <c r="H56" s="2">
        <v>0</v>
      </c>
    </row>
    <row r="57" spans="1:8" x14ac:dyDescent="0.2">
      <c r="A57" s="2" t="s">
        <v>184</v>
      </c>
      <c r="B57" s="2">
        <v>142</v>
      </c>
      <c r="C57" s="2">
        <v>132</v>
      </c>
      <c r="D57" s="2">
        <v>1</v>
      </c>
      <c r="E57" s="2">
        <v>6</v>
      </c>
      <c r="F57" s="2">
        <v>3</v>
      </c>
      <c r="G57" s="2">
        <v>0</v>
      </c>
      <c r="H57" s="2">
        <v>0</v>
      </c>
    </row>
    <row r="58" spans="1:8" x14ac:dyDescent="0.2">
      <c r="A58" s="2" t="s">
        <v>185</v>
      </c>
      <c r="B58" s="2">
        <v>236</v>
      </c>
      <c r="C58" s="2">
        <v>233</v>
      </c>
      <c r="D58" s="2">
        <v>0</v>
      </c>
      <c r="E58" s="2">
        <v>0</v>
      </c>
      <c r="F58" s="2">
        <v>3</v>
      </c>
      <c r="G58" s="2">
        <v>0</v>
      </c>
      <c r="H58" s="2">
        <v>0</v>
      </c>
    </row>
    <row r="59" spans="1:8" x14ac:dyDescent="0.2">
      <c r="A59" s="27" t="s">
        <v>384</v>
      </c>
      <c r="B59" s="27"/>
      <c r="C59" s="27"/>
      <c r="D59" s="27"/>
      <c r="E59" s="27"/>
      <c r="F59" s="27"/>
      <c r="G59" s="27"/>
      <c r="H59" s="27"/>
    </row>
    <row r="61" spans="1:8" x14ac:dyDescent="0.2">
      <c r="A61" s="2" t="s">
        <v>251</v>
      </c>
    </row>
    <row r="62" spans="1:8" x14ac:dyDescent="0.2">
      <c r="A62" s="3" t="s">
        <v>345</v>
      </c>
      <c r="B62" s="4" t="s">
        <v>0</v>
      </c>
      <c r="C62" s="4" t="s">
        <v>1</v>
      </c>
      <c r="D62" s="4" t="s">
        <v>2</v>
      </c>
      <c r="E62" s="4" t="s">
        <v>3</v>
      </c>
      <c r="F62" s="4" t="s">
        <v>4</v>
      </c>
      <c r="G62" s="4" t="s">
        <v>5</v>
      </c>
      <c r="H62" s="5" t="s">
        <v>6</v>
      </c>
    </row>
    <row r="63" spans="1:8" x14ac:dyDescent="0.2">
      <c r="A63" s="2" t="s">
        <v>186</v>
      </c>
      <c r="B63" s="2">
        <v>6112</v>
      </c>
      <c r="C63" s="2">
        <v>5619</v>
      </c>
      <c r="D63" s="2">
        <v>31</v>
      </c>
      <c r="E63" s="2">
        <v>193</v>
      </c>
      <c r="F63" s="2">
        <v>244</v>
      </c>
      <c r="G63" s="2">
        <v>22</v>
      </c>
      <c r="H63" s="2">
        <v>3</v>
      </c>
    </row>
    <row r="64" spans="1:8" x14ac:dyDescent="0.2">
      <c r="A64" s="2" t="s">
        <v>187</v>
      </c>
      <c r="B64" s="2">
        <v>1192</v>
      </c>
      <c r="C64" s="2">
        <v>1028</v>
      </c>
      <c r="D64" s="2">
        <v>10</v>
      </c>
      <c r="E64" s="2">
        <v>40</v>
      </c>
      <c r="F64" s="2">
        <v>113</v>
      </c>
      <c r="G64" s="2">
        <v>1</v>
      </c>
      <c r="H64" s="2">
        <v>0</v>
      </c>
    </row>
    <row r="65" spans="1:8" x14ac:dyDescent="0.2">
      <c r="A65" s="2" t="s">
        <v>188</v>
      </c>
      <c r="B65" s="2">
        <v>1</v>
      </c>
      <c r="C65" s="2">
        <v>1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</row>
    <row r="66" spans="1:8" x14ac:dyDescent="0.2">
      <c r="A66" s="2" t="s">
        <v>189</v>
      </c>
      <c r="B66" s="2">
        <v>3751</v>
      </c>
      <c r="C66" s="2">
        <v>76</v>
      </c>
      <c r="D66" s="2">
        <v>1</v>
      </c>
      <c r="E66" s="2">
        <v>40</v>
      </c>
      <c r="F66" s="2">
        <v>3627</v>
      </c>
      <c r="G66" s="2">
        <v>1</v>
      </c>
      <c r="H66" s="2">
        <v>6</v>
      </c>
    </row>
    <row r="67" spans="1:8" x14ac:dyDescent="0.2">
      <c r="A67" s="2" t="s">
        <v>190</v>
      </c>
      <c r="B67" s="2">
        <v>369</v>
      </c>
      <c r="C67" s="2">
        <v>0</v>
      </c>
      <c r="D67" s="2">
        <v>0</v>
      </c>
      <c r="E67" s="2">
        <v>0</v>
      </c>
      <c r="F67" s="2">
        <v>369</v>
      </c>
      <c r="G67" s="2">
        <v>0</v>
      </c>
      <c r="H67" s="2">
        <v>0</v>
      </c>
    </row>
    <row r="68" spans="1:8" x14ac:dyDescent="0.2">
      <c r="A68" s="2" t="s">
        <v>191</v>
      </c>
      <c r="B68" s="2">
        <v>2100</v>
      </c>
      <c r="C68" s="2">
        <v>12</v>
      </c>
      <c r="D68" s="2">
        <v>0</v>
      </c>
      <c r="E68" s="2">
        <v>20</v>
      </c>
      <c r="F68" s="2">
        <v>2056</v>
      </c>
      <c r="G68" s="2">
        <v>12</v>
      </c>
      <c r="H68" s="2">
        <v>0</v>
      </c>
    </row>
    <row r="69" spans="1:8" x14ac:dyDescent="0.2">
      <c r="A69" s="2" t="s">
        <v>192</v>
      </c>
      <c r="B69" s="2">
        <v>175</v>
      </c>
      <c r="C69" s="2">
        <v>3</v>
      </c>
      <c r="D69" s="2">
        <v>1</v>
      </c>
      <c r="E69" s="2">
        <v>0</v>
      </c>
      <c r="F69" s="2">
        <v>171</v>
      </c>
      <c r="G69" s="2">
        <v>0</v>
      </c>
      <c r="H69" s="2">
        <v>0</v>
      </c>
    </row>
    <row r="70" spans="1:8" x14ac:dyDescent="0.2">
      <c r="A70" s="2" t="s">
        <v>193</v>
      </c>
      <c r="B70" s="2">
        <v>120</v>
      </c>
      <c r="C70" s="2">
        <v>4</v>
      </c>
      <c r="D70" s="2">
        <v>1</v>
      </c>
      <c r="E70" s="2">
        <v>0</v>
      </c>
      <c r="F70" s="2">
        <v>115</v>
      </c>
      <c r="G70" s="2">
        <v>0</v>
      </c>
      <c r="H70" s="2">
        <v>0</v>
      </c>
    </row>
    <row r="71" spans="1:8" x14ac:dyDescent="0.2">
      <c r="A71" s="2" t="s">
        <v>194</v>
      </c>
      <c r="B71" s="2">
        <v>656</v>
      </c>
      <c r="C71" s="2">
        <v>0</v>
      </c>
      <c r="D71" s="2">
        <v>3</v>
      </c>
      <c r="E71" s="2">
        <v>0</v>
      </c>
      <c r="F71" s="2">
        <v>653</v>
      </c>
      <c r="G71" s="2">
        <v>0</v>
      </c>
      <c r="H71" s="2">
        <v>0</v>
      </c>
    </row>
    <row r="72" spans="1:8" x14ac:dyDescent="0.2">
      <c r="A72" s="2" t="s">
        <v>195</v>
      </c>
      <c r="B72" s="2">
        <v>90</v>
      </c>
      <c r="C72" s="2">
        <v>0</v>
      </c>
      <c r="D72" s="2">
        <v>1</v>
      </c>
      <c r="E72" s="2">
        <v>1</v>
      </c>
      <c r="F72" s="2">
        <v>87</v>
      </c>
      <c r="G72" s="2">
        <v>0</v>
      </c>
      <c r="H72" s="2">
        <v>1</v>
      </c>
    </row>
    <row r="73" spans="1:8" x14ac:dyDescent="0.2">
      <c r="A73" s="2" t="s">
        <v>196</v>
      </c>
      <c r="B73" s="2">
        <v>79</v>
      </c>
      <c r="C73" s="2">
        <v>5</v>
      </c>
      <c r="D73" s="2">
        <v>0</v>
      </c>
      <c r="E73" s="2">
        <v>0</v>
      </c>
      <c r="F73" s="2">
        <v>74</v>
      </c>
      <c r="G73" s="2">
        <v>0</v>
      </c>
      <c r="H73" s="2">
        <v>0</v>
      </c>
    </row>
    <row r="74" spans="1:8" x14ac:dyDescent="0.2">
      <c r="A74" s="2" t="s">
        <v>197</v>
      </c>
      <c r="B74" s="2">
        <v>35164</v>
      </c>
      <c r="C74" s="2">
        <v>1038</v>
      </c>
      <c r="D74" s="2">
        <v>606</v>
      </c>
      <c r="E74" s="2">
        <v>536</v>
      </c>
      <c r="F74" s="2">
        <v>31693</v>
      </c>
      <c r="G74" s="2">
        <v>1168</v>
      </c>
      <c r="H74" s="2">
        <v>123</v>
      </c>
    </row>
    <row r="75" spans="1:8" x14ac:dyDescent="0.2">
      <c r="A75" s="2" t="s">
        <v>198</v>
      </c>
      <c r="B75" s="2">
        <v>711</v>
      </c>
      <c r="C75" s="2">
        <v>30</v>
      </c>
      <c r="D75" s="2">
        <v>35</v>
      </c>
      <c r="E75" s="2">
        <v>67</v>
      </c>
      <c r="F75" s="2">
        <v>554</v>
      </c>
      <c r="G75" s="2">
        <v>16</v>
      </c>
      <c r="H75" s="2">
        <v>9</v>
      </c>
    </row>
    <row r="76" spans="1:8" x14ac:dyDescent="0.2">
      <c r="A76" s="2" t="s">
        <v>199</v>
      </c>
      <c r="B76" s="2">
        <v>142</v>
      </c>
      <c r="C76" s="2">
        <v>0</v>
      </c>
      <c r="D76" s="2">
        <v>1</v>
      </c>
      <c r="E76" s="2">
        <v>0</v>
      </c>
      <c r="F76" s="2">
        <v>141</v>
      </c>
      <c r="G76" s="2">
        <v>0</v>
      </c>
      <c r="H76" s="2">
        <v>0</v>
      </c>
    </row>
    <row r="77" spans="1:8" x14ac:dyDescent="0.2">
      <c r="A77" s="2" t="s">
        <v>200</v>
      </c>
      <c r="B77" s="2">
        <v>660</v>
      </c>
      <c r="C77" s="2">
        <v>3</v>
      </c>
      <c r="D77" s="2">
        <v>2</v>
      </c>
      <c r="E77" s="2">
        <v>0</v>
      </c>
      <c r="F77" s="2">
        <v>654</v>
      </c>
      <c r="G77" s="2">
        <v>1</v>
      </c>
      <c r="H77" s="2">
        <v>0</v>
      </c>
    </row>
    <row r="78" spans="1:8" x14ac:dyDescent="0.2">
      <c r="A78" s="2" t="s">
        <v>201</v>
      </c>
      <c r="B78" s="2">
        <v>197</v>
      </c>
      <c r="C78" s="2">
        <v>0</v>
      </c>
      <c r="D78" s="2">
        <v>1</v>
      </c>
      <c r="E78" s="2">
        <v>0</v>
      </c>
      <c r="F78" s="2">
        <v>196</v>
      </c>
      <c r="G78" s="2">
        <v>0</v>
      </c>
      <c r="H78" s="2">
        <v>0</v>
      </c>
    </row>
    <row r="79" spans="1:8" x14ac:dyDescent="0.2">
      <c r="A79" s="2" t="s">
        <v>202</v>
      </c>
      <c r="B79" s="2">
        <v>291</v>
      </c>
      <c r="C79" s="2">
        <v>1</v>
      </c>
      <c r="D79" s="2">
        <v>6</v>
      </c>
      <c r="E79" s="2">
        <v>0</v>
      </c>
      <c r="F79" s="2">
        <v>284</v>
      </c>
      <c r="G79" s="2">
        <v>0</v>
      </c>
      <c r="H79" s="2">
        <v>0</v>
      </c>
    </row>
    <row r="80" spans="1:8" x14ac:dyDescent="0.2">
      <c r="A80" s="2" t="s">
        <v>203</v>
      </c>
      <c r="B80" s="2">
        <v>825</v>
      </c>
      <c r="C80" s="2">
        <v>0</v>
      </c>
      <c r="D80" s="2">
        <v>0</v>
      </c>
      <c r="E80" s="2">
        <v>0</v>
      </c>
      <c r="F80" s="2">
        <v>825</v>
      </c>
      <c r="G80" s="2">
        <v>0</v>
      </c>
      <c r="H80" s="2">
        <v>0</v>
      </c>
    </row>
    <row r="81" spans="1:8" x14ac:dyDescent="0.2">
      <c r="A81" s="2" t="s">
        <v>204</v>
      </c>
      <c r="B81" s="2">
        <v>4</v>
      </c>
      <c r="C81" s="2">
        <v>0</v>
      </c>
      <c r="D81" s="2">
        <v>0</v>
      </c>
      <c r="E81" s="2">
        <v>0</v>
      </c>
      <c r="F81" s="2">
        <v>4</v>
      </c>
      <c r="G81" s="2">
        <v>0</v>
      </c>
      <c r="H81" s="2">
        <v>0</v>
      </c>
    </row>
    <row r="82" spans="1:8" x14ac:dyDescent="0.2">
      <c r="A82" s="2" t="s">
        <v>206</v>
      </c>
      <c r="B82" s="2">
        <v>1252</v>
      </c>
      <c r="C82" s="2">
        <v>2</v>
      </c>
      <c r="D82" s="2">
        <v>3</v>
      </c>
      <c r="E82" s="2">
        <v>4</v>
      </c>
      <c r="F82" s="2">
        <v>53</v>
      </c>
      <c r="G82" s="2">
        <v>1190</v>
      </c>
      <c r="H82" s="2">
        <v>0</v>
      </c>
    </row>
    <row r="83" spans="1:8" x14ac:dyDescent="0.2">
      <c r="A83" s="2" t="s">
        <v>207</v>
      </c>
      <c r="B83" s="2">
        <v>19741</v>
      </c>
      <c r="C83" s="2">
        <v>49</v>
      </c>
      <c r="D83" s="2">
        <v>43</v>
      </c>
      <c r="E83" s="2">
        <v>52</v>
      </c>
      <c r="F83" s="2">
        <v>839</v>
      </c>
      <c r="G83" s="2">
        <v>18754</v>
      </c>
      <c r="H83" s="2">
        <v>4</v>
      </c>
    </row>
    <row r="84" spans="1:8" x14ac:dyDescent="0.2">
      <c r="A84" s="2" t="s">
        <v>208</v>
      </c>
      <c r="B84" s="2">
        <v>381</v>
      </c>
      <c r="C84" s="2">
        <v>6</v>
      </c>
      <c r="D84" s="2">
        <v>0</v>
      </c>
      <c r="E84" s="2">
        <v>3</v>
      </c>
      <c r="F84" s="2">
        <v>23</v>
      </c>
      <c r="G84" s="2">
        <v>348</v>
      </c>
      <c r="H84" s="2">
        <v>1</v>
      </c>
    </row>
    <row r="85" spans="1:8" x14ac:dyDescent="0.2">
      <c r="A85" s="2" t="s">
        <v>209</v>
      </c>
      <c r="B85" s="2">
        <v>378</v>
      </c>
      <c r="C85" s="2">
        <v>6</v>
      </c>
      <c r="D85" s="2">
        <v>0</v>
      </c>
      <c r="E85" s="2">
        <v>0</v>
      </c>
      <c r="F85" s="2">
        <v>7</v>
      </c>
      <c r="G85" s="2">
        <v>365</v>
      </c>
      <c r="H85" s="2">
        <v>0</v>
      </c>
    </row>
    <row r="86" spans="1:8" x14ac:dyDescent="0.2">
      <c r="A86" s="2" t="s">
        <v>210</v>
      </c>
      <c r="B86" s="2">
        <v>656</v>
      </c>
      <c r="C86" s="2">
        <v>7</v>
      </c>
      <c r="D86" s="2">
        <v>3</v>
      </c>
      <c r="E86" s="2">
        <v>18</v>
      </c>
      <c r="F86" s="2">
        <v>19</v>
      </c>
      <c r="G86" s="2">
        <v>609</v>
      </c>
      <c r="H86" s="2">
        <v>0</v>
      </c>
    </row>
    <row r="87" spans="1:8" x14ac:dyDescent="0.2">
      <c r="A87" s="2" t="s">
        <v>211</v>
      </c>
      <c r="B87" s="2">
        <v>15</v>
      </c>
      <c r="C87" s="2">
        <v>0</v>
      </c>
      <c r="D87" s="2">
        <v>0</v>
      </c>
      <c r="E87" s="2">
        <v>15</v>
      </c>
      <c r="F87" s="2">
        <v>0</v>
      </c>
      <c r="G87" s="2">
        <v>0</v>
      </c>
      <c r="H87" s="2">
        <v>0</v>
      </c>
    </row>
    <row r="88" spans="1:8" x14ac:dyDescent="0.2">
      <c r="A88" s="2" t="s">
        <v>216</v>
      </c>
      <c r="B88" s="2">
        <v>1470</v>
      </c>
      <c r="C88" s="2">
        <v>56</v>
      </c>
      <c r="D88" s="2">
        <v>56</v>
      </c>
      <c r="E88" s="2">
        <v>172</v>
      </c>
      <c r="F88" s="2">
        <v>1124</v>
      </c>
      <c r="G88" s="2">
        <v>40</v>
      </c>
      <c r="H88" s="2">
        <v>22</v>
      </c>
    </row>
    <row r="89" spans="1:8" x14ac:dyDescent="0.2">
      <c r="A89" s="27" t="s">
        <v>384</v>
      </c>
      <c r="B89" s="27"/>
      <c r="C89" s="27"/>
      <c r="D89" s="27"/>
      <c r="E89" s="27"/>
      <c r="F89" s="27"/>
      <c r="G89" s="27"/>
      <c r="H89" s="27"/>
    </row>
  </sheetData>
  <mergeCells count="2">
    <mergeCell ref="A89:H89"/>
    <mergeCell ref="A59:H59"/>
  </mergeCells>
  <pageMargins left="0.7" right="0.7" top="0.75" bottom="0.75" header="0.3" footer="0.3"/>
  <pageSetup orientation="portrait" r:id="rId1"/>
  <rowBreaks count="1" manualBreakCount="1">
    <brk id="60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7E52B-0C51-4977-8B85-F0230593581D}">
  <dimension ref="A1:H3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9.109375" style="2" customWidth="1"/>
    <col min="2" max="8" width="9.6640625" style="2" customWidth="1"/>
    <col min="9" max="16384" width="8.88671875" style="2"/>
  </cols>
  <sheetData>
    <row r="1" spans="1:8" x14ac:dyDescent="0.2">
      <c r="A1" s="2" t="s">
        <v>454</v>
      </c>
    </row>
    <row r="2" spans="1:8" x14ac:dyDescent="0.2">
      <c r="A2" s="3" t="s">
        <v>400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347</v>
      </c>
    </row>
    <row r="5" spans="1:8" x14ac:dyDescent="0.2">
      <c r="A5" s="2" t="s">
        <v>348</v>
      </c>
      <c r="B5" s="2">
        <v>154336</v>
      </c>
      <c r="C5" s="2">
        <v>27911</v>
      </c>
      <c r="D5" s="2">
        <v>22349</v>
      </c>
      <c r="E5" s="2">
        <v>29031</v>
      </c>
      <c r="F5" s="2">
        <v>45780</v>
      </c>
      <c r="G5" s="2">
        <v>22775</v>
      </c>
      <c r="H5" s="2">
        <v>6490</v>
      </c>
    </row>
    <row r="6" spans="1:8" x14ac:dyDescent="0.2">
      <c r="A6" s="2" t="s">
        <v>252</v>
      </c>
      <c r="B6" s="2">
        <v>46464</v>
      </c>
      <c r="C6" s="2">
        <v>9350</v>
      </c>
      <c r="D6" s="2">
        <v>6878</v>
      </c>
      <c r="E6" s="2">
        <v>8833</v>
      </c>
      <c r="F6" s="2">
        <v>13781</v>
      </c>
      <c r="G6" s="2">
        <v>5763</v>
      </c>
      <c r="H6" s="2">
        <v>1859</v>
      </c>
    </row>
    <row r="7" spans="1:8" x14ac:dyDescent="0.2">
      <c r="A7" s="2" t="s">
        <v>349</v>
      </c>
      <c r="B7" s="2">
        <v>81817</v>
      </c>
      <c r="C7" s="2">
        <v>15756</v>
      </c>
      <c r="D7" s="2">
        <v>11687</v>
      </c>
      <c r="E7" s="2">
        <v>14582</v>
      </c>
      <c r="F7" s="2">
        <v>29090</v>
      </c>
      <c r="G7" s="2">
        <v>7411</v>
      </c>
      <c r="H7" s="2">
        <v>3291</v>
      </c>
    </row>
    <row r="8" spans="1:8" x14ac:dyDescent="0.2">
      <c r="A8" s="2" t="s">
        <v>350</v>
      </c>
      <c r="B8" s="2">
        <v>26055</v>
      </c>
      <c r="C8" s="2">
        <v>2805</v>
      </c>
      <c r="D8" s="2">
        <v>3784</v>
      </c>
      <c r="E8" s="2">
        <v>5616</v>
      </c>
      <c r="F8" s="2">
        <v>2909</v>
      </c>
      <c r="G8" s="2">
        <v>9601</v>
      </c>
      <c r="H8" s="2">
        <v>1340</v>
      </c>
    </row>
    <row r="10" spans="1:8" x14ac:dyDescent="0.2">
      <c r="A10" s="2" t="s">
        <v>351</v>
      </c>
      <c r="B10" s="2">
        <v>78869</v>
      </c>
      <c r="C10" s="2">
        <v>14095</v>
      </c>
      <c r="D10" s="2">
        <v>11487</v>
      </c>
      <c r="E10" s="2">
        <v>15054</v>
      </c>
      <c r="F10" s="2">
        <v>23640</v>
      </c>
      <c r="G10" s="2">
        <v>11308</v>
      </c>
      <c r="H10" s="2">
        <v>3285</v>
      </c>
    </row>
    <row r="11" spans="1:8" x14ac:dyDescent="0.2">
      <c r="A11" s="2" t="s">
        <v>252</v>
      </c>
      <c r="B11" s="2">
        <v>24146</v>
      </c>
      <c r="C11" s="2">
        <v>4872</v>
      </c>
      <c r="D11" s="2">
        <v>3620</v>
      </c>
      <c r="E11" s="2">
        <v>4589</v>
      </c>
      <c r="F11" s="2">
        <v>7087</v>
      </c>
      <c r="G11" s="2">
        <v>3005</v>
      </c>
      <c r="H11" s="2">
        <v>973</v>
      </c>
    </row>
    <row r="12" spans="1:8" x14ac:dyDescent="0.2">
      <c r="A12" s="2" t="s">
        <v>349</v>
      </c>
      <c r="B12" s="2">
        <v>42704</v>
      </c>
      <c r="C12" s="2">
        <v>7968</v>
      </c>
      <c r="D12" s="2">
        <v>6184</v>
      </c>
      <c r="E12" s="2">
        <v>7727</v>
      </c>
      <c r="F12" s="2">
        <v>15106</v>
      </c>
      <c r="G12" s="2">
        <v>3961</v>
      </c>
      <c r="H12" s="2">
        <v>1758</v>
      </c>
    </row>
    <row r="13" spans="1:8" x14ac:dyDescent="0.2">
      <c r="A13" s="2" t="s">
        <v>350</v>
      </c>
      <c r="B13" s="2">
        <v>12019</v>
      </c>
      <c r="C13" s="2">
        <v>1255</v>
      </c>
      <c r="D13" s="2">
        <v>1683</v>
      </c>
      <c r="E13" s="2">
        <v>2738</v>
      </c>
      <c r="F13" s="2">
        <v>1447</v>
      </c>
      <c r="G13" s="2">
        <v>4342</v>
      </c>
      <c r="H13" s="2">
        <v>554</v>
      </c>
    </row>
    <row r="15" spans="1:8" x14ac:dyDescent="0.2">
      <c r="A15" s="2" t="s">
        <v>352</v>
      </c>
      <c r="B15" s="2">
        <v>75467</v>
      </c>
      <c r="C15" s="2">
        <v>13816</v>
      </c>
      <c r="D15" s="2">
        <v>10862</v>
      </c>
      <c r="E15" s="2">
        <v>13977</v>
      </c>
      <c r="F15" s="2">
        <v>22140</v>
      </c>
      <c r="G15" s="2">
        <v>11467</v>
      </c>
      <c r="H15" s="2">
        <v>3205</v>
      </c>
    </row>
    <row r="16" spans="1:8" x14ac:dyDescent="0.2">
      <c r="A16" s="2" t="s">
        <v>252</v>
      </c>
      <c r="B16" s="2">
        <v>22318</v>
      </c>
      <c r="C16" s="2">
        <v>4478</v>
      </c>
      <c r="D16" s="2">
        <v>3258</v>
      </c>
      <c r="E16" s="2">
        <v>4244</v>
      </c>
      <c r="F16" s="2">
        <v>6694</v>
      </c>
      <c r="G16" s="2">
        <v>2758</v>
      </c>
      <c r="H16" s="2">
        <v>886</v>
      </c>
    </row>
    <row r="17" spans="1:8" x14ac:dyDescent="0.2">
      <c r="A17" s="2" t="s">
        <v>349</v>
      </c>
      <c r="B17" s="2">
        <v>39113</v>
      </c>
      <c r="C17" s="2">
        <v>7788</v>
      </c>
      <c r="D17" s="2">
        <v>5503</v>
      </c>
      <c r="E17" s="2">
        <v>6855</v>
      </c>
      <c r="F17" s="2">
        <v>13984</v>
      </c>
      <c r="G17" s="2">
        <v>3450</v>
      </c>
      <c r="H17" s="2">
        <v>1533</v>
      </c>
    </row>
    <row r="18" spans="1:8" x14ac:dyDescent="0.2">
      <c r="A18" s="2" t="s">
        <v>350</v>
      </c>
      <c r="B18" s="2">
        <v>14036</v>
      </c>
      <c r="C18" s="2">
        <v>1550</v>
      </c>
      <c r="D18" s="2">
        <v>2101</v>
      </c>
      <c r="E18" s="2">
        <v>2878</v>
      </c>
      <c r="F18" s="2">
        <v>1462</v>
      </c>
      <c r="G18" s="2">
        <v>5259</v>
      </c>
      <c r="H18" s="2">
        <v>786</v>
      </c>
    </row>
    <row r="20" spans="1:8" x14ac:dyDescent="0.2">
      <c r="A20" s="2" t="s">
        <v>346</v>
      </c>
    </row>
    <row r="22" spans="1:8" x14ac:dyDescent="0.2">
      <c r="A22" s="2" t="s">
        <v>348</v>
      </c>
      <c r="B22" s="2">
        <v>128224</v>
      </c>
      <c r="C22" s="2">
        <v>25082</v>
      </c>
      <c r="D22" s="2">
        <v>18549</v>
      </c>
      <c r="E22" s="2">
        <v>23409</v>
      </c>
      <c r="F22" s="2">
        <v>42870</v>
      </c>
      <c r="G22" s="2">
        <v>13161</v>
      </c>
      <c r="H22" s="2">
        <v>5153</v>
      </c>
    </row>
    <row r="23" spans="1:8" x14ac:dyDescent="0.2">
      <c r="A23" s="2" t="s">
        <v>253</v>
      </c>
      <c r="B23" s="2">
        <v>89792</v>
      </c>
      <c r="C23" s="2">
        <v>16115</v>
      </c>
      <c r="D23" s="2">
        <v>13883</v>
      </c>
      <c r="E23" s="2">
        <v>15956</v>
      </c>
      <c r="F23" s="2">
        <v>31214</v>
      </c>
      <c r="G23" s="2">
        <v>8475</v>
      </c>
      <c r="H23" s="2">
        <v>4149</v>
      </c>
    </row>
    <row r="24" spans="1:8" x14ac:dyDescent="0.2">
      <c r="A24" s="2" t="s">
        <v>254</v>
      </c>
      <c r="B24" s="2">
        <v>36515</v>
      </c>
      <c r="C24" s="2">
        <v>8552</v>
      </c>
      <c r="D24" s="2">
        <v>4513</v>
      </c>
      <c r="E24" s="2">
        <v>7216</v>
      </c>
      <c r="F24" s="2">
        <v>10783</v>
      </c>
      <c r="G24" s="2">
        <v>4519</v>
      </c>
      <c r="H24" s="2">
        <v>932</v>
      </c>
    </row>
    <row r="25" spans="1:8" x14ac:dyDescent="0.2">
      <c r="A25" s="2" t="s">
        <v>255</v>
      </c>
      <c r="B25" s="2">
        <v>1044</v>
      </c>
      <c r="C25" s="2">
        <v>180</v>
      </c>
      <c r="D25" s="2">
        <v>64</v>
      </c>
      <c r="E25" s="2">
        <v>132</v>
      </c>
      <c r="F25" s="2">
        <v>572</v>
      </c>
      <c r="G25" s="2">
        <v>77</v>
      </c>
      <c r="H25" s="2">
        <v>19</v>
      </c>
    </row>
    <row r="26" spans="1:8" x14ac:dyDescent="0.2">
      <c r="A26" s="2" t="s">
        <v>14</v>
      </c>
      <c r="B26" s="2">
        <v>873</v>
      </c>
      <c r="C26" s="2">
        <v>235</v>
      </c>
      <c r="D26" s="2">
        <v>89</v>
      </c>
      <c r="E26" s="2">
        <v>105</v>
      </c>
      <c r="F26" s="2">
        <v>301</v>
      </c>
      <c r="G26" s="2">
        <v>90</v>
      </c>
      <c r="H26" s="2">
        <v>53</v>
      </c>
    </row>
    <row r="28" spans="1:8" x14ac:dyDescent="0.2">
      <c r="A28" s="2" t="s">
        <v>351</v>
      </c>
      <c r="B28" s="2">
        <v>66819</v>
      </c>
      <c r="C28" s="2">
        <v>12829</v>
      </c>
      <c r="D28" s="2">
        <v>9794</v>
      </c>
      <c r="E28" s="2">
        <v>12313</v>
      </c>
      <c r="F28" s="2">
        <v>22189</v>
      </c>
      <c r="G28" s="2">
        <v>6961</v>
      </c>
      <c r="H28" s="2">
        <v>2733</v>
      </c>
    </row>
    <row r="29" spans="1:8" x14ac:dyDescent="0.2">
      <c r="A29" s="2" t="s">
        <v>253</v>
      </c>
      <c r="B29" s="2">
        <v>46868</v>
      </c>
      <c r="C29" s="2">
        <v>8224</v>
      </c>
      <c r="D29" s="2">
        <v>7349</v>
      </c>
      <c r="E29" s="2">
        <v>8371</v>
      </c>
      <c r="F29" s="2">
        <v>16172</v>
      </c>
      <c r="G29" s="2">
        <v>4546</v>
      </c>
      <c r="H29" s="2">
        <v>2206</v>
      </c>
    </row>
    <row r="30" spans="1:8" x14ac:dyDescent="0.2">
      <c r="A30" s="2" t="s">
        <v>254</v>
      </c>
      <c r="B30" s="2">
        <v>18926</v>
      </c>
      <c r="C30" s="2">
        <v>4386</v>
      </c>
      <c r="D30" s="2">
        <v>2363</v>
      </c>
      <c r="E30" s="2">
        <v>3816</v>
      </c>
      <c r="F30" s="2">
        <v>5552</v>
      </c>
      <c r="G30" s="2">
        <v>2315</v>
      </c>
      <c r="H30" s="2">
        <v>494</v>
      </c>
    </row>
    <row r="31" spans="1:8" x14ac:dyDescent="0.2">
      <c r="A31" s="2" t="s">
        <v>255</v>
      </c>
      <c r="B31" s="2">
        <v>624</v>
      </c>
      <c r="C31" s="2">
        <v>116</v>
      </c>
      <c r="D31" s="2">
        <v>41</v>
      </c>
      <c r="E31" s="2">
        <v>74</v>
      </c>
      <c r="F31" s="2">
        <v>332</v>
      </c>
      <c r="G31" s="2">
        <v>52</v>
      </c>
      <c r="H31" s="2">
        <v>9</v>
      </c>
    </row>
    <row r="32" spans="1:8" x14ac:dyDescent="0.2">
      <c r="A32" s="2" t="s">
        <v>14</v>
      </c>
      <c r="B32" s="2">
        <v>401</v>
      </c>
      <c r="C32" s="2">
        <v>103</v>
      </c>
      <c r="D32" s="2">
        <v>41</v>
      </c>
      <c r="E32" s="2">
        <v>52</v>
      </c>
      <c r="F32" s="2">
        <v>133</v>
      </c>
      <c r="G32" s="2">
        <v>48</v>
      </c>
      <c r="H32" s="2">
        <v>24</v>
      </c>
    </row>
    <row r="34" spans="1:8" x14ac:dyDescent="0.2">
      <c r="A34" s="2" t="s">
        <v>352</v>
      </c>
      <c r="B34" s="2">
        <v>61405</v>
      </c>
      <c r="C34" s="2">
        <v>12253</v>
      </c>
      <c r="D34" s="2">
        <v>8755</v>
      </c>
      <c r="E34" s="2">
        <v>11096</v>
      </c>
      <c r="F34" s="2">
        <v>20681</v>
      </c>
      <c r="G34" s="2">
        <v>6200</v>
      </c>
      <c r="H34" s="2">
        <v>2420</v>
      </c>
    </row>
    <row r="35" spans="1:8" x14ac:dyDescent="0.2">
      <c r="A35" s="2" t="s">
        <v>253</v>
      </c>
      <c r="B35" s="2">
        <v>42924</v>
      </c>
      <c r="C35" s="2">
        <v>7891</v>
      </c>
      <c r="D35" s="2">
        <v>6534</v>
      </c>
      <c r="E35" s="2">
        <v>7585</v>
      </c>
      <c r="F35" s="2">
        <v>15042</v>
      </c>
      <c r="G35" s="2">
        <v>3929</v>
      </c>
      <c r="H35" s="2">
        <v>1943</v>
      </c>
    </row>
    <row r="36" spans="1:8" x14ac:dyDescent="0.2">
      <c r="A36" s="2" t="s">
        <v>254</v>
      </c>
      <c r="B36" s="2">
        <v>17589</v>
      </c>
      <c r="C36" s="2">
        <v>4166</v>
      </c>
      <c r="D36" s="2">
        <v>2150</v>
      </c>
      <c r="E36" s="2">
        <v>3400</v>
      </c>
      <c r="F36" s="2">
        <v>5231</v>
      </c>
      <c r="G36" s="2">
        <v>2204</v>
      </c>
      <c r="H36" s="2">
        <v>438</v>
      </c>
    </row>
    <row r="37" spans="1:8" x14ac:dyDescent="0.2">
      <c r="A37" s="2" t="s">
        <v>255</v>
      </c>
      <c r="B37" s="2">
        <v>420</v>
      </c>
      <c r="C37" s="2">
        <v>64</v>
      </c>
      <c r="D37" s="2">
        <v>23</v>
      </c>
      <c r="E37" s="2">
        <v>58</v>
      </c>
      <c r="F37" s="2">
        <v>240</v>
      </c>
      <c r="G37" s="2">
        <v>25</v>
      </c>
      <c r="H37" s="2">
        <v>10</v>
      </c>
    </row>
    <row r="38" spans="1:8" x14ac:dyDescent="0.2">
      <c r="A38" s="2" t="s">
        <v>14</v>
      </c>
      <c r="B38" s="2">
        <v>472</v>
      </c>
      <c r="C38" s="2">
        <v>132</v>
      </c>
      <c r="D38" s="2">
        <v>48</v>
      </c>
      <c r="E38" s="2">
        <v>53</v>
      </c>
      <c r="F38" s="2">
        <v>168</v>
      </c>
      <c r="G38" s="2">
        <v>42</v>
      </c>
      <c r="H38" s="2">
        <v>29</v>
      </c>
    </row>
    <row r="39" spans="1:8" x14ac:dyDescent="0.2">
      <c r="A39" s="27" t="s">
        <v>384</v>
      </c>
      <c r="B39" s="27"/>
      <c r="C39" s="27"/>
      <c r="D39" s="27"/>
      <c r="E39" s="27"/>
      <c r="F39" s="27"/>
      <c r="G39" s="27"/>
      <c r="H39" s="27"/>
    </row>
  </sheetData>
  <mergeCells count="1">
    <mergeCell ref="A39:H39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F250-9DCA-48C4-ABF8-14CC5B0337A4}">
  <dimension ref="A1:H32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17.33203125" style="2" customWidth="1"/>
    <col min="2" max="8" width="9.6640625" style="2" customWidth="1"/>
    <col min="9" max="16384" width="8.88671875" style="2"/>
  </cols>
  <sheetData>
    <row r="1" spans="1:8" x14ac:dyDescent="0.2">
      <c r="A1" s="2" t="s">
        <v>354</v>
      </c>
    </row>
    <row r="2" spans="1:8" x14ac:dyDescent="0.2">
      <c r="A2" s="3" t="s">
        <v>353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342</v>
      </c>
      <c r="B3" s="2">
        <v>153026</v>
      </c>
      <c r="C3" s="2">
        <v>27573</v>
      </c>
      <c r="D3" s="2">
        <v>22206</v>
      </c>
      <c r="E3" s="2">
        <v>28880</v>
      </c>
      <c r="F3" s="2">
        <v>45249</v>
      </c>
      <c r="G3" s="2">
        <v>22669</v>
      </c>
      <c r="H3" s="2">
        <v>6449</v>
      </c>
    </row>
    <row r="4" spans="1:8" x14ac:dyDescent="0.2">
      <c r="A4" s="2" t="s">
        <v>256</v>
      </c>
      <c r="B4" s="2">
        <v>26005</v>
      </c>
      <c r="C4" s="2">
        <v>2803</v>
      </c>
      <c r="D4" s="2">
        <v>3786</v>
      </c>
      <c r="E4" s="2">
        <v>5618</v>
      </c>
      <c r="F4" s="2">
        <v>2862</v>
      </c>
      <c r="G4" s="2">
        <v>9596</v>
      </c>
      <c r="H4" s="2">
        <v>1340</v>
      </c>
    </row>
    <row r="5" spans="1:8" x14ac:dyDescent="0.2">
      <c r="A5" s="2" t="s">
        <v>257</v>
      </c>
      <c r="B5" s="2">
        <v>6804</v>
      </c>
      <c r="C5" s="2">
        <v>1518</v>
      </c>
      <c r="D5" s="2">
        <v>953</v>
      </c>
      <c r="E5" s="2">
        <v>1232</v>
      </c>
      <c r="F5" s="2">
        <v>1983</v>
      </c>
      <c r="G5" s="2">
        <v>789</v>
      </c>
      <c r="H5" s="2">
        <v>329</v>
      </c>
    </row>
    <row r="6" spans="1:8" x14ac:dyDescent="0.2">
      <c r="A6" s="2" t="s">
        <v>258</v>
      </c>
      <c r="B6" s="2">
        <v>90475</v>
      </c>
      <c r="C6" s="2">
        <v>18984</v>
      </c>
      <c r="D6" s="2">
        <v>14078</v>
      </c>
      <c r="E6" s="2">
        <v>16518</v>
      </c>
      <c r="F6" s="2">
        <v>26491</v>
      </c>
      <c r="G6" s="2">
        <v>10223</v>
      </c>
      <c r="H6" s="2">
        <v>4181</v>
      </c>
    </row>
    <row r="7" spans="1:8" x14ac:dyDescent="0.2">
      <c r="A7" s="2" t="s">
        <v>259</v>
      </c>
      <c r="B7" s="2">
        <v>20373</v>
      </c>
      <c r="C7" s="2">
        <v>3156</v>
      </c>
      <c r="D7" s="2">
        <v>2610</v>
      </c>
      <c r="E7" s="2">
        <v>4096</v>
      </c>
      <c r="F7" s="2">
        <v>8448</v>
      </c>
      <c r="G7" s="2">
        <v>1620</v>
      </c>
      <c r="H7" s="2">
        <v>443</v>
      </c>
    </row>
    <row r="8" spans="1:8" x14ac:dyDescent="0.2">
      <c r="A8" s="2" t="s">
        <v>260</v>
      </c>
      <c r="B8" s="2">
        <v>4091</v>
      </c>
      <c r="C8" s="2">
        <v>368</v>
      </c>
      <c r="D8" s="2">
        <v>235</v>
      </c>
      <c r="E8" s="2">
        <v>773</v>
      </c>
      <c r="F8" s="2">
        <v>2536</v>
      </c>
      <c r="G8" s="2">
        <v>148</v>
      </c>
      <c r="H8" s="2">
        <v>31</v>
      </c>
    </row>
    <row r="9" spans="1:8" x14ac:dyDescent="0.2">
      <c r="A9" s="2" t="s">
        <v>261</v>
      </c>
      <c r="B9" s="2">
        <v>1910</v>
      </c>
      <c r="C9" s="2">
        <v>283</v>
      </c>
      <c r="D9" s="2">
        <v>158</v>
      </c>
      <c r="E9" s="2">
        <v>262</v>
      </c>
      <c r="F9" s="2">
        <v>1018</v>
      </c>
      <c r="G9" s="2">
        <v>142</v>
      </c>
      <c r="H9" s="2">
        <v>47</v>
      </c>
    </row>
    <row r="10" spans="1:8" x14ac:dyDescent="0.2">
      <c r="A10" s="2" t="s">
        <v>262</v>
      </c>
      <c r="B10" s="2">
        <v>2020</v>
      </c>
      <c r="C10" s="2">
        <v>425</v>
      </c>
      <c r="D10" s="2">
        <v>354</v>
      </c>
      <c r="E10" s="2">
        <v>281</v>
      </c>
      <c r="F10" s="2">
        <v>757</v>
      </c>
      <c r="G10" s="2">
        <v>130</v>
      </c>
      <c r="H10" s="2">
        <v>73</v>
      </c>
    </row>
    <row r="11" spans="1:8" x14ac:dyDescent="0.2">
      <c r="A11" s="2" t="s">
        <v>263</v>
      </c>
      <c r="B11" s="2">
        <v>1348</v>
      </c>
      <c r="C11" s="2">
        <v>36</v>
      </c>
      <c r="D11" s="2">
        <v>32</v>
      </c>
      <c r="E11" s="2">
        <v>100</v>
      </c>
      <c r="F11" s="2">
        <v>1154</v>
      </c>
      <c r="G11" s="2">
        <v>21</v>
      </c>
      <c r="H11" s="2">
        <v>5</v>
      </c>
    </row>
    <row r="13" spans="1:8" x14ac:dyDescent="0.2">
      <c r="A13" s="2" t="s">
        <v>351</v>
      </c>
      <c r="B13" s="2">
        <v>78219</v>
      </c>
      <c r="C13" s="2">
        <v>13938</v>
      </c>
      <c r="D13" s="2">
        <v>11420</v>
      </c>
      <c r="E13" s="2">
        <v>14973</v>
      </c>
      <c r="F13" s="2">
        <v>23372</v>
      </c>
      <c r="G13" s="2">
        <v>11250</v>
      </c>
      <c r="H13" s="2">
        <v>3266</v>
      </c>
    </row>
    <row r="14" spans="1:8" x14ac:dyDescent="0.2">
      <c r="A14" s="2" t="s">
        <v>256</v>
      </c>
      <c r="B14" s="2">
        <v>11991</v>
      </c>
      <c r="C14" s="2">
        <v>1255</v>
      </c>
      <c r="D14" s="2">
        <v>1684</v>
      </c>
      <c r="E14" s="2">
        <v>2740</v>
      </c>
      <c r="F14" s="2">
        <v>1422</v>
      </c>
      <c r="G14" s="2">
        <v>4336</v>
      </c>
      <c r="H14" s="2">
        <v>554</v>
      </c>
    </row>
    <row r="15" spans="1:8" x14ac:dyDescent="0.2">
      <c r="A15" s="2" t="s">
        <v>257</v>
      </c>
      <c r="B15" s="2">
        <v>3469</v>
      </c>
      <c r="C15" s="2">
        <v>744</v>
      </c>
      <c r="D15" s="2">
        <v>509</v>
      </c>
      <c r="E15" s="2">
        <v>647</v>
      </c>
      <c r="F15" s="2">
        <v>1003</v>
      </c>
      <c r="G15" s="2">
        <v>395</v>
      </c>
      <c r="H15" s="2">
        <v>171</v>
      </c>
    </row>
    <row r="16" spans="1:8" x14ac:dyDescent="0.2">
      <c r="A16" s="2" t="s">
        <v>258</v>
      </c>
      <c r="B16" s="2">
        <v>46209</v>
      </c>
      <c r="C16" s="2">
        <v>9534</v>
      </c>
      <c r="D16" s="2">
        <v>7361</v>
      </c>
      <c r="E16" s="2">
        <v>8518</v>
      </c>
      <c r="F16" s="2">
        <v>13276</v>
      </c>
      <c r="G16" s="2">
        <v>5331</v>
      </c>
      <c r="H16" s="2">
        <v>2189</v>
      </c>
    </row>
    <row r="17" spans="1:8" x14ac:dyDescent="0.2">
      <c r="A17" s="2" t="s">
        <v>259</v>
      </c>
      <c r="B17" s="2">
        <v>10972</v>
      </c>
      <c r="C17" s="2">
        <v>1703</v>
      </c>
      <c r="D17" s="2">
        <v>1374</v>
      </c>
      <c r="E17" s="2">
        <v>2198</v>
      </c>
      <c r="F17" s="2">
        <v>4562</v>
      </c>
      <c r="G17" s="2">
        <v>891</v>
      </c>
      <c r="H17" s="2">
        <v>244</v>
      </c>
    </row>
    <row r="18" spans="1:8" x14ac:dyDescent="0.2">
      <c r="A18" s="2" t="s">
        <v>260</v>
      </c>
      <c r="B18" s="2">
        <v>2347</v>
      </c>
      <c r="C18" s="2">
        <v>222</v>
      </c>
      <c r="D18" s="2">
        <v>134</v>
      </c>
      <c r="E18" s="2">
        <v>471</v>
      </c>
      <c r="F18" s="2">
        <v>1398</v>
      </c>
      <c r="G18" s="2">
        <v>101</v>
      </c>
      <c r="H18" s="2">
        <v>21</v>
      </c>
    </row>
    <row r="19" spans="1:8" x14ac:dyDescent="0.2">
      <c r="A19" s="2" t="s">
        <v>261</v>
      </c>
      <c r="B19" s="2">
        <v>1136</v>
      </c>
      <c r="C19" s="2">
        <v>171</v>
      </c>
      <c r="D19" s="2">
        <v>103</v>
      </c>
      <c r="E19" s="2">
        <v>154</v>
      </c>
      <c r="F19" s="2">
        <v>582</v>
      </c>
      <c r="G19" s="2">
        <v>93</v>
      </c>
      <c r="H19" s="2">
        <v>33</v>
      </c>
    </row>
    <row r="20" spans="1:8" x14ac:dyDescent="0.2">
      <c r="A20" s="2" t="s">
        <v>262</v>
      </c>
      <c r="B20" s="2">
        <v>1231</v>
      </c>
      <c r="C20" s="2">
        <v>286</v>
      </c>
      <c r="D20" s="2">
        <v>233</v>
      </c>
      <c r="E20" s="2">
        <v>181</v>
      </c>
      <c r="F20" s="2">
        <v>396</v>
      </c>
      <c r="G20" s="2">
        <v>85</v>
      </c>
      <c r="H20" s="2">
        <v>50</v>
      </c>
    </row>
    <row r="21" spans="1:8" x14ac:dyDescent="0.2">
      <c r="A21" s="2" t="s">
        <v>263</v>
      </c>
      <c r="B21" s="2">
        <v>864</v>
      </c>
      <c r="C21" s="2">
        <v>23</v>
      </c>
      <c r="D21" s="2">
        <v>22</v>
      </c>
      <c r="E21" s="2">
        <v>64</v>
      </c>
      <c r="F21" s="2">
        <v>733</v>
      </c>
      <c r="G21" s="2">
        <v>18</v>
      </c>
      <c r="H21" s="2">
        <v>4</v>
      </c>
    </row>
    <row r="23" spans="1:8" x14ac:dyDescent="0.2">
      <c r="A23" s="2" t="s">
        <v>352</v>
      </c>
      <c r="B23" s="2">
        <v>74807</v>
      </c>
      <c r="C23" s="2">
        <v>13635</v>
      </c>
      <c r="D23" s="2">
        <v>10786</v>
      </c>
      <c r="E23" s="2">
        <v>13907</v>
      </c>
      <c r="F23" s="2">
        <v>21877</v>
      </c>
      <c r="G23" s="2">
        <v>11419</v>
      </c>
      <c r="H23" s="2">
        <v>3183</v>
      </c>
    </row>
    <row r="24" spans="1:8" x14ac:dyDescent="0.2">
      <c r="A24" s="2" t="s">
        <v>256</v>
      </c>
      <c r="B24" s="2">
        <v>14014</v>
      </c>
      <c r="C24" s="2">
        <v>1548</v>
      </c>
      <c r="D24" s="2">
        <v>2102</v>
      </c>
      <c r="E24" s="2">
        <v>2878</v>
      </c>
      <c r="F24" s="2">
        <v>1440</v>
      </c>
      <c r="G24" s="2">
        <v>5260</v>
      </c>
      <c r="H24" s="2">
        <v>786</v>
      </c>
    </row>
    <row r="25" spans="1:8" x14ac:dyDescent="0.2">
      <c r="A25" s="2" t="s">
        <v>257</v>
      </c>
      <c r="B25" s="2">
        <v>3335</v>
      </c>
      <c r="C25" s="2">
        <v>774</v>
      </c>
      <c r="D25" s="2">
        <v>444</v>
      </c>
      <c r="E25" s="2">
        <v>585</v>
      </c>
      <c r="F25" s="2">
        <v>980</v>
      </c>
      <c r="G25" s="2">
        <v>394</v>
      </c>
      <c r="H25" s="2">
        <v>158</v>
      </c>
    </row>
    <row r="26" spans="1:8" x14ac:dyDescent="0.2">
      <c r="A26" s="2" t="s">
        <v>258</v>
      </c>
      <c r="B26" s="2">
        <v>44266</v>
      </c>
      <c r="C26" s="2">
        <v>9450</v>
      </c>
      <c r="D26" s="2">
        <v>6717</v>
      </c>
      <c r="E26" s="2">
        <v>8000</v>
      </c>
      <c r="F26" s="2">
        <v>13215</v>
      </c>
      <c r="G26" s="2">
        <v>4892</v>
      </c>
      <c r="H26" s="2">
        <v>1992</v>
      </c>
    </row>
    <row r="27" spans="1:8" x14ac:dyDescent="0.2">
      <c r="A27" s="2" t="s">
        <v>259</v>
      </c>
      <c r="B27" s="2">
        <v>9401</v>
      </c>
      <c r="C27" s="2">
        <v>1453</v>
      </c>
      <c r="D27" s="2">
        <v>1236</v>
      </c>
      <c r="E27" s="2">
        <v>1898</v>
      </c>
      <c r="F27" s="2">
        <v>3886</v>
      </c>
      <c r="G27" s="2">
        <v>729</v>
      </c>
      <c r="H27" s="2">
        <v>199</v>
      </c>
    </row>
    <row r="28" spans="1:8" x14ac:dyDescent="0.2">
      <c r="A28" s="2" t="s">
        <v>260</v>
      </c>
      <c r="B28" s="2">
        <v>1744</v>
      </c>
      <c r="C28" s="2">
        <v>146</v>
      </c>
      <c r="D28" s="2">
        <v>101</v>
      </c>
      <c r="E28" s="2">
        <v>302</v>
      </c>
      <c r="F28" s="2">
        <v>1138</v>
      </c>
      <c r="G28" s="2">
        <v>47</v>
      </c>
      <c r="H28" s="2">
        <v>10</v>
      </c>
    </row>
    <row r="29" spans="1:8" x14ac:dyDescent="0.2">
      <c r="A29" s="2" t="s">
        <v>261</v>
      </c>
      <c r="B29" s="2">
        <v>774</v>
      </c>
      <c r="C29" s="2">
        <v>112</v>
      </c>
      <c r="D29" s="2">
        <v>55</v>
      </c>
      <c r="E29" s="2">
        <v>108</v>
      </c>
      <c r="F29" s="2">
        <v>436</v>
      </c>
      <c r="G29" s="2">
        <v>49</v>
      </c>
      <c r="H29" s="2">
        <v>14</v>
      </c>
    </row>
    <row r="30" spans="1:8" x14ac:dyDescent="0.2">
      <c r="A30" s="2" t="s">
        <v>262</v>
      </c>
      <c r="B30" s="2">
        <v>789</v>
      </c>
      <c r="C30" s="2">
        <v>139</v>
      </c>
      <c r="D30" s="2">
        <v>121</v>
      </c>
      <c r="E30" s="2">
        <v>100</v>
      </c>
      <c r="F30" s="2">
        <v>361</v>
      </c>
      <c r="G30" s="2">
        <v>45</v>
      </c>
      <c r="H30" s="2">
        <v>23</v>
      </c>
    </row>
    <row r="31" spans="1:8" x14ac:dyDescent="0.2">
      <c r="A31" s="2" t="s">
        <v>263</v>
      </c>
      <c r="B31" s="2">
        <v>484</v>
      </c>
      <c r="C31" s="2">
        <v>13</v>
      </c>
      <c r="D31" s="2">
        <v>10</v>
      </c>
      <c r="E31" s="2">
        <v>36</v>
      </c>
      <c r="F31" s="2">
        <v>421</v>
      </c>
      <c r="G31" s="2">
        <v>3</v>
      </c>
      <c r="H31" s="2">
        <v>1</v>
      </c>
    </row>
    <row r="32" spans="1:8" x14ac:dyDescent="0.2">
      <c r="A32" s="27" t="s">
        <v>384</v>
      </c>
      <c r="B32" s="27"/>
      <c r="C32" s="27"/>
      <c r="D32" s="27"/>
      <c r="E32" s="27"/>
      <c r="F32" s="27"/>
      <c r="G32" s="27"/>
      <c r="H32" s="27"/>
    </row>
  </sheetData>
  <mergeCells count="1">
    <mergeCell ref="A32:H3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EE4AF-3D8A-476C-9B9A-84EAFC36D3AF}">
  <dimension ref="A1:H2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33203125" style="2" customWidth="1"/>
    <col min="2" max="8" width="9.6640625" style="2" customWidth="1"/>
    <col min="9" max="16384" width="8.88671875" style="2"/>
  </cols>
  <sheetData>
    <row r="1" spans="1:8" x14ac:dyDescent="0.2">
      <c r="A1" s="2" t="s">
        <v>453</v>
      </c>
    </row>
    <row r="2" spans="1:8" x14ac:dyDescent="0.2">
      <c r="A2" s="3" t="s">
        <v>452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355</v>
      </c>
      <c r="B3" s="7"/>
      <c r="C3" s="7"/>
      <c r="D3" s="7"/>
      <c r="E3" s="7"/>
      <c r="F3" s="7"/>
      <c r="G3" s="7"/>
      <c r="H3" s="7"/>
    </row>
    <row r="4" spans="1:8" x14ac:dyDescent="0.2">
      <c r="B4" s="7"/>
      <c r="C4" s="7"/>
      <c r="D4" s="7"/>
      <c r="E4" s="7"/>
      <c r="F4" s="7"/>
      <c r="G4" s="7"/>
      <c r="H4" s="7"/>
    </row>
    <row r="5" spans="1:8" x14ac:dyDescent="0.2">
      <c r="A5" s="2" t="s">
        <v>264</v>
      </c>
      <c r="B5" s="2">
        <v>57382</v>
      </c>
      <c r="C5" s="2">
        <v>5605</v>
      </c>
      <c r="D5" s="2">
        <v>9088</v>
      </c>
      <c r="E5" s="2">
        <v>11584</v>
      </c>
      <c r="F5" s="2">
        <v>24229</v>
      </c>
      <c r="G5" s="2">
        <v>4834</v>
      </c>
      <c r="H5" s="2">
        <v>2042</v>
      </c>
    </row>
    <row r="6" spans="1:8" x14ac:dyDescent="0.2">
      <c r="A6" s="2" t="s">
        <v>356</v>
      </c>
      <c r="B6" s="2">
        <v>30548</v>
      </c>
      <c r="C6" s="2">
        <v>3013</v>
      </c>
      <c r="D6" s="2">
        <v>4866</v>
      </c>
      <c r="E6" s="2">
        <v>6208</v>
      </c>
      <c r="F6" s="2">
        <v>12692</v>
      </c>
      <c r="G6" s="2">
        <v>2637</v>
      </c>
      <c r="H6" s="2">
        <v>1132</v>
      </c>
    </row>
    <row r="7" spans="1:8" x14ac:dyDescent="0.2">
      <c r="A7" s="2" t="s">
        <v>357</v>
      </c>
      <c r="B7" s="2">
        <v>26834</v>
      </c>
      <c r="C7" s="2">
        <v>2592</v>
      </c>
      <c r="D7" s="2">
        <v>4222</v>
      </c>
      <c r="E7" s="2">
        <v>5376</v>
      </c>
      <c r="F7" s="2">
        <v>11537</v>
      </c>
      <c r="G7" s="2">
        <v>2197</v>
      </c>
      <c r="H7" s="2">
        <v>910</v>
      </c>
    </row>
    <row r="9" spans="1:8" x14ac:dyDescent="0.2">
      <c r="A9" s="2" t="s">
        <v>81</v>
      </c>
      <c r="B9" s="2">
        <v>92375</v>
      </c>
      <c r="C9" s="2">
        <v>15081</v>
      </c>
      <c r="D9" s="2">
        <v>13105</v>
      </c>
      <c r="E9" s="2">
        <v>18151</v>
      </c>
      <c r="F9" s="2">
        <v>34045</v>
      </c>
      <c r="G9" s="2">
        <v>8255</v>
      </c>
      <c r="H9" s="2">
        <v>3738</v>
      </c>
    </row>
    <row r="10" spans="1:8" x14ac:dyDescent="0.2">
      <c r="A10" s="2" t="s">
        <v>356</v>
      </c>
      <c r="B10" s="2">
        <v>48491</v>
      </c>
      <c r="C10" s="2">
        <v>7792</v>
      </c>
      <c r="D10" s="2">
        <v>6985</v>
      </c>
      <c r="E10" s="2">
        <v>9574</v>
      </c>
      <c r="F10" s="2">
        <v>17740</v>
      </c>
      <c r="G10" s="2">
        <v>4402</v>
      </c>
      <c r="H10" s="2">
        <v>1998</v>
      </c>
    </row>
    <row r="11" spans="1:8" x14ac:dyDescent="0.2">
      <c r="A11" s="2" t="s">
        <v>357</v>
      </c>
      <c r="B11" s="2">
        <v>43884</v>
      </c>
      <c r="C11" s="2">
        <v>7289</v>
      </c>
      <c r="D11" s="2">
        <v>6120</v>
      </c>
      <c r="E11" s="2">
        <v>8577</v>
      </c>
      <c r="F11" s="2">
        <v>16305</v>
      </c>
      <c r="G11" s="2">
        <v>3853</v>
      </c>
      <c r="H11" s="2">
        <v>1740</v>
      </c>
    </row>
    <row r="13" spans="1:8" x14ac:dyDescent="0.2">
      <c r="A13" s="2" t="s">
        <v>76</v>
      </c>
      <c r="B13" s="2">
        <v>81617</v>
      </c>
      <c r="C13" s="2">
        <v>12720</v>
      </c>
      <c r="D13" s="2">
        <v>12187</v>
      </c>
      <c r="E13" s="2">
        <v>15380</v>
      </c>
      <c r="F13" s="2">
        <v>30481</v>
      </c>
      <c r="G13" s="2">
        <v>7279</v>
      </c>
      <c r="H13" s="2">
        <v>3570</v>
      </c>
    </row>
    <row r="14" spans="1:8" x14ac:dyDescent="0.2">
      <c r="A14" s="2" t="s">
        <v>356</v>
      </c>
      <c r="B14" s="2">
        <v>42982</v>
      </c>
      <c r="C14" s="2">
        <v>6617</v>
      </c>
      <c r="D14" s="2">
        <v>6485</v>
      </c>
      <c r="E14" s="2">
        <v>8113</v>
      </c>
      <c r="F14" s="2">
        <v>15967</v>
      </c>
      <c r="G14" s="2">
        <v>3895</v>
      </c>
      <c r="H14" s="2">
        <v>1905</v>
      </c>
    </row>
    <row r="15" spans="1:8" x14ac:dyDescent="0.2">
      <c r="A15" s="2" t="s">
        <v>357</v>
      </c>
      <c r="B15" s="2">
        <v>38635</v>
      </c>
      <c r="C15" s="2">
        <v>6103</v>
      </c>
      <c r="D15" s="2">
        <v>5702</v>
      </c>
      <c r="E15" s="2">
        <v>7267</v>
      </c>
      <c r="F15" s="2">
        <v>14514</v>
      </c>
      <c r="G15" s="2">
        <v>3384</v>
      </c>
      <c r="H15" s="2">
        <v>1665</v>
      </c>
    </row>
    <row r="17" spans="1:8" x14ac:dyDescent="0.2">
      <c r="A17" s="2" t="s">
        <v>77</v>
      </c>
      <c r="B17" s="2">
        <v>32603</v>
      </c>
      <c r="C17" s="2">
        <v>6945</v>
      </c>
      <c r="D17" s="2">
        <v>3915</v>
      </c>
      <c r="E17" s="2">
        <v>6333</v>
      </c>
      <c r="F17" s="2">
        <v>10880</v>
      </c>
      <c r="G17" s="2">
        <v>3807</v>
      </c>
      <c r="H17" s="2">
        <v>723</v>
      </c>
    </row>
    <row r="18" spans="1:8" x14ac:dyDescent="0.2">
      <c r="A18" s="2" t="s">
        <v>356</v>
      </c>
      <c r="B18" s="2">
        <v>17004</v>
      </c>
      <c r="C18" s="2">
        <v>3579</v>
      </c>
      <c r="D18" s="2">
        <v>2060</v>
      </c>
      <c r="E18" s="2">
        <v>3367</v>
      </c>
      <c r="F18" s="2">
        <v>5638</v>
      </c>
      <c r="G18" s="2">
        <v>1979</v>
      </c>
      <c r="H18" s="2">
        <v>381</v>
      </c>
    </row>
    <row r="19" spans="1:8" x14ac:dyDescent="0.2">
      <c r="A19" s="2" t="s">
        <v>357</v>
      </c>
      <c r="B19" s="2">
        <v>15599</v>
      </c>
      <c r="C19" s="2">
        <v>3366</v>
      </c>
      <c r="D19" s="2">
        <v>1855</v>
      </c>
      <c r="E19" s="2">
        <v>2966</v>
      </c>
      <c r="F19" s="2">
        <v>5242</v>
      </c>
      <c r="G19" s="2">
        <v>1828</v>
      </c>
      <c r="H19" s="2">
        <v>342</v>
      </c>
    </row>
    <row r="21" spans="1:8" x14ac:dyDescent="0.2">
      <c r="A21" s="2" t="s">
        <v>82</v>
      </c>
      <c r="B21" s="2">
        <v>889</v>
      </c>
      <c r="C21" s="2">
        <v>110</v>
      </c>
      <c r="D21" s="2">
        <v>71</v>
      </c>
      <c r="E21" s="2">
        <v>104</v>
      </c>
      <c r="F21" s="2">
        <v>549</v>
      </c>
      <c r="G21" s="2">
        <v>48</v>
      </c>
      <c r="H21" s="2">
        <v>7</v>
      </c>
    </row>
    <row r="22" spans="1:8" x14ac:dyDescent="0.2">
      <c r="A22" s="2" t="s">
        <v>356</v>
      </c>
      <c r="B22" s="2">
        <v>472</v>
      </c>
      <c r="C22" s="2">
        <v>59</v>
      </c>
      <c r="D22" s="2">
        <v>35</v>
      </c>
      <c r="E22" s="2">
        <v>54</v>
      </c>
      <c r="F22" s="2">
        <v>290</v>
      </c>
      <c r="G22" s="2">
        <v>29</v>
      </c>
      <c r="H22" s="2">
        <v>5</v>
      </c>
    </row>
    <row r="23" spans="1:8" x14ac:dyDescent="0.2">
      <c r="A23" s="2" t="s">
        <v>357</v>
      </c>
      <c r="B23" s="2">
        <v>417</v>
      </c>
      <c r="C23" s="2">
        <v>51</v>
      </c>
      <c r="D23" s="2">
        <v>36</v>
      </c>
      <c r="E23" s="2">
        <v>50</v>
      </c>
      <c r="F23" s="2">
        <v>259</v>
      </c>
      <c r="G23" s="2">
        <v>19</v>
      </c>
      <c r="H23" s="2">
        <v>2</v>
      </c>
    </row>
    <row r="24" spans="1:8" x14ac:dyDescent="0.2">
      <c r="A24" s="27" t="s">
        <v>384</v>
      </c>
      <c r="B24" s="27"/>
      <c r="C24" s="27"/>
      <c r="D24" s="27"/>
      <c r="E24" s="27"/>
      <c r="F24" s="27"/>
      <c r="G24" s="27"/>
      <c r="H24" s="27"/>
    </row>
  </sheetData>
  <mergeCells count="1">
    <mergeCell ref="A24:H24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87C55-3969-4F75-B77D-4C8EE576B8D4}">
  <sheetPr>
    <tabColor rgb="FFC00000"/>
  </sheetPr>
  <dimension ref="A1:H92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33203125" style="6" customWidth="1"/>
    <col min="2" max="8" width="9.6640625" style="2" customWidth="1"/>
    <col min="9" max="16384" width="8.88671875" style="2"/>
  </cols>
  <sheetData>
    <row r="1" spans="1:8" x14ac:dyDescent="0.2">
      <c r="A1" s="6" t="s">
        <v>451</v>
      </c>
    </row>
    <row r="2" spans="1:8" x14ac:dyDescent="0.2">
      <c r="A2" s="8" t="s">
        <v>450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6" t="s">
        <v>127</v>
      </c>
    </row>
    <row r="4" spans="1:8" x14ac:dyDescent="0.2">
      <c r="A4" s="6" t="s">
        <v>112</v>
      </c>
    </row>
    <row r="5" spans="1:8" x14ac:dyDescent="0.2">
      <c r="A5" s="6" t="s">
        <v>266</v>
      </c>
    </row>
    <row r="6" spans="1:8" x14ac:dyDescent="0.2">
      <c r="A6" s="6" t="s">
        <v>0</v>
      </c>
      <c r="B6" s="2">
        <v>11646</v>
      </c>
      <c r="C6" s="2">
        <v>2851</v>
      </c>
      <c r="D6" s="2">
        <v>2053</v>
      </c>
      <c r="E6" s="2">
        <v>1753</v>
      </c>
      <c r="F6" s="2">
        <v>2558</v>
      </c>
      <c r="G6" s="2">
        <v>1807</v>
      </c>
      <c r="H6" s="2">
        <v>624</v>
      </c>
    </row>
    <row r="7" spans="1:8" x14ac:dyDescent="0.2">
      <c r="A7" s="6" t="s">
        <v>267</v>
      </c>
      <c r="B7" s="2">
        <v>11646</v>
      </c>
      <c r="C7" s="2">
        <v>2851</v>
      </c>
      <c r="D7" s="2">
        <v>2053</v>
      </c>
      <c r="E7" s="2">
        <v>1753</v>
      </c>
      <c r="F7" s="2">
        <v>2558</v>
      </c>
      <c r="G7" s="2">
        <v>1807</v>
      </c>
      <c r="H7" s="2">
        <v>624</v>
      </c>
    </row>
    <row r="8" spans="1:8" x14ac:dyDescent="0.2">
      <c r="A8" s="6" t="s">
        <v>63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</row>
    <row r="9" spans="1:8" x14ac:dyDescent="0.2">
      <c r="A9" s="6" t="s">
        <v>128</v>
      </c>
    </row>
    <row r="10" spans="1:8" x14ac:dyDescent="0.2">
      <c r="A10" s="6" t="s">
        <v>266</v>
      </c>
    </row>
    <row r="11" spans="1:8" x14ac:dyDescent="0.2">
      <c r="A11" s="6" t="s">
        <v>0</v>
      </c>
      <c r="B11" s="2">
        <v>5958</v>
      </c>
      <c r="C11" s="2">
        <v>1415</v>
      </c>
      <c r="D11" s="2">
        <v>1074</v>
      </c>
      <c r="E11" s="2">
        <v>908</v>
      </c>
      <c r="F11" s="2">
        <v>1273</v>
      </c>
      <c r="G11" s="2">
        <v>959</v>
      </c>
      <c r="H11" s="2">
        <v>329</v>
      </c>
    </row>
    <row r="12" spans="1:8" x14ac:dyDescent="0.2">
      <c r="A12" s="6" t="s">
        <v>267</v>
      </c>
      <c r="B12" s="2">
        <v>5958</v>
      </c>
      <c r="C12" s="2">
        <v>1415</v>
      </c>
      <c r="D12" s="2">
        <v>1074</v>
      </c>
      <c r="E12" s="2">
        <v>908</v>
      </c>
      <c r="F12" s="2">
        <v>1273</v>
      </c>
      <c r="G12" s="2">
        <v>959</v>
      </c>
      <c r="H12" s="2">
        <v>329</v>
      </c>
    </row>
    <row r="13" spans="1:8" x14ac:dyDescent="0.2">
      <c r="A13" s="6" t="s">
        <v>63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4" spans="1:8" x14ac:dyDescent="0.2">
      <c r="A14" s="6" t="s">
        <v>129</v>
      </c>
    </row>
    <row r="15" spans="1:8" x14ac:dyDescent="0.2">
      <c r="A15" s="6" t="s">
        <v>266</v>
      </c>
    </row>
    <row r="16" spans="1:8" x14ac:dyDescent="0.2">
      <c r="A16" s="6" t="s">
        <v>0</v>
      </c>
      <c r="B16" s="2">
        <v>5688</v>
      </c>
      <c r="C16" s="2">
        <v>1436</v>
      </c>
      <c r="D16" s="2">
        <v>979</v>
      </c>
      <c r="E16" s="2">
        <v>845</v>
      </c>
      <c r="F16" s="2">
        <v>1285</v>
      </c>
      <c r="G16" s="2">
        <v>848</v>
      </c>
      <c r="H16" s="2">
        <v>295</v>
      </c>
    </row>
    <row r="17" spans="1:8" x14ac:dyDescent="0.2">
      <c r="A17" s="6" t="s">
        <v>267</v>
      </c>
      <c r="B17" s="2">
        <v>5688</v>
      </c>
      <c r="C17" s="2">
        <v>1436</v>
      </c>
      <c r="D17" s="2">
        <v>979</v>
      </c>
      <c r="E17" s="2">
        <v>845</v>
      </c>
      <c r="F17" s="2">
        <v>1285</v>
      </c>
      <c r="G17" s="2">
        <v>848</v>
      </c>
      <c r="H17" s="2">
        <v>295</v>
      </c>
    </row>
    <row r="18" spans="1:8" x14ac:dyDescent="0.2">
      <c r="A18" s="6" t="s">
        <v>63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</row>
    <row r="19" spans="1:8" x14ac:dyDescent="0.2">
      <c r="A19" s="6" t="s">
        <v>127</v>
      </c>
    </row>
    <row r="20" spans="1:8" x14ac:dyDescent="0.2">
      <c r="A20" s="6" t="s">
        <v>112</v>
      </c>
    </row>
    <row r="21" spans="1:8" x14ac:dyDescent="0.2">
      <c r="A21" s="6" t="s">
        <v>268</v>
      </c>
    </row>
    <row r="22" spans="1:8" x14ac:dyDescent="0.2">
      <c r="A22" s="6" t="s">
        <v>0</v>
      </c>
      <c r="B22" s="2">
        <v>124599</v>
      </c>
      <c r="C22" s="2">
        <v>24192</v>
      </c>
      <c r="D22" s="2">
        <v>18075</v>
      </c>
      <c r="E22" s="2">
        <v>23046</v>
      </c>
      <c r="F22" s="2">
        <v>41473</v>
      </c>
      <c r="G22" s="2">
        <v>12765</v>
      </c>
      <c r="H22" s="2">
        <v>5048</v>
      </c>
    </row>
    <row r="23" spans="1:8" x14ac:dyDescent="0.2">
      <c r="A23" s="6">
        <v>0</v>
      </c>
      <c r="B23" s="2">
        <v>11512</v>
      </c>
      <c r="C23" s="2">
        <v>2837</v>
      </c>
      <c r="D23" s="2">
        <v>2030</v>
      </c>
      <c r="E23" s="2">
        <v>1715</v>
      </c>
      <c r="F23" s="2">
        <v>2526</v>
      </c>
      <c r="G23" s="2">
        <v>1783</v>
      </c>
      <c r="H23" s="2">
        <v>621</v>
      </c>
    </row>
    <row r="24" spans="1:8" x14ac:dyDescent="0.2">
      <c r="A24" s="6">
        <v>1</v>
      </c>
      <c r="B24" s="2">
        <v>13091</v>
      </c>
      <c r="C24" s="2">
        <v>3308</v>
      </c>
      <c r="D24" s="2">
        <v>2025</v>
      </c>
      <c r="E24" s="2">
        <v>1967</v>
      </c>
      <c r="F24" s="2">
        <v>3672</v>
      </c>
      <c r="G24" s="2">
        <v>1584</v>
      </c>
      <c r="H24" s="2">
        <v>535</v>
      </c>
    </row>
    <row r="25" spans="1:8" x14ac:dyDescent="0.2">
      <c r="A25" s="6">
        <v>2</v>
      </c>
      <c r="B25" s="2">
        <v>7066</v>
      </c>
      <c r="C25" s="2">
        <v>2624</v>
      </c>
      <c r="D25" s="2">
        <v>749</v>
      </c>
      <c r="E25" s="2">
        <v>1238</v>
      </c>
      <c r="F25" s="2">
        <v>1233</v>
      </c>
      <c r="G25" s="2">
        <v>1090</v>
      </c>
      <c r="H25" s="2">
        <v>132</v>
      </c>
    </row>
    <row r="26" spans="1:8" x14ac:dyDescent="0.2">
      <c r="A26" s="6">
        <v>3</v>
      </c>
      <c r="B26" s="2">
        <v>3760</v>
      </c>
      <c r="C26" s="2">
        <v>2092</v>
      </c>
      <c r="D26" s="2">
        <v>189</v>
      </c>
      <c r="E26" s="2">
        <v>211</v>
      </c>
      <c r="F26" s="2">
        <v>803</v>
      </c>
      <c r="G26" s="2">
        <v>337</v>
      </c>
      <c r="H26" s="2">
        <v>128</v>
      </c>
    </row>
    <row r="27" spans="1:8" x14ac:dyDescent="0.2">
      <c r="A27" s="6">
        <v>4</v>
      </c>
      <c r="B27" s="2">
        <v>23171</v>
      </c>
      <c r="C27" s="2">
        <v>5536</v>
      </c>
      <c r="D27" s="2">
        <v>2994</v>
      </c>
      <c r="E27" s="2">
        <v>4254</v>
      </c>
      <c r="F27" s="2">
        <v>6686</v>
      </c>
      <c r="G27" s="2">
        <v>2316</v>
      </c>
      <c r="H27" s="2">
        <v>1385</v>
      </c>
    </row>
    <row r="28" spans="1:8" x14ac:dyDescent="0.2">
      <c r="A28" s="6">
        <v>5</v>
      </c>
      <c r="B28" s="2">
        <v>8176</v>
      </c>
      <c r="C28" s="2">
        <v>2033</v>
      </c>
      <c r="D28" s="2">
        <v>1143</v>
      </c>
      <c r="E28" s="2">
        <v>1900</v>
      </c>
      <c r="F28" s="2">
        <v>2013</v>
      </c>
      <c r="G28" s="2">
        <v>882</v>
      </c>
      <c r="H28" s="2">
        <v>205</v>
      </c>
    </row>
    <row r="29" spans="1:8" x14ac:dyDescent="0.2">
      <c r="A29" s="6">
        <v>6</v>
      </c>
      <c r="B29" s="2">
        <v>1800</v>
      </c>
      <c r="C29" s="2">
        <v>400</v>
      </c>
      <c r="D29" s="2">
        <v>141</v>
      </c>
      <c r="E29" s="2">
        <v>301</v>
      </c>
      <c r="F29" s="2">
        <v>829</v>
      </c>
      <c r="G29" s="2">
        <v>110</v>
      </c>
      <c r="H29" s="2">
        <v>19</v>
      </c>
    </row>
    <row r="30" spans="1:8" x14ac:dyDescent="0.2">
      <c r="A30" s="6">
        <v>7</v>
      </c>
      <c r="B30" s="2">
        <v>38144</v>
      </c>
      <c r="C30" s="2">
        <v>2829</v>
      </c>
      <c r="D30" s="2">
        <v>6513</v>
      </c>
      <c r="E30" s="2">
        <v>8333</v>
      </c>
      <c r="F30" s="2">
        <v>16246</v>
      </c>
      <c r="G30" s="2">
        <v>2679</v>
      </c>
      <c r="H30" s="2">
        <v>1544</v>
      </c>
    </row>
    <row r="31" spans="1:8" x14ac:dyDescent="0.2">
      <c r="A31" s="6">
        <v>8</v>
      </c>
      <c r="B31" s="2">
        <v>10515</v>
      </c>
      <c r="C31" s="2">
        <v>1244</v>
      </c>
      <c r="D31" s="2">
        <v>1395</v>
      </c>
      <c r="E31" s="2">
        <v>2401</v>
      </c>
      <c r="F31" s="2">
        <v>4003</v>
      </c>
      <c r="G31" s="2">
        <v>1177</v>
      </c>
      <c r="H31" s="2">
        <v>295</v>
      </c>
    </row>
    <row r="32" spans="1:8" x14ac:dyDescent="0.2">
      <c r="A32" s="6">
        <v>9</v>
      </c>
      <c r="B32" s="2">
        <v>4055</v>
      </c>
      <c r="C32" s="2">
        <v>459</v>
      </c>
      <c r="D32" s="2">
        <v>346</v>
      </c>
      <c r="E32" s="2">
        <v>411</v>
      </c>
      <c r="F32" s="2">
        <v>2302</v>
      </c>
      <c r="G32" s="2">
        <v>470</v>
      </c>
      <c r="H32" s="2">
        <v>67</v>
      </c>
    </row>
    <row r="33" spans="1:8" x14ac:dyDescent="0.2">
      <c r="A33" s="6">
        <v>10</v>
      </c>
      <c r="B33" s="2">
        <v>1996</v>
      </c>
      <c r="C33" s="2">
        <v>411</v>
      </c>
      <c r="D33" s="2">
        <v>312</v>
      </c>
      <c r="E33" s="2">
        <v>234</v>
      </c>
      <c r="F33" s="2">
        <v>718</v>
      </c>
      <c r="G33" s="2">
        <v>232</v>
      </c>
      <c r="H33" s="2">
        <v>89</v>
      </c>
    </row>
    <row r="34" spans="1:8" x14ac:dyDescent="0.2">
      <c r="A34" s="6">
        <v>11</v>
      </c>
      <c r="B34" s="2">
        <v>1313</v>
      </c>
      <c r="C34" s="2">
        <v>419</v>
      </c>
      <c r="D34" s="2">
        <v>238</v>
      </c>
      <c r="E34" s="2">
        <v>81</v>
      </c>
      <c r="F34" s="2">
        <v>442</v>
      </c>
      <c r="G34" s="2">
        <v>105</v>
      </c>
      <c r="H34" s="2">
        <v>28</v>
      </c>
    </row>
    <row r="35" spans="1:8" x14ac:dyDescent="0.2">
      <c r="A35" s="6">
        <v>12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</row>
    <row r="36" spans="1:8" x14ac:dyDescent="0.2">
      <c r="A36" s="6">
        <v>13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</row>
    <row r="37" spans="1:8" x14ac:dyDescent="0.2">
      <c r="A37" s="6">
        <v>14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</row>
    <row r="38" spans="1:8" x14ac:dyDescent="0.2">
      <c r="A38" s="6">
        <v>15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</row>
    <row r="39" spans="1:8" x14ac:dyDescent="0.2">
      <c r="A39" s="6">
        <v>16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</row>
    <row r="40" spans="1:8" x14ac:dyDescent="0.2">
      <c r="A40" s="6">
        <v>17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</row>
    <row r="41" spans="1:8" x14ac:dyDescent="0.2">
      <c r="A41" s="6">
        <v>18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</row>
    <row r="42" spans="1:8" x14ac:dyDescent="0.2">
      <c r="A42" s="6">
        <v>19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</row>
    <row r="43" spans="1:8" x14ac:dyDescent="0.2">
      <c r="A43" s="6">
        <v>20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</row>
    <row r="44" spans="1:8" x14ac:dyDescent="0.2">
      <c r="A44" s="6" t="s">
        <v>128</v>
      </c>
    </row>
    <row r="45" spans="1:8" x14ac:dyDescent="0.2">
      <c r="A45" s="6" t="s">
        <v>268</v>
      </c>
    </row>
    <row r="46" spans="1:8" x14ac:dyDescent="0.2">
      <c r="A46" s="6" t="s">
        <v>0</v>
      </c>
      <c r="B46" s="2">
        <v>65000</v>
      </c>
      <c r="C46" s="2">
        <v>12387</v>
      </c>
      <c r="D46" s="2">
        <v>9580</v>
      </c>
      <c r="E46" s="2">
        <v>12112</v>
      </c>
      <c r="F46" s="2">
        <v>21474</v>
      </c>
      <c r="G46" s="2">
        <v>6770</v>
      </c>
      <c r="H46" s="2">
        <v>2677</v>
      </c>
    </row>
    <row r="47" spans="1:8" x14ac:dyDescent="0.2">
      <c r="A47" s="6">
        <v>0</v>
      </c>
      <c r="B47" s="2">
        <v>5886</v>
      </c>
      <c r="C47" s="2">
        <v>1408</v>
      </c>
      <c r="D47" s="2">
        <v>1063</v>
      </c>
      <c r="E47" s="2">
        <v>882</v>
      </c>
      <c r="F47" s="2">
        <v>1258</v>
      </c>
      <c r="G47" s="2">
        <v>947</v>
      </c>
      <c r="H47" s="2">
        <v>328</v>
      </c>
    </row>
    <row r="48" spans="1:8" x14ac:dyDescent="0.2">
      <c r="A48" s="6">
        <v>1</v>
      </c>
      <c r="B48" s="2">
        <v>6818</v>
      </c>
      <c r="C48" s="2">
        <v>1722</v>
      </c>
      <c r="D48" s="2">
        <v>1077</v>
      </c>
      <c r="E48" s="2">
        <v>1033</v>
      </c>
      <c r="F48" s="2">
        <v>1888</v>
      </c>
      <c r="G48" s="2">
        <v>825</v>
      </c>
      <c r="H48" s="2">
        <v>273</v>
      </c>
    </row>
    <row r="49" spans="1:8" x14ac:dyDescent="0.2">
      <c r="A49" s="6">
        <v>2</v>
      </c>
      <c r="B49" s="2">
        <v>3660</v>
      </c>
      <c r="C49" s="2">
        <v>1325</v>
      </c>
      <c r="D49" s="2">
        <v>389</v>
      </c>
      <c r="E49" s="2">
        <v>658</v>
      </c>
      <c r="F49" s="2">
        <v>639</v>
      </c>
      <c r="G49" s="2">
        <v>577</v>
      </c>
      <c r="H49" s="2">
        <v>72</v>
      </c>
    </row>
    <row r="50" spans="1:8" x14ac:dyDescent="0.2">
      <c r="A50" s="6">
        <v>3</v>
      </c>
      <c r="B50" s="2">
        <v>1936</v>
      </c>
      <c r="C50" s="2">
        <v>1063</v>
      </c>
      <c r="D50" s="2">
        <v>98</v>
      </c>
      <c r="E50" s="2">
        <v>108</v>
      </c>
      <c r="F50" s="2">
        <v>403</v>
      </c>
      <c r="G50" s="2">
        <v>197</v>
      </c>
      <c r="H50" s="2">
        <v>67</v>
      </c>
    </row>
    <row r="51" spans="1:8" x14ac:dyDescent="0.2">
      <c r="A51" s="6">
        <v>4</v>
      </c>
      <c r="B51" s="2">
        <v>11770</v>
      </c>
      <c r="C51" s="2">
        <v>2756</v>
      </c>
      <c r="D51" s="2">
        <v>1552</v>
      </c>
      <c r="E51" s="2">
        <v>2174</v>
      </c>
      <c r="F51" s="2">
        <v>3405</v>
      </c>
      <c r="G51" s="2">
        <v>1181</v>
      </c>
      <c r="H51" s="2">
        <v>702</v>
      </c>
    </row>
    <row r="52" spans="1:8" x14ac:dyDescent="0.2">
      <c r="A52" s="6">
        <v>5</v>
      </c>
      <c r="B52" s="2">
        <v>4135</v>
      </c>
      <c r="C52" s="2">
        <v>1014</v>
      </c>
      <c r="D52" s="2">
        <v>585</v>
      </c>
      <c r="E52" s="2">
        <v>975</v>
      </c>
      <c r="F52" s="2">
        <v>1025</v>
      </c>
      <c r="G52" s="2">
        <v>435</v>
      </c>
      <c r="H52" s="2">
        <v>101</v>
      </c>
    </row>
    <row r="53" spans="1:8" x14ac:dyDescent="0.2">
      <c r="A53" s="6">
        <v>6</v>
      </c>
      <c r="B53" s="2">
        <v>924</v>
      </c>
      <c r="C53" s="2">
        <v>212</v>
      </c>
      <c r="D53" s="2">
        <v>66</v>
      </c>
      <c r="E53" s="2">
        <v>153</v>
      </c>
      <c r="F53" s="2">
        <v>427</v>
      </c>
      <c r="G53" s="2">
        <v>54</v>
      </c>
      <c r="H53" s="2">
        <v>12</v>
      </c>
    </row>
    <row r="54" spans="1:8" x14ac:dyDescent="0.2">
      <c r="A54" s="6">
        <v>7</v>
      </c>
      <c r="B54" s="2">
        <v>20484</v>
      </c>
      <c r="C54" s="2">
        <v>1540</v>
      </c>
      <c r="D54" s="2">
        <v>3517</v>
      </c>
      <c r="E54" s="2">
        <v>4444</v>
      </c>
      <c r="F54" s="2">
        <v>8608</v>
      </c>
      <c r="G54" s="2">
        <v>1503</v>
      </c>
      <c r="H54" s="2">
        <v>872</v>
      </c>
    </row>
    <row r="55" spans="1:8" x14ac:dyDescent="0.2">
      <c r="A55" s="6">
        <v>8</v>
      </c>
      <c r="B55" s="2">
        <v>5509</v>
      </c>
      <c r="C55" s="2">
        <v>651</v>
      </c>
      <c r="D55" s="2">
        <v>774</v>
      </c>
      <c r="E55" s="2">
        <v>1292</v>
      </c>
      <c r="F55" s="2">
        <v>2032</v>
      </c>
      <c r="G55" s="2">
        <v>601</v>
      </c>
      <c r="H55" s="2">
        <v>159</v>
      </c>
    </row>
    <row r="56" spans="1:8" x14ac:dyDescent="0.2">
      <c r="A56" s="6">
        <v>9</v>
      </c>
      <c r="B56" s="2">
        <v>2293</v>
      </c>
      <c r="C56" s="2">
        <v>283</v>
      </c>
      <c r="D56" s="2">
        <v>196</v>
      </c>
      <c r="E56" s="2">
        <v>241</v>
      </c>
      <c r="F56" s="2">
        <v>1263</v>
      </c>
      <c r="G56" s="2">
        <v>274</v>
      </c>
      <c r="H56" s="2">
        <v>36</v>
      </c>
    </row>
    <row r="57" spans="1:8" x14ac:dyDescent="0.2">
      <c r="A57" s="6">
        <v>10</v>
      </c>
      <c r="B57" s="2">
        <v>1022</v>
      </c>
      <c r="C57" s="2">
        <v>226</v>
      </c>
      <c r="D57" s="2">
        <v>161</v>
      </c>
      <c r="E57" s="2">
        <v>120</v>
      </c>
      <c r="F57" s="2">
        <v>342</v>
      </c>
      <c r="G57" s="2">
        <v>128</v>
      </c>
      <c r="H57" s="2">
        <v>45</v>
      </c>
    </row>
    <row r="58" spans="1:8" x14ac:dyDescent="0.2">
      <c r="A58" s="6">
        <v>11</v>
      </c>
      <c r="B58" s="2">
        <v>563</v>
      </c>
      <c r="C58" s="2">
        <v>187</v>
      </c>
      <c r="D58" s="2">
        <v>102</v>
      </c>
      <c r="E58" s="2">
        <v>32</v>
      </c>
      <c r="F58" s="2">
        <v>184</v>
      </c>
      <c r="G58" s="2">
        <v>48</v>
      </c>
      <c r="H58" s="2">
        <v>10</v>
      </c>
    </row>
    <row r="59" spans="1:8" x14ac:dyDescent="0.2">
      <c r="A59" s="6">
        <v>12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</row>
    <row r="60" spans="1:8" x14ac:dyDescent="0.2">
      <c r="A60" s="6">
        <v>13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</row>
    <row r="61" spans="1:8" x14ac:dyDescent="0.2">
      <c r="A61" s="6">
        <v>14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</row>
    <row r="62" spans="1:8" x14ac:dyDescent="0.2">
      <c r="A62" s="6">
        <v>15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</row>
    <row r="63" spans="1:8" x14ac:dyDescent="0.2">
      <c r="A63" s="6">
        <v>16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</row>
    <row r="64" spans="1:8" x14ac:dyDescent="0.2">
      <c r="A64" s="6">
        <v>17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</row>
    <row r="65" spans="1:8" x14ac:dyDescent="0.2">
      <c r="A65" s="6">
        <v>18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</row>
    <row r="66" spans="1:8" x14ac:dyDescent="0.2">
      <c r="A66" s="6">
        <v>19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</row>
    <row r="67" spans="1:8" x14ac:dyDescent="0.2">
      <c r="A67" s="6">
        <v>20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</row>
    <row r="68" spans="1:8" x14ac:dyDescent="0.2">
      <c r="A68" s="6" t="s">
        <v>129</v>
      </c>
    </row>
    <row r="69" spans="1:8" x14ac:dyDescent="0.2">
      <c r="A69" s="6" t="s">
        <v>268</v>
      </c>
    </row>
    <row r="70" spans="1:8" x14ac:dyDescent="0.2">
      <c r="A70" s="6" t="s">
        <v>0</v>
      </c>
      <c r="B70" s="2">
        <v>59599</v>
      </c>
      <c r="C70" s="2">
        <v>11805</v>
      </c>
      <c r="D70" s="2">
        <v>8495</v>
      </c>
      <c r="E70" s="2">
        <v>10934</v>
      </c>
      <c r="F70" s="2">
        <v>19999</v>
      </c>
      <c r="G70" s="2">
        <v>5995</v>
      </c>
      <c r="H70" s="2">
        <v>2371</v>
      </c>
    </row>
    <row r="71" spans="1:8" x14ac:dyDescent="0.2">
      <c r="A71" s="6">
        <v>0</v>
      </c>
      <c r="B71" s="2">
        <v>5626</v>
      </c>
      <c r="C71" s="2">
        <v>1429</v>
      </c>
      <c r="D71" s="2">
        <v>967</v>
      </c>
      <c r="E71" s="2">
        <v>833</v>
      </c>
      <c r="F71" s="2">
        <v>1268</v>
      </c>
      <c r="G71" s="2">
        <v>836</v>
      </c>
      <c r="H71" s="2">
        <v>293</v>
      </c>
    </row>
    <row r="72" spans="1:8" x14ac:dyDescent="0.2">
      <c r="A72" s="6">
        <v>1</v>
      </c>
      <c r="B72" s="2">
        <v>6273</v>
      </c>
      <c r="C72" s="2">
        <v>1586</v>
      </c>
      <c r="D72" s="2">
        <v>948</v>
      </c>
      <c r="E72" s="2">
        <v>934</v>
      </c>
      <c r="F72" s="2">
        <v>1784</v>
      </c>
      <c r="G72" s="2">
        <v>759</v>
      </c>
      <c r="H72" s="2">
        <v>262</v>
      </c>
    </row>
    <row r="73" spans="1:8" x14ac:dyDescent="0.2">
      <c r="A73" s="6">
        <v>2</v>
      </c>
      <c r="B73" s="2">
        <v>3406</v>
      </c>
      <c r="C73" s="2">
        <v>1299</v>
      </c>
      <c r="D73" s="2">
        <v>360</v>
      </c>
      <c r="E73" s="2">
        <v>580</v>
      </c>
      <c r="F73" s="2">
        <v>594</v>
      </c>
      <c r="G73" s="2">
        <v>513</v>
      </c>
      <c r="H73" s="2">
        <v>60</v>
      </c>
    </row>
    <row r="74" spans="1:8" x14ac:dyDescent="0.2">
      <c r="A74" s="6">
        <v>3</v>
      </c>
      <c r="B74" s="2">
        <v>1824</v>
      </c>
      <c r="C74" s="2">
        <v>1029</v>
      </c>
      <c r="D74" s="2">
        <v>91</v>
      </c>
      <c r="E74" s="2">
        <v>103</v>
      </c>
      <c r="F74" s="2">
        <v>400</v>
      </c>
      <c r="G74" s="2">
        <v>140</v>
      </c>
      <c r="H74" s="2">
        <v>61</v>
      </c>
    </row>
    <row r="75" spans="1:8" x14ac:dyDescent="0.2">
      <c r="A75" s="6">
        <v>4</v>
      </c>
      <c r="B75" s="2">
        <v>11401</v>
      </c>
      <c r="C75" s="2">
        <v>2780</v>
      </c>
      <c r="D75" s="2">
        <v>1442</v>
      </c>
      <c r="E75" s="2">
        <v>2080</v>
      </c>
      <c r="F75" s="2">
        <v>3281</v>
      </c>
      <c r="G75" s="2">
        <v>1135</v>
      </c>
      <c r="H75" s="2">
        <v>683</v>
      </c>
    </row>
    <row r="76" spans="1:8" x14ac:dyDescent="0.2">
      <c r="A76" s="6">
        <v>5</v>
      </c>
      <c r="B76" s="2">
        <v>4041</v>
      </c>
      <c r="C76" s="2">
        <v>1019</v>
      </c>
      <c r="D76" s="2">
        <v>558</v>
      </c>
      <c r="E76" s="2">
        <v>925</v>
      </c>
      <c r="F76" s="2">
        <v>988</v>
      </c>
      <c r="G76" s="2">
        <v>447</v>
      </c>
      <c r="H76" s="2">
        <v>104</v>
      </c>
    </row>
    <row r="77" spans="1:8" x14ac:dyDescent="0.2">
      <c r="A77" s="6">
        <v>6</v>
      </c>
      <c r="B77" s="2">
        <v>876</v>
      </c>
      <c r="C77" s="2">
        <v>188</v>
      </c>
      <c r="D77" s="2">
        <v>75</v>
      </c>
      <c r="E77" s="2">
        <v>148</v>
      </c>
      <c r="F77" s="2">
        <v>402</v>
      </c>
      <c r="G77" s="2">
        <v>56</v>
      </c>
      <c r="H77" s="2">
        <v>7</v>
      </c>
    </row>
    <row r="78" spans="1:8" x14ac:dyDescent="0.2">
      <c r="A78" s="6">
        <v>7</v>
      </c>
      <c r="B78" s="2">
        <v>17660</v>
      </c>
      <c r="C78" s="2">
        <v>1289</v>
      </c>
      <c r="D78" s="2">
        <v>2996</v>
      </c>
      <c r="E78" s="2">
        <v>3889</v>
      </c>
      <c r="F78" s="2">
        <v>7638</v>
      </c>
      <c r="G78" s="2">
        <v>1176</v>
      </c>
      <c r="H78" s="2">
        <v>672</v>
      </c>
    </row>
    <row r="79" spans="1:8" x14ac:dyDescent="0.2">
      <c r="A79" s="6">
        <v>8</v>
      </c>
      <c r="B79" s="2">
        <v>5006</v>
      </c>
      <c r="C79" s="2">
        <v>593</v>
      </c>
      <c r="D79" s="2">
        <v>621</v>
      </c>
      <c r="E79" s="2">
        <v>1109</v>
      </c>
      <c r="F79" s="2">
        <v>1971</v>
      </c>
      <c r="G79" s="2">
        <v>576</v>
      </c>
      <c r="H79" s="2">
        <v>136</v>
      </c>
    </row>
    <row r="80" spans="1:8" x14ac:dyDescent="0.2">
      <c r="A80" s="6">
        <v>9</v>
      </c>
      <c r="B80" s="2">
        <v>1762</v>
      </c>
      <c r="C80" s="2">
        <v>176</v>
      </c>
      <c r="D80" s="2">
        <v>150</v>
      </c>
      <c r="E80" s="2">
        <v>170</v>
      </c>
      <c r="F80" s="2">
        <v>1039</v>
      </c>
      <c r="G80" s="2">
        <v>196</v>
      </c>
      <c r="H80" s="2">
        <v>31</v>
      </c>
    </row>
    <row r="81" spans="1:8" x14ac:dyDescent="0.2">
      <c r="A81" s="6">
        <v>10</v>
      </c>
      <c r="B81" s="2">
        <v>974</v>
      </c>
      <c r="C81" s="2">
        <v>185</v>
      </c>
      <c r="D81" s="2">
        <v>151</v>
      </c>
      <c r="E81" s="2">
        <v>114</v>
      </c>
      <c r="F81" s="2">
        <v>376</v>
      </c>
      <c r="G81" s="2">
        <v>104</v>
      </c>
      <c r="H81" s="2">
        <v>44</v>
      </c>
    </row>
    <row r="82" spans="1:8" x14ac:dyDescent="0.2">
      <c r="A82" s="6">
        <v>11</v>
      </c>
      <c r="B82" s="2">
        <v>750</v>
      </c>
      <c r="C82" s="2">
        <v>232</v>
      </c>
      <c r="D82" s="2">
        <v>136</v>
      </c>
      <c r="E82" s="2">
        <v>49</v>
      </c>
      <c r="F82" s="2">
        <v>258</v>
      </c>
      <c r="G82" s="2">
        <v>57</v>
      </c>
      <c r="H82" s="2">
        <v>18</v>
      </c>
    </row>
    <row r="83" spans="1:8" x14ac:dyDescent="0.2">
      <c r="A83" s="6">
        <v>12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</row>
    <row r="84" spans="1:8" x14ac:dyDescent="0.2">
      <c r="A84" s="6">
        <v>13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</row>
    <row r="85" spans="1:8" x14ac:dyDescent="0.2">
      <c r="A85" s="6">
        <v>14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</row>
    <row r="86" spans="1:8" x14ac:dyDescent="0.2">
      <c r="A86" s="6">
        <v>15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</row>
    <row r="87" spans="1:8" x14ac:dyDescent="0.2">
      <c r="A87" s="6">
        <v>16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</row>
    <row r="88" spans="1:8" x14ac:dyDescent="0.2">
      <c r="A88" s="6">
        <v>17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</row>
    <row r="89" spans="1:8" x14ac:dyDescent="0.2">
      <c r="A89" s="6">
        <v>18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</row>
    <row r="90" spans="1:8" x14ac:dyDescent="0.2">
      <c r="A90" s="6">
        <v>19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</row>
    <row r="91" spans="1:8" x14ac:dyDescent="0.2">
      <c r="A91" s="6">
        <v>20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</row>
    <row r="92" spans="1:8" x14ac:dyDescent="0.2">
      <c r="A92" s="27" t="s">
        <v>384</v>
      </c>
      <c r="B92" s="27"/>
      <c r="C92" s="27"/>
      <c r="D92" s="27"/>
      <c r="E92" s="27"/>
      <c r="F92" s="27"/>
      <c r="G92" s="27"/>
      <c r="H92" s="27"/>
    </row>
  </sheetData>
  <mergeCells count="1">
    <mergeCell ref="A92:H9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18EDF-71DD-48A2-AE25-2D15B035E098}">
  <dimension ref="A1:H51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17.33203125" style="2" customWidth="1"/>
    <col min="2" max="8" width="9.6640625" style="2" customWidth="1"/>
    <col min="9" max="16384" width="8.88671875" style="2"/>
  </cols>
  <sheetData>
    <row r="1" spans="1:8" x14ac:dyDescent="0.2">
      <c r="A1" s="2" t="s">
        <v>448</v>
      </c>
    </row>
    <row r="2" spans="1:8" x14ac:dyDescent="0.2">
      <c r="A2" s="3" t="s">
        <v>449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358</v>
      </c>
    </row>
    <row r="5" spans="1:8" x14ac:dyDescent="0.2">
      <c r="A5" s="2" t="s">
        <v>348</v>
      </c>
      <c r="B5" s="2">
        <v>110282</v>
      </c>
      <c r="C5" s="2">
        <v>19884</v>
      </c>
      <c r="D5" s="2">
        <v>15902</v>
      </c>
      <c r="E5" s="2">
        <v>20652</v>
      </c>
      <c r="F5" s="2">
        <v>34326</v>
      </c>
      <c r="G5" s="2">
        <v>15059</v>
      </c>
      <c r="H5" s="2">
        <v>4459</v>
      </c>
    </row>
    <row r="6" spans="1:8" x14ac:dyDescent="0.2">
      <c r="A6" s="2" t="s">
        <v>269</v>
      </c>
      <c r="B6" s="2">
        <v>19801</v>
      </c>
      <c r="C6" s="2">
        <v>1633</v>
      </c>
      <c r="D6" s="2">
        <v>1152</v>
      </c>
      <c r="E6" s="2">
        <v>3611</v>
      </c>
      <c r="F6" s="2">
        <v>12273</v>
      </c>
      <c r="G6" s="2">
        <v>854</v>
      </c>
      <c r="H6" s="2">
        <v>278</v>
      </c>
    </row>
    <row r="7" spans="1:8" x14ac:dyDescent="0.2">
      <c r="A7" s="2" t="s">
        <v>270</v>
      </c>
      <c r="B7" s="2">
        <v>1287</v>
      </c>
      <c r="C7" s="2">
        <v>192</v>
      </c>
      <c r="D7" s="2">
        <v>152</v>
      </c>
      <c r="E7" s="2">
        <v>332</v>
      </c>
      <c r="F7" s="2">
        <v>470</v>
      </c>
      <c r="G7" s="2">
        <v>110</v>
      </c>
      <c r="H7" s="2">
        <v>31</v>
      </c>
    </row>
    <row r="8" spans="1:8" x14ac:dyDescent="0.2">
      <c r="A8" s="2" t="s">
        <v>271</v>
      </c>
      <c r="B8" s="2">
        <v>56049</v>
      </c>
      <c r="C8" s="2">
        <v>13009</v>
      </c>
      <c r="D8" s="2">
        <v>11347</v>
      </c>
      <c r="E8" s="2">
        <v>10099</v>
      </c>
      <c r="F8" s="2">
        <v>7406</v>
      </c>
      <c r="G8" s="2">
        <v>11205</v>
      </c>
      <c r="H8" s="2">
        <v>2983</v>
      </c>
    </row>
    <row r="9" spans="1:8" x14ac:dyDescent="0.2">
      <c r="A9" s="2" t="s">
        <v>272</v>
      </c>
      <c r="B9" s="2">
        <v>3600</v>
      </c>
      <c r="C9" s="2">
        <v>1296</v>
      </c>
      <c r="D9" s="2">
        <v>392</v>
      </c>
      <c r="E9" s="2">
        <v>485</v>
      </c>
      <c r="F9" s="2">
        <v>860</v>
      </c>
      <c r="G9" s="2">
        <v>475</v>
      </c>
      <c r="H9" s="2">
        <v>92</v>
      </c>
    </row>
    <row r="10" spans="1:8" x14ac:dyDescent="0.2">
      <c r="A10" s="2" t="s">
        <v>273</v>
      </c>
      <c r="B10" s="2">
        <v>29545</v>
      </c>
      <c r="C10" s="2">
        <v>3754</v>
      </c>
      <c r="D10" s="2">
        <v>2859</v>
      </c>
      <c r="E10" s="2">
        <v>6125</v>
      </c>
      <c r="F10" s="2">
        <v>13317</v>
      </c>
      <c r="G10" s="2">
        <v>2415</v>
      </c>
      <c r="H10" s="2">
        <v>1075</v>
      </c>
    </row>
    <row r="12" spans="1:8" x14ac:dyDescent="0.2">
      <c r="A12" s="2" t="s">
        <v>351</v>
      </c>
      <c r="B12" s="2">
        <v>56037</v>
      </c>
      <c r="C12" s="2">
        <v>9971</v>
      </c>
      <c r="D12" s="2">
        <v>8054</v>
      </c>
      <c r="E12" s="2">
        <v>10714</v>
      </c>
      <c r="F12" s="2">
        <v>17756</v>
      </c>
      <c r="G12" s="2">
        <v>7306</v>
      </c>
      <c r="H12" s="2">
        <v>2236</v>
      </c>
    </row>
    <row r="13" spans="1:8" x14ac:dyDescent="0.2">
      <c r="A13" s="2" t="s">
        <v>269</v>
      </c>
      <c r="B13" s="2">
        <v>12901</v>
      </c>
      <c r="C13" s="2">
        <v>1144</v>
      </c>
      <c r="D13" s="2">
        <v>799</v>
      </c>
      <c r="E13" s="2">
        <v>2571</v>
      </c>
      <c r="F13" s="2">
        <v>7553</v>
      </c>
      <c r="G13" s="2">
        <v>626</v>
      </c>
      <c r="H13" s="2">
        <v>208</v>
      </c>
    </row>
    <row r="14" spans="1:8" x14ac:dyDescent="0.2">
      <c r="A14" s="2" t="s">
        <v>270</v>
      </c>
      <c r="B14" s="2">
        <v>878</v>
      </c>
      <c r="C14" s="2">
        <v>130</v>
      </c>
      <c r="D14" s="2">
        <v>111</v>
      </c>
      <c r="E14" s="2">
        <v>248</v>
      </c>
      <c r="F14" s="2">
        <v>299</v>
      </c>
      <c r="G14" s="2">
        <v>63</v>
      </c>
      <c r="H14" s="2">
        <v>27</v>
      </c>
    </row>
    <row r="15" spans="1:8" x14ac:dyDescent="0.2">
      <c r="A15" s="2" t="s">
        <v>271</v>
      </c>
      <c r="B15" s="2">
        <v>29108</v>
      </c>
      <c r="C15" s="2">
        <v>6870</v>
      </c>
      <c r="D15" s="2">
        <v>5795</v>
      </c>
      <c r="E15" s="2">
        <v>5204</v>
      </c>
      <c r="F15" s="2">
        <v>4017</v>
      </c>
      <c r="G15" s="2">
        <v>5590</v>
      </c>
      <c r="H15" s="2">
        <v>1632</v>
      </c>
    </row>
    <row r="16" spans="1:8" x14ac:dyDescent="0.2">
      <c r="A16" s="2" t="s">
        <v>272</v>
      </c>
      <c r="B16" s="2">
        <v>1695</v>
      </c>
      <c r="C16" s="2">
        <v>587</v>
      </c>
      <c r="D16" s="2">
        <v>210</v>
      </c>
      <c r="E16" s="2">
        <v>241</v>
      </c>
      <c r="F16" s="2">
        <v>384</v>
      </c>
      <c r="G16" s="2">
        <v>218</v>
      </c>
      <c r="H16" s="2">
        <v>55</v>
      </c>
    </row>
    <row r="17" spans="1:8" x14ac:dyDescent="0.2">
      <c r="A17" s="2" t="s">
        <v>273</v>
      </c>
      <c r="B17" s="2">
        <v>11455</v>
      </c>
      <c r="C17" s="2">
        <v>1240</v>
      </c>
      <c r="D17" s="2">
        <v>1139</v>
      </c>
      <c r="E17" s="2">
        <v>2450</v>
      </c>
      <c r="F17" s="2">
        <v>5503</v>
      </c>
      <c r="G17" s="2">
        <v>809</v>
      </c>
      <c r="H17" s="2">
        <v>314</v>
      </c>
    </row>
    <row r="19" spans="1:8" x14ac:dyDescent="0.2">
      <c r="A19" s="2" t="s">
        <v>359</v>
      </c>
      <c r="B19" s="2">
        <v>54245</v>
      </c>
      <c r="C19" s="2">
        <v>9913</v>
      </c>
      <c r="D19" s="2">
        <v>7848</v>
      </c>
      <c r="E19" s="2">
        <v>9938</v>
      </c>
      <c r="F19" s="2">
        <v>16570</v>
      </c>
      <c r="G19" s="2">
        <v>7753</v>
      </c>
      <c r="H19" s="2">
        <v>2223</v>
      </c>
    </row>
    <row r="20" spans="1:8" x14ac:dyDescent="0.2">
      <c r="A20" s="2" t="s">
        <v>269</v>
      </c>
      <c r="B20" s="2">
        <v>6900</v>
      </c>
      <c r="C20" s="2">
        <v>489</v>
      </c>
      <c r="D20" s="2">
        <v>353</v>
      </c>
      <c r="E20" s="2">
        <v>1040</v>
      </c>
      <c r="F20" s="2">
        <v>4720</v>
      </c>
      <c r="G20" s="2">
        <v>228</v>
      </c>
      <c r="H20" s="2">
        <v>70</v>
      </c>
    </row>
    <row r="21" spans="1:8" x14ac:dyDescent="0.2">
      <c r="A21" s="2" t="s">
        <v>270</v>
      </c>
      <c r="B21" s="2">
        <v>409</v>
      </c>
      <c r="C21" s="2">
        <v>62</v>
      </c>
      <c r="D21" s="2">
        <v>41</v>
      </c>
      <c r="E21" s="2">
        <v>84</v>
      </c>
      <c r="F21" s="2">
        <v>171</v>
      </c>
      <c r="G21" s="2">
        <v>47</v>
      </c>
      <c r="H21" s="2">
        <v>4</v>
      </c>
    </row>
    <row r="22" spans="1:8" x14ac:dyDescent="0.2">
      <c r="A22" s="2" t="s">
        <v>271</v>
      </c>
      <c r="B22" s="2">
        <v>26941</v>
      </c>
      <c r="C22" s="2">
        <v>6139</v>
      </c>
      <c r="D22" s="2">
        <v>5552</v>
      </c>
      <c r="E22" s="2">
        <v>4895</v>
      </c>
      <c r="F22" s="2">
        <v>3389</v>
      </c>
      <c r="G22" s="2">
        <v>5615</v>
      </c>
      <c r="H22" s="2">
        <v>1351</v>
      </c>
    </row>
    <row r="23" spans="1:8" x14ac:dyDescent="0.2">
      <c r="A23" s="2" t="s">
        <v>272</v>
      </c>
      <c r="B23" s="2">
        <v>1905</v>
      </c>
      <c r="C23" s="2">
        <v>709</v>
      </c>
      <c r="D23" s="2">
        <v>182</v>
      </c>
      <c r="E23" s="2">
        <v>244</v>
      </c>
      <c r="F23" s="2">
        <v>476</v>
      </c>
      <c r="G23" s="2">
        <v>257</v>
      </c>
      <c r="H23" s="2">
        <v>37</v>
      </c>
    </row>
    <row r="24" spans="1:8" x14ac:dyDescent="0.2">
      <c r="A24" s="2" t="s">
        <v>273</v>
      </c>
      <c r="B24" s="2">
        <v>18090</v>
      </c>
      <c r="C24" s="2">
        <v>2514</v>
      </c>
      <c r="D24" s="2">
        <v>1720</v>
      </c>
      <c r="E24" s="2">
        <v>3675</v>
      </c>
      <c r="F24" s="2">
        <v>7814</v>
      </c>
      <c r="G24" s="2">
        <v>1606</v>
      </c>
      <c r="H24" s="2">
        <v>761</v>
      </c>
    </row>
    <row r="26" spans="1:8" x14ac:dyDescent="0.2">
      <c r="A26" s="2" t="s">
        <v>360</v>
      </c>
    </row>
    <row r="28" spans="1:8" x14ac:dyDescent="0.2">
      <c r="A28" s="2" t="s">
        <v>342</v>
      </c>
      <c r="B28" s="2">
        <v>110282</v>
      </c>
      <c r="C28" s="2">
        <v>19884</v>
      </c>
      <c r="D28" s="2">
        <v>15902</v>
      </c>
      <c r="E28" s="2">
        <v>20652</v>
      </c>
      <c r="F28" s="2">
        <v>34326</v>
      </c>
      <c r="G28" s="2">
        <v>15059</v>
      </c>
      <c r="H28" s="2">
        <v>4459</v>
      </c>
    </row>
    <row r="29" spans="1:8" x14ac:dyDescent="0.2">
      <c r="A29" s="2" t="s">
        <v>269</v>
      </c>
      <c r="B29" s="2">
        <v>19801</v>
      </c>
      <c r="C29" s="2">
        <v>1633</v>
      </c>
      <c r="D29" s="2">
        <v>1152</v>
      </c>
      <c r="E29" s="2">
        <v>3611</v>
      </c>
      <c r="F29" s="2">
        <v>12273</v>
      </c>
      <c r="G29" s="2">
        <v>854</v>
      </c>
      <c r="H29" s="2">
        <v>278</v>
      </c>
    </row>
    <row r="30" spans="1:8" x14ac:dyDescent="0.2">
      <c r="A30" s="2" t="s">
        <v>274</v>
      </c>
      <c r="B30" s="2">
        <v>1287</v>
      </c>
      <c r="C30" s="2">
        <v>192</v>
      </c>
      <c r="D30" s="2">
        <v>152</v>
      </c>
      <c r="E30" s="2">
        <v>332</v>
      </c>
      <c r="F30" s="2">
        <v>470</v>
      </c>
      <c r="G30" s="2">
        <v>110</v>
      </c>
      <c r="H30" s="2">
        <v>31</v>
      </c>
    </row>
    <row r="31" spans="1:8" x14ac:dyDescent="0.2">
      <c r="A31" s="2" t="s">
        <v>272</v>
      </c>
      <c r="B31" s="2">
        <v>3600</v>
      </c>
      <c r="C31" s="2">
        <v>1296</v>
      </c>
      <c r="D31" s="2">
        <v>392</v>
      </c>
      <c r="E31" s="2">
        <v>485</v>
      </c>
      <c r="F31" s="2">
        <v>860</v>
      </c>
      <c r="G31" s="2">
        <v>475</v>
      </c>
      <c r="H31" s="2">
        <v>92</v>
      </c>
    </row>
    <row r="32" spans="1:8" x14ac:dyDescent="0.2">
      <c r="A32" s="2" t="s">
        <v>275</v>
      </c>
      <c r="B32" s="2">
        <v>1275</v>
      </c>
      <c r="C32" s="2">
        <v>66</v>
      </c>
      <c r="D32" s="2">
        <v>27</v>
      </c>
      <c r="E32" s="2">
        <v>251</v>
      </c>
      <c r="F32" s="2">
        <v>849</v>
      </c>
      <c r="G32" s="2">
        <v>71</v>
      </c>
      <c r="H32" s="2">
        <v>11</v>
      </c>
    </row>
    <row r="33" spans="1:8" x14ac:dyDescent="0.2">
      <c r="A33" s="2" t="s">
        <v>276</v>
      </c>
      <c r="B33" s="2">
        <v>56049</v>
      </c>
      <c r="C33" s="2">
        <v>13009</v>
      </c>
      <c r="D33" s="2">
        <v>11347</v>
      </c>
      <c r="E33" s="2">
        <v>10099</v>
      </c>
      <c r="F33" s="2">
        <v>7406</v>
      </c>
      <c r="G33" s="2">
        <v>11205</v>
      </c>
      <c r="H33" s="2">
        <v>2983</v>
      </c>
    </row>
    <row r="34" spans="1:8" x14ac:dyDescent="0.2">
      <c r="A34" s="2" t="s">
        <v>277</v>
      </c>
      <c r="B34" s="2">
        <v>28270</v>
      </c>
      <c r="C34" s="2">
        <v>3688</v>
      </c>
      <c r="D34" s="2">
        <v>2832</v>
      </c>
      <c r="E34" s="2">
        <v>5874</v>
      </c>
      <c r="F34" s="2">
        <v>12468</v>
      </c>
      <c r="G34" s="2">
        <v>2344</v>
      </c>
      <c r="H34" s="2">
        <v>1064</v>
      </c>
    </row>
    <row r="36" spans="1:8" x14ac:dyDescent="0.2">
      <c r="A36" s="2" t="s">
        <v>351</v>
      </c>
      <c r="B36" s="2">
        <v>56037</v>
      </c>
      <c r="C36" s="2">
        <v>9971</v>
      </c>
      <c r="D36" s="2">
        <v>8054</v>
      </c>
      <c r="E36" s="2">
        <v>10714</v>
      </c>
      <c r="F36" s="2">
        <v>17756</v>
      </c>
      <c r="G36" s="2">
        <v>7306</v>
      </c>
      <c r="H36" s="2">
        <v>2236</v>
      </c>
    </row>
    <row r="37" spans="1:8" x14ac:dyDescent="0.2">
      <c r="A37" s="2" t="s">
        <v>269</v>
      </c>
      <c r="B37" s="2">
        <v>12901</v>
      </c>
      <c r="C37" s="2">
        <v>1144</v>
      </c>
      <c r="D37" s="2">
        <v>799</v>
      </c>
      <c r="E37" s="2">
        <v>2571</v>
      </c>
      <c r="F37" s="2">
        <v>7553</v>
      </c>
      <c r="G37" s="2">
        <v>626</v>
      </c>
      <c r="H37" s="2">
        <v>208</v>
      </c>
    </row>
    <row r="38" spans="1:8" x14ac:dyDescent="0.2">
      <c r="A38" s="2" t="s">
        <v>274</v>
      </c>
      <c r="B38" s="2">
        <v>878</v>
      </c>
      <c r="C38" s="2">
        <v>130</v>
      </c>
      <c r="D38" s="2">
        <v>111</v>
      </c>
      <c r="E38" s="2">
        <v>248</v>
      </c>
      <c r="F38" s="2">
        <v>299</v>
      </c>
      <c r="G38" s="2">
        <v>63</v>
      </c>
      <c r="H38" s="2">
        <v>27</v>
      </c>
    </row>
    <row r="39" spans="1:8" x14ac:dyDescent="0.2">
      <c r="A39" s="2" t="s">
        <v>272</v>
      </c>
      <c r="B39" s="2">
        <v>1695</v>
      </c>
      <c r="C39" s="2">
        <v>587</v>
      </c>
      <c r="D39" s="2">
        <v>210</v>
      </c>
      <c r="E39" s="2">
        <v>241</v>
      </c>
      <c r="F39" s="2">
        <v>384</v>
      </c>
      <c r="G39" s="2">
        <v>218</v>
      </c>
      <c r="H39" s="2">
        <v>55</v>
      </c>
    </row>
    <row r="40" spans="1:8" x14ac:dyDescent="0.2">
      <c r="A40" s="2" t="s">
        <v>275</v>
      </c>
      <c r="B40" s="2">
        <v>845</v>
      </c>
      <c r="C40" s="2">
        <v>46</v>
      </c>
      <c r="D40" s="2">
        <v>18</v>
      </c>
      <c r="E40" s="2">
        <v>165</v>
      </c>
      <c r="F40" s="2">
        <v>569</v>
      </c>
      <c r="G40" s="2">
        <v>39</v>
      </c>
      <c r="H40" s="2">
        <v>8</v>
      </c>
    </row>
    <row r="41" spans="1:8" x14ac:dyDescent="0.2">
      <c r="A41" s="2" t="s">
        <v>276</v>
      </c>
      <c r="B41" s="2">
        <v>29108</v>
      </c>
      <c r="C41" s="2">
        <v>6870</v>
      </c>
      <c r="D41" s="2">
        <v>5795</v>
      </c>
      <c r="E41" s="2">
        <v>5204</v>
      </c>
      <c r="F41" s="2">
        <v>4017</v>
      </c>
      <c r="G41" s="2">
        <v>5590</v>
      </c>
      <c r="H41" s="2">
        <v>1632</v>
      </c>
    </row>
    <row r="42" spans="1:8" x14ac:dyDescent="0.2">
      <c r="A42" s="2" t="s">
        <v>277</v>
      </c>
      <c r="B42" s="2">
        <v>10610</v>
      </c>
      <c r="C42" s="2">
        <v>1194</v>
      </c>
      <c r="D42" s="2">
        <v>1121</v>
      </c>
      <c r="E42" s="2">
        <v>2285</v>
      </c>
      <c r="F42" s="2">
        <v>4934</v>
      </c>
      <c r="G42" s="2">
        <v>770</v>
      </c>
      <c r="H42" s="2">
        <v>306</v>
      </c>
    </row>
    <row r="44" spans="1:8" x14ac:dyDescent="0.2">
      <c r="A44" s="2" t="s">
        <v>362</v>
      </c>
      <c r="B44" s="2">
        <v>54245</v>
      </c>
      <c r="C44" s="2">
        <v>9913</v>
      </c>
      <c r="D44" s="2">
        <v>7848</v>
      </c>
      <c r="E44" s="2">
        <v>9938</v>
      </c>
      <c r="F44" s="2">
        <v>16570</v>
      </c>
      <c r="G44" s="2">
        <v>7753</v>
      </c>
      <c r="H44" s="2">
        <v>2223</v>
      </c>
    </row>
    <row r="45" spans="1:8" x14ac:dyDescent="0.2">
      <c r="A45" s="2" t="s">
        <v>269</v>
      </c>
      <c r="B45" s="2">
        <v>6900</v>
      </c>
      <c r="C45" s="2">
        <v>489</v>
      </c>
      <c r="D45" s="2">
        <v>353</v>
      </c>
      <c r="E45" s="2">
        <v>1040</v>
      </c>
      <c r="F45" s="2">
        <v>4720</v>
      </c>
      <c r="G45" s="2">
        <v>228</v>
      </c>
      <c r="H45" s="2">
        <v>70</v>
      </c>
    </row>
    <row r="46" spans="1:8" x14ac:dyDescent="0.2">
      <c r="A46" s="2" t="s">
        <v>274</v>
      </c>
      <c r="B46" s="2">
        <v>409</v>
      </c>
      <c r="C46" s="2">
        <v>62</v>
      </c>
      <c r="D46" s="2">
        <v>41</v>
      </c>
      <c r="E46" s="2">
        <v>84</v>
      </c>
      <c r="F46" s="2">
        <v>171</v>
      </c>
      <c r="G46" s="2">
        <v>47</v>
      </c>
      <c r="H46" s="2">
        <v>4</v>
      </c>
    </row>
    <row r="47" spans="1:8" x14ac:dyDescent="0.2">
      <c r="A47" s="2" t="s">
        <v>272</v>
      </c>
      <c r="B47" s="2">
        <v>1905</v>
      </c>
      <c r="C47" s="2">
        <v>709</v>
      </c>
      <c r="D47" s="2">
        <v>182</v>
      </c>
      <c r="E47" s="2">
        <v>244</v>
      </c>
      <c r="F47" s="2">
        <v>476</v>
      </c>
      <c r="G47" s="2">
        <v>257</v>
      </c>
      <c r="H47" s="2">
        <v>37</v>
      </c>
    </row>
    <row r="48" spans="1:8" x14ac:dyDescent="0.2">
      <c r="A48" s="2" t="s">
        <v>275</v>
      </c>
      <c r="B48" s="2">
        <v>430</v>
      </c>
      <c r="C48" s="2">
        <v>20</v>
      </c>
      <c r="D48" s="2">
        <v>9</v>
      </c>
      <c r="E48" s="2">
        <v>86</v>
      </c>
      <c r="F48" s="2">
        <v>280</v>
      </c>
      <c r="G48" s="2">
        <v>32</v>
      </c>
      <c r="H48" s="2">
        <v>3</v>
      </c>
    </row>
    <row r="49" spans="1:8" x14ac:dyDescent="0.2">
      <c r="A49" s="2" t="s">
        <v>276</v>
      </c>
      <c r="B49" s="2">
        <v>26941</v>
      </c>
      <c r="C49" s="2">
        <v>6139</v>
      </c>
      <c r="D49" s="2">
        <v>5552</v>
      </c>
      <c r="E49" s="2">
        <v>4895</v>
      </c>
      <c r="F49" s="2">
        <v>3389</v>
      </c>
      <c r="G49" s="2">
        <v>5615</v>
      </c>
      <c r="H49" s="2">
        <v>1351</v>
      </c>
    </row>
    <row r="50" spans="1:8" x14ac:dyDescent="0.2">
      <c r="A50" s="2" t="s">
        <v>277</v>
      </c>
      <c r="B50" s="2">
        <v>17660</v>
      </c>
      <c r="C50" s="2">
        <v>2494</v>
      </c>
      <c r="D50" s="2">
        <v>1711</v>
      </c>
      <c r="E50" s="2">
        <v>3589</v>
      </c>
      <c r="F50" s="2">
        <v>7534</v>
      </c>
      <c r="G50" s="2">
        <v>1574</v>
      </c>
      <c r="H50" s="2">
        <v>758</v>
      </c>
    </row>
    <row r="51" spans="1:8" x14ac:dyDescent="0.2">
      <c r="A51" s="27" t="s">
        <v>384</v>
      </c>
      <c r="B51" s="27"/>
      <c r="C51" s="27"/>
      <c r="D51" s="27"/>
      <c r="E51" s="27"/>
      <c r="F51" s="27"/>
      <c r="G51" s="27"/>
      <c r="H51" s="27"/>
    </row>
  </sheetData>
  <mergeCells count="1">
    <mergeCell ref="A51:H51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C96E5-0814-4977-AEA9-58B784D32796}">
  <dimension ref="A1:H58"/>
  <sheetViews>
    <sheetView view="pageBreakPreview" zoomScale="125" zoomScaleNormal="100" zoomScaleSheetLayoutView="125" workbookViewId="0">
      <selection activeCell="A20" sqref="A20"/>
    </sheetView>
  </sheetViews>
  <sheetFormatPr defaultRowHeight="10.199999999999999" x14ac:dyDescent="0.2"/>
  <cols>
    <col min="1" max="1" width="17.33203125" style="2" customWidth="1"/>
    <col min="2" max="8" width="9.6640625" style="2" customWidth="1"/>
    <col min="9" max="16384" width="8.88671875" style="2"/>
  </cols>
  <sheetData>
    <row r="1" spans="1:8" x14ac:dyDescent="0.2">
      <c r="A1" s="2" t="s">
        <v>447</v>
      </c>
    </row>
    <row r="2" spans="1:8" x14ac:dyDescent="0.2">
      <c r="A2" s="3" t="s">
        <v>446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363</v>
      </c>
    </row>
    <row r="5" spans="1:8" x14ac:dyDescent="0.2">
      <c r="A5" s="2" t="s">
        <v>364</v>
      </c>
      <c r="B5" s="2">
        <v>79897</v>
      </c>
      <c r="C5" s="2">
        <v>15620</v>
      </c>
      <c r="D5" s="2">
        <v>12905</v>
      </c>
      <c r="E5" s="2">
        <v>14519</v>
      </c>
      <c r="F5" s="2">
        <v>20842</v>
      </c>
      <c r="G5" s="2">
        <v>12659</v>
      </c>
      <c r="H5" s="2">
        <v>3352</v>
      </c>
    </row>
    <row r="6" spans="1:8" x14ac:dyDescent="0.2">
      <c r="A6" s="2" t="s">
        <v>365</v>
      </c>
      <c r="B6" s="2">
        <v>77183</v>
      </c>
      <c r="C6" s="2">
        <v>14882</v>
      </c>
      <c r="D6" s="2">
        <v>12432</v>
      </c>
      <c r="E6" s="2">
        <v>14000</v>
      </c>
      <c r="F6" s="2">
        <v>20226</v>
      </c>
      <c r="G6" s="2">
        <v>12380</v>
      </c>
      <c r="H6" s="2">
        <v>3263</v>
      </c>
    </row>
    <row r="7" spans="1:8" x14ac:dyDescent="0.2">
      <c r="A7" s="2" t="s">
        <v>366</v>
      </c>
      <c r="B7" s="2">
        <v>2714</v>
      </c>
      <c r="C7" s="2">
        <v>738</v>
      </c>
      <c r="D7" s="2">
        <v>473</v>
      </c>
      <c r="E7" s="2">
        <v>519</v>
      </c>
      <c r="F7" s="2">
        <v>616</v>
      </c>
      <c r="G7" s="2">
        <v>279</v>
      </c>
      <c r="H7" s="2">
        <v>89</v>
      </c>
    </row>
    <row r="8" spans="1:8" x14ac:dyDescent="0.2">
      <c r="A8" s="2" t="s">
        <v>368</v>
      </c>
      <c r="B8" s="2">
        <v>44174</v>
      </c>
      <c r="C8" s="2">
        <v>8470</v>
      </c>
      <c r="D8" s="2">
        <v>6851</v>
      </c>
      <c r="E8" s="2">
        <v>8279</v>
      </c>
      <c r="F8" s="2">
        <v>12163</v>
      </c>
      <c r="G8" s="2">
        <v>6505</v>
      </c>
      <c r="H8" s="2">
        <v>1906</v>
      </c>
    </row>
    <row r="9" spans="1:8" x14ac:dyDescent="0.2">
      <c r="A9" s="2" t="s">
        <v>365</v>
      </c>
      <c r="B9" s="2">
        <v>42764</v>
      </c>
      <c r="C9" s="2">
        <v>8081</v>
      </c>
      <c r="D9" s="2">
        <v>6617</v>
      </c>
      <c r="E9" s="2">
        <v>7998</v>
      </c>
      <c r="F9" s="2">
        <v>11837</v>
      </c>
      <c r="G9" s="2">
        <v>6365</v>
      </c>
      <c r="H9" s="2">
        <v>1866</v>
      </c>
    </row>
    <row r="10" spans="1:8" x14ac:dyDescent="0.2">
      <c r="A10" s="2" t="s">
        <v>366</v>
      </c>
      <c r="B10" s="2">
        <v>1410</v>
      </c>
      <c r="C10" s="2">
        <v>389</v>
      </c>
      <c r="D10" s="2">
        <v>234</v>
      </c>
      <c r="E10" s="2">
        <v>281</v>
      </c>
      <c r="F10" s="2">
        <v>326</v>
      </c>
      <c r="G10" s="2">
        <v>140</v>
      </c>
      <c r="H10" s="2">
        <v>40</v>
      </c>
    </row>
    <row r="11" spans="1:8" x14ac:dyDescent="0.2">
      <c r="A11" s="2" t="s">
        <v>369</v>
      </c>
      <c r="B11" s="2">
        <v>35723</v>
      </c>
      <c r="C11" s="2">
        <v>7150</v>
      </c>
      <c r="D11" s="2">
        <v>6054</v>
      </c>
      <c r="E11" s="2">
        <v>6240</v>
      </c>
      <c r="F11" s="2">
        <v>8679</v>
      </c>
      <c r="G11" s="2">
        <v>6154</v>
      </c>
      <c r="H11" s="2">
        <v>1446</v>
      </c>
    </row>
    <row r="12" spans="1:8" x14ac:dyDescent="0.2">
      <c r="A12" s="2" t="s">
        <v>365</v>
      </c>
      <c r="B12" s="2">
        <v>34419</v>
      </c>
      <c r="C12" s="2">
        <v>6801</v>
      </c>
      <c r="D12" s="2">
        <v>5815</v>
      </c>
      <c r="E12" s="2">
        <v>6002</v>
      </c>
      <c r="F12" s="2">
        <v>8389</v>
      </c>
      <c r="G12" s="2">
        <v>6015</v>
      </c>
      <c r="H12" s="2">
        <v>1397</v>
      </c>
    </row>
    <row r="13" spans="1:8" x14ac:dyDescent="0.2">
      <c r="A13" s="2" t="s">
        <v>366</v>
      </c>
      <c r="B13" s="2">
        <v>1304</v>
      </c>
      <c r="C13" s="2">
        <v>349</v>
      </c>
      <c r="D13" s="2">
        <v>239</v>
      </c>
      <c r="E13" s="2">
        <v>238</v>
      </c>
      <c r="F13" s="2">
        <v>290</v>
      </c>
      <c r="G13" s="2">
        <v>139</v>
      </c>
      <c r="H13" s="2">
        <v>49</v>
      </c>
    </row>
    <row r="15" spans="1:8" x14ac:dyDescent="0.2">
      <c r="A15" s="2" t="s">
        <v>367</v>
      </c>
    </row>
    <row r="17" spans="1:8" x14ac:dyDescent="0.2">
      <c r="A17" s="2" t="s">
        <v>342</v>
      </c>
      <c r="B17" s="2">
        <v>23913</v>
      </c>
      <c r="C17" s="2">
        <v>3069</v>
      </c>
      <c r="D17" s="2">
        <v>2011</v>
      </c>
      <c r="E17" s="2">
        <v>4749</v>
      </c>
      <c r="F17" s="2">
        <v>11487</v>
      </c>
      <c r="G17" s="2">
        <v>1809</v>
      </c>
      <c r="H17" s="2">
        <v>788</v>
      </c>
    </row>
    <row r="18" spans="1:8" x14ac:dyDescent="0.2">
      <c r="A18" s="2" t="s">
        <v>278</v>
      </c>
      <c r="B18" s="2">
        <v>4925</v>
      </c>
      <c r="C18" s="2">
        <v>707</v>
      </c>
      <c r="D18" s="2">
        <v>560</v>
      </c>
      <c r="E18" s="2">
        <v>966</v>
      </c>
      <c r="F18" s="2">
        <v>2215</v>
      </c>
      <c r="G18" s="2">
        <v>376</v>
      </c>
      <c r="H18" s="2">
        <v>101</v>
      </c>
    </row>
    <row r="19" spans="1:8" x14ac:dyDescent="0.2">
      <c r="A19" s="2" t="s">
        <v>279</v>
      </c>
      <c r="B19" s="2">
        <v>732</v>
      </c>
      <c r="C19" s="2">
        <v>144</v>
      </c>
      <c r="D19" s="2">
        <v>61</v>
      </c>
      <c r="E19" s="2">
        <v>112</v>
      </c>
      <c r="F19" s="2">
        <v>361</v>
      </c>
      <c r="G19" s="2">
        <v>39</v>
      </c>
      <c r="H19" s="2">
        <v>15</v>
      </c>
    </row>
    <row r="20" spans="1:8" x14ac:dyDescent="0.2">
      <c r="A20" s="2" t="s">
        <v>280</v>
      </c>
      <c r="B20" s="2">
        <v>483</v>
      </c>
      <c r="C20" s="2">
        <v>96</v>
      </c>
      <c r="D20" s="2">
        <v>79</v>
      </c>
      <c r="E20" s="2">
        <v>41</v>
      </c>
      <c r="F20" s="2">
        <v>179</v>
      </c>
      <c r="G20" s="2">
        <v>56</v>
      </c>
      <c r="H20" s="2">
        <v>32</v>
      </c>
    </row>
    <row r="21" spans="1:8" x14ac:dyDescent="0.2">
      <c r="A21" s="2" t="s">
        <v>281</v>
      </c>
      <c r="B21" s="2">
        <v>566</v>
      </c>
      <c r="C21" s="2">
        <v>106</v>
      </c>
      <c r="D21" s="2">
        <v>47</v>
      </c>
      <c r="E21" s="2">
        <v>74</v>
      </c>
      <c r="F21" s="2">
        <v>266</v>
      </c>
      <c r="G21" s="2">
        <v>59</v>
      </c>
      <c r="H21" s="2">
        <v>14</v>
      </c>
    </row>
    <row r="22" spans="1:8" x14ac:dyDescent="0.2">
      <c r="A22" s="2" t="s">
        <v>275</v>
      </c>
      <c r="B22" s="2">
        <v>1275</v>
      </c>
      <c r="C22" s="2">
        <v>66</v>
      </c>
      <c r="D22" s="2">
        <v>27</v>
      </c>
      <c r="E22" s="2">
        <v>251</v>
      </c>
      <c r="F22" s="2">
        <v>849</v>
      </c>
      <c r="G22" s="2">
        <v>71</v>
      </c>
      <c r="H22" s="2">
        <v>11</v>
      </c>
    </row>
    <row r="23" spans="1:8" x14ac:dyDescent="0.2">
      <c r="A23" s="2" t="s">
        <v>282</v>
      </c>
      <c r="B23" s="2">
        <v>12479</v>
      </c>
      <c r="C23" s="2">
        <v>1702</v>
      </c>
      <c r="D23" s="2">
        <v>842</v>
      </c>
      <c r="E23" s="2">
        <v>2598</v>
      </c>
      <c r="F23" s="2">
        <v>5804</v>
      </c>
      <c r="G23" s="2">
        <v>1039</v>
      </c>
      <c r="H23" s="2">
        <v>494</v>
      </c>
    </row>
    <row r="24" spans="1:8" x14ac:dyDescent="0.2">
      <c r="A24" s="2" t="s">
        <v>283</v>
      </c>
      <c r="B24" s="2">
        <v>3453</v>
      </c>
      <c r="C24" s="2">
        <v>248</v>
      </c>
      <c r="D24" s="2">
        <v>395</v>
      </c>
      <c r="E24" s="2">
        <v>707</v>
      </c>
      <c r="F24" s="2">
        <v>1813</v>
      </c>
      <c r="G24" s="2">
        <v>169</v>
      </c>
      <c r="H24" s="2">
        <v>121</v>
      </c>
    </row>
    <row r="26" spans="1:8" x14ac:dyDescent="0.2">
      <c r="A26" s="2" t="s">
        <v>351</v>
      </c>
      <c r="B26" s="2">
        <v>8557</v>
      </c>
      <c r="C26" s="2">
        <v>901</v>
      </c>
      <c r="D26" s="2">
        <v>710</v>
      </c>
      <c r="E26" s="2">
        <v>1747</v>
      </c>
      <c r="F26" s="2">
        <v>4545</v>
      </c>
      <c r="G26" s="2">
        <v>496</v>
      </c>
      <c r="H26" s="2">
        <v>158</v>
      </c>
    </row>
    <row r="27" spans="1:8" x14ac:dyDescent="0.2">
      <c r="A27" s="2" t="s">
        <v>278</v>
      </c>
      <c r="B27" s="2">
        <v>2696</v>
      </c>
      <c r="C27" s="2">
        <v>418</v>
      </c>
      <c r="D27" s="2">
        <v>293</v>
      </c>
      <c r="E27" s="2">
        <v>523</v>
      </c>
      <c r="F27" s="2">
        <v>1185</v>
      </c>
      <c r="G27" s="2">
        <v>219</v>
      </c>
      <c r="H27" s="2">
        <v>58</v>
      </c>
    </row>
    <row r="28" spans="1:8" x14ac:dyDescent="0.2">
      <c r="A28" s="2" t="s">
        <v>279</v>
      </c>
      <c r="B28" s="2">
        <v>420</v>
      </c>
      <c r="C28" s="2">
        <v>74</v>
      </c>
      <c r="D28" s="2">
        <v>35</v>
      </c>
      <c r="E28" s="2">
        <v>74</v>
      </c>
      <c r="F28" s="2">
        <v>210</v>
      </c>
      <c r="G28" s="2">
        <v>21</v>
      </c>
      <c r="H28" s="2">
        <v>6</v>
      </c>
    </row>
    <row r="29" spans="1:8" x14ac:dyDescent="0.2">
      <c r="A29" s="2" t="s">
        <v>280</v>
      </c>
      <c r="B29" s="2">
        <v>241</v>
      </c>
      <c r="C29" s="2">
        <v>47</v>
      </c>
      <c r="D29" s="2">
        <v>42</v>
      </c>
      <c r="E29" s="2">
        <v>20</v>
      </c>
      <c r="F29" s="2">
        <v>90</v>
      </c>
      <c r="G29" s="2">
        <v>26</v>
      </c>
      <c r="H29" s="2">
        <v>16</v>
      </c>
    </row>
    <row r="30" spans="1:8" x14ac:dyDescent="0.2">
      <c r="A30" s="2" t="s">
        <v>281</v>
      </c>
      <c r="B30" s="2">
        <v>383</v>
      </c>
      <c r="C30" s="2">
        <v>70</v>
      </c>
      <c r="D30" s="2">
        <v>37</v>
      </c>
      <c r="E30" s="2">
        <v>53</v>
      </c>
      <c r="F30" s="2">
        <v>183</v>
      </c>
      <c r="G30" s="2">
        <v>29</v>
      </c>
      <c r="H30" s="2">
        <v>11</v>
      </c>
    </row>
    <row r="31" spans="1:8" x14ac:dyDescent="0.2">
      <c r="A31" s="2" t="s">
        <v>275</v>
      </c>
      <c r="B31" s="2">
        <v>845</v>
      </c>
      <c r="C31" s="2">
        <v>46</v>
      </c>
      <c r="D31" s="2">
        <v>18</v>
      </c>
      <c r="E31" s="2">
        <v>165</v>
      </c>
      <c r="F31" s="2">
        <v>569</v>
      </c>
      <c r="G31" s="2">
        <v>39</v>
      </c>
      <c r="H31" s="2">
        <v>8</v>
      </c>
    </row>
    <row r="32" spans="1:8" x14ac:dyDescent="0.2">
      <c r="A32" s="2" t="s">
        <v>282</v>
      </c>
      <c r="B32" s="2">
        <v>2053</v>
      </c>
      <c r="C32" s="2">
        <v>124</v>
      </c>
      <c r="D32" s="2">
        <v>70</v>
      </c>
      <c r="E32" s="2">
        <v>514</v>
      </c>
      <c r="F32" s="2">
        <v>1251</v>
      </c>
      <c r="G32" s="2">
        <v>82</v>
      </c>
      <c r="H32" s="2">
        <v>12</v>
      </c>
    </row>
    <row r="33" spans="1:8" x14ac:dyDescent="0.2">
      <c r="A33" s="2" t="s">
        <v>283</v>
      </c>
      <c r="B33" s="2">
        <v>1919</v>
      </c>
      <c r="C33" s="2">
        <v>122</v>
      </c>
      <c r="D33" s="2">
        <v>215</v>
      </c>
      <c r="E33" s="2">
        <v>398</v>
      </c>
      <c r="F33" s="2">
        <v>1057</v>
      </c>
      <c r="G33" s="2">
        <v>80</v>
      </c>
      <c r="H33" s="2">
        <v>47</v>
      </c>
    </row>
    <row r="35" spans="1:8" x14ac:dyDescent="0.2">
      <c r="A35" s="2" t="s">
        <v>352</v>
      </c>
      <c r="B35" s="2">
        <v>15356</v>
      </c>
      <c r="C35" s="2">
        <v>2168</v>
      </c>
      <c r="D35" s="2">
        <v>1301</v>
      </c>
      <c r="E35" s="2">
        <v>3002</v>
      </c>
      <c r="F35" s="2">
        <v>6942</v>
      </c>
      <c r="G35" s="2">
        <v>1313</v>
      </c>
      <c r="H35" s="2">
        <v>630</v>
      </c>
    </row>
    <row r="36" spans="1:8" x14ac:dyDescent="0.2">
      <c r="A36" s="2" t="s">
        <v>278</v>
      </c>
      <c r="B36" s="2">
        <v>2229</v>
      </c>
      <c r="C36" s="2">
        <v>289</v>
      </c>
      <c r="D36" s="2">
        <v>267</v>
      </c>
      <c r="E36" s="2">
        <v>443</v>
      </c>
      <c r="F36" s="2">
        <v>1030</v>
      </c>
      <c r="G36" s="2">
        <v>157</v>
      </c>
      <c r="H36" s="2">
        <v>43</v>
      </c>
    </row>
    <row r="37" spans="1:8" x14ac:dyDescent="0.2">
      <c r="A37" s="2" t="s">
        <v>279</v>
      </c>
      <c r="B37" s="2">
        <v>312</v>
      </c>
      <c r="C37" s="2">
        <v>70</v>
      </c>
      <c r="D37" s="2">
        <v>26</v>
      </c>
      <c r="E37" s="2">
        <v>38</v>
      </c>
      <c r="F37" s="2">
        <v>151</v>
      </c>
      <c r="G37" s="2">
        <v>18</v>
      </c>
      <c r="H37" s="2">
        <v>9</v>
      </c>
    </row>
    <row r="38" spans="1:8" x14ac:dyDescent="0.2">
      <c r="A38" s="2" t="s">
        <v>280</v>
      </c>
      <c r="B38" s="2">
        <v>242</v>
      </c>
      <c r="C38" s="2">
        <v>49</v>
      </c>
      <c r="D38" s="2">
        <v>37</v>
      </c>
      <c r="E38" s="2">
        <v>21</v>
      </c>
      <c r="F38" s="2">
        <v>89</v>
      </c>
      <c r="G38" s="2">
        <v>30</v>
      </c>
      <c r="H38" s="2">
        <v>16</v>
      </c>
    </row>
    <row r="39" spans="1:8" x14ac:dyDescent="0.2">
      <c r="A39" s="2" t="s">
        <v>281</v>
      </c>
      <c r="B39" s="2">
        <v>183</v>
      </c>
      <c r="C39" s="2">
        <v>36</v>
      </c>
      <c r="D39" s="2">
        <v>10</v>
      </c>
      <c r="E39" s="2">
        <v>21</v>
      </c>
      <c r="F39" s="2">
        <v>83</v>
      </c>
      <c r="G39" s="2">
        <v>30</v>
      </c>
      <c r="H39" s="2">
        <v>3</v>
      </c>
    </row>
    <row r="40" spans="1:8" x14ac:dyDescent="0.2">
      <c r="A40" s="2" t="s">
        <v>275</v>
      </c>
      <c r="B40" s="2">
        <v>430</v>
      </c>
      <c r="C40" s="2">
        <v>20</v>
      </c>
      <c r="D40" s="2">
        <v>9</v>
      </c>
      <c r="E40" s="2">
        <v>86</v>
      </c>
      <c r="F40" s="2">
        <v>280</v>
      </c>
      <c r="G40" s="2">
        <v>32</v>
      </c>
      <c r="H40" s="2">
        <v>3</v>
      </c>
    </row>
    <row r="41" spans="1:8" x14ac:dyDescent="0.2">
      <c r="A41" s="2" t="s">
        <v>282</v>
      </c>
      <c r="B41" s="2">
        <v>10426</v>
      </c>
      <c r="C41" s="2">
        <v>1578</v>
      </c>
      <c r="D41" s="2">
        <v>772</v>
      </c>
      <c r="E41" s="2">
        <v>2084</v>
      </c>
      <c r="F41" s="2">
        <v>4553</v>
      </c>
      <c r="G41" s="2">
        <v>957</v>
      </c>
      <c r="H41" s="2">
        <v>482</v>
      </c>
    </row>
    <row r="42" spans="1:8" x14ac:dyDescent="0.2">
      <c r="A42" s="2" t="s">
        <v>283</v>
      </c>
      <c r="B42" s="2">
        <v>1534</v>
      </c>
      <c r="C42" s="2">
        <v>126</v>
      </c>
      <c r="D42" s="2">
        <v>180</v>
      </c>
      <c r="E42" s="2">
        <v>309</v>
      </c>
      <c r="F42" s="2">
        <v>756</v>
      </c>
      <c r="G42" s="2">
        <v>89</v>
      </c>
      <c r="H42" s="2">
        <v>74</v>
      </c>
    </row>
    <row r="44" spans="1:8" x14ac:dyDescent="0.2">
      <c r="A44" s="2" t="s">
        <v>370</v>
      </c>
    </row>
    <row r="46" spans="1:8" x14ac:dyDescent="0.2">
      <c r="A46" s="2" t="s">
        <v>364</v>
      </c>
      <c r="B46" s="2">
        <v>2620</v>
      </c>
      <c r="C46" s="2">
        <v>731</v>
      </c>
      <c r="D46" s="2">
        <v>462</v>
      </c>
      <c r="E46" s="2">
        <v>473</v>
      </c>
      <c r="F46" s="2">
        <v>591</v>
      </c>
      <c r="G46" s="2">
        <v>275</v>
      </c>
      <c r="H46" s="2">
        <v>88</v>
      </c>
    </row>
    <row r="47" spans="1:8" x14ac:dyDescent="0.2">
      <c r="A47" s="2" t="s">
        <v>371</v>
      </c>
      <c r="B47" s="2">
        <v>902</v>
      </c>
      <c r="C47" s="2">
        <v>229</v>
      </c>
      <c r="D47" s="2">
        <v>135</v>
      </c>
      <c r="E47" s="2">
        <v>230</v>
      </c>
      <c r="F47" s="2">
        <v>225</v>
      </c>
      <c r="G47" s="2">
        <v>56</v>
      </c>
      <c r="H47" s="2">
        <v>27</v>
      </c>
    </row>
    <row r="48" spans="1:8" x14ac:dyDescent="0.2">
      <c r="A48" s="2" t="s">
        <v>372</v>
      </c>
      <c r="B48" s="2">
        <v>572</v>
      </c>
      <c r="C48" s="2">
        <v>153</v>
      </c>
      <c r="D48" s="2">
        <v>86</v>
      </c>
      <c r="E48" s="2">
        <v>98</v>
      </c>
      <c r="F48" s="2">
        <v>75</v>
      </c>
      <c r="G48" s="2">
        <v>143</v>
      </c>
      <c r="H48" s="2">
        <v>17</v>
      </c>
    </row>
    <row r="49" spans="1:8" x14ac:dyDescent="0.2">
      <c r="A49" s="2" t="s">
        <v>373</v>
      </c>
      <c r="B49" s="2">
        <v>1146</v>
      </c>
      <c r="C49" s="2">
        <v>349</v>
      </c>
      <c r="D49" s="2">
        <v>241</v>
      </c>
      <c r="E49" s="2">
        <v>145</v>
      </c>
      <c r="F49" s="2">
        <v>291</v>
      </c>
      <c r="G49" s="2">
        <v>76</v>
      </c>
      <c r="H49" s="2">
        <v>44</v>
      </c>
    </row>
    <row r="50" spans="1:8" x14ac:dyDescent="0.2">
      <c r="A50" s="2" t="s">
        <v>368</v>
      </c>
      <c r="B50" s="2">
        <v>1353</v>
      </c>
      <c r="C50" s="2">
        <v>389</v>
      </c>
      <c r="D50" s="2">
        <v>229</v>
      </c>
      <c r="E50" s="2">
        <v>246</v>
      </c>
      <c r="F50" s="2">
        <v>313</v>
      </c>
      <c r="G50" s="2">
        <v>137</v>
      </c>
      <c r="H50" s="2">
        <v>39</v>
      </c>
    </row>
    <row r="51" spans="1:8" x14ac:dyDescent="0.2">
      <c r="A51" s="2" t="s">
        <v>371</v>
      </c>
      <c r="B51" s="2">
        <v>464</v>
      </c>
      <c r="C51" s="2">
        <v>130</v>
      </c>
      <c r="D51" s="2">
        <v>66</v>
      </c>
      <c r="E51" s="2">
        <v>118</v>
      </c>
      <c r="F51" s="2">
        <v>102</v>
      </c>
      <c r="G51" s="2">
        <v>34</v>
      </c>
      <c r="H51" s="2">
        <v>14</v>
      </c>
    </row>
    <row r="52" spans="1:8" x14ac:dyDescent="0.2">
      <c r="A52" s="2" t="s">
        <v>372</v>
      </c>
      <c r="B52" s="2">
        <v>302</v>
      </c>
      <c r="C52" s="2">
        <v>82</v>
      </c>
      <c r="D52" s="2">
        <v>44</v>
      </c>
      <c r="E52" s="2">
        <v>60</v>
      </c>
      <c r="F52" s="2">
        <v>44</v>
      </c>
      <c r="G52" s="2">
        <v>69</v>
      </c>
      <c r="H52" s="2">
        <v>3</v>
      </c>
    </row>
    <row r="53" spans="1:8" x14ac:dyDescent="0.2">
      <c r="A53" s="2" t="s">
        <v>373</v>
      </c>
      <c r="B53" s="2">
        <v>587</v>
      </c>
      <c r="C53" s="2">
        <v>177</v>
      </c>
      <c r="D53" s="2">
        <v>119</v>
      </c>
      <c r="E53" s="2">
        <v>68</v>
      </c>
      <c r="F53" s="2">
        <v>167</v>
      </c>
      <c r="G53" s="2">
        <v>34</v>
      </c>
      <c r="H53" s="2">
        <v>22</v>
      </c>
    </row>
    <row r="54" spans="1:8" x14ac:dyDescent="0.2">
      <c r="A54" s="2" t="s">
        <v>369</v>
      </c>
      <c r="B54" s="2">
        <v>1267</v>
      </c>
      <c r="C54" s="2">
        <v>342</v>
      </c>
      <c r="D54" s="2">
        <v>233</v>
      </c>
      <c r="E54" s="2">
        <v>227</v>
      </c>
      <c r="F54" s="2">
        <v>278</v>
      </c>
      <c r="G54" s="2">
        <v>138</v>
      </c>
      <c r="H54" s="2">
        <v>49</v>
      </c>
    </row>
    <row r="55" spans="1:8" x14ac:dyDescent="0.2">
      <c r="A55" s="2" t="s">
        <v>371</v>
      </c>
      <c r="B55" s="2">
        <v>438</v>
      </c>
      <c r="C55" s="2">
        <v>99</v>
      </c>
      <c r="D55" s="2">
        <v>69</v>
      </c>
      <c r="E55" s="2">
        <v>112</v>
      </c>
      <c r="F55" s="2">
        <v>123</v>
      </c>
      <c r="G55" s="2">
        <v>22</v>
      </c>
      <c r="H55" s="2">
        <v>13</v>
      </c>
    </row>
    <row r="56" spans="1:8" x14ac:dyDescent="0.2">
      <c r="A56" s="2" t="s">
        <v>372</v>
      </c>
      <c r="B56" s="2">
        <v>270</v>
      </c>
      <c r="C56" s="2">
        <v>71</v>
      </c>
      <c r="D56" s="2">
        <v>42</v>
      </c>
      <c r="E56" s="2">
        <v>38</v>
      </c>
      <c r="F56" s="2">
        <v>31</v>
      </c>
      <c r="G56" s="2">
        <v>74</v>
      </c>
      <c r="H56" s="2">
        <v>14</v>
      </c>
    </row>
    <row r="57" spans="1:8" x14ac:dyDescent="0.2">
      <c r="A57" s="2" t="s">
        <v>373</v>
      </c>
      <c r="B57" s="2">
        <v>559</v>
      </c>
      <c r="C57" s="2">
        <v>172</v>
      </c>
      <c r="D57" s="2">
        <v>122</v>
      </c>
      <c r="E57" s="2">
        <v>77</v>
      </c>
      <c r="F57" s="2">
        <v>124</v>
      </c>
      <c r="G57" s="2">
        <v>42</v>
      </c>
      <c r="H57" s="2">
        <v>22</v>
      </c>
    </row>
    <row r="58" spans="1:8" x14ac:dyDescent="0.2">
      <c r="A58" s="27" t="s">
        <v>384</v>
      </c>
      <c r="B58" s="27"/>
      <c r="C58" s="27"/>
      <c r="D58" s="27"/>
      <c r="E58" s="27"/>
      <c r="F58" s="27"/>
      <c r="G58" s="27"/>
      <c r="H58" s="27"/>
    </row>
  </sheetData>
  <mergeCells count="1">
    <mergeCell ref="A58:H58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2189D-39D0-4450-8311-1E556696BA38}">
  <dimension ref="A1:H3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6.88671875" style="2" customWidth="1"/>
    <col min="2" max="8" width="9" style="2" customWidth="1"/>
    <col min="9" max="16384" width="8.88671875" style="2"/>
  </cols>
  <sheetData>
    <row r="1" spans="1:8" x14ac:dyDescent="0.2">
      <c r="A1" s="2" t="s">
        <v>445</v>
      </c>
    </row>
    <row r="2" spans="1:8" x14ac:dyDescent="0.2">
      <c r="A2" s="3" t="s">
        <v>374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342</v>
      </c>
      <c r="B3" s="2">
        <v>79586</v>
      </c>
      <c r="C3" s="2">
        <v>15570</v>
      </c>
      <c r="D3" s="2">
        <v>12890</v>
      </c>
      <c r="E3" s="2">
        <v>14416</v>
      </c>
      <c r="F3" s="2">
        <v>20752</v>
      </c>
      <c r="G3" s="2">
        <v>12610</v>
      </c>
      <c r="H3" s="2">
        <v>3348</v>
      </c>
    </row>
    <row r="4" spans="1:8" x14ac:dyDescent="0.2">
      <c r="A4" s="2" t="s">
        <v>284</v>
      </c>
      <c r="B4" s="2">
        <v>194</v>
      </c>
      <c r="C4" s="2">
        <v>0</v>
      </c>
      <c r="D4" s="2">
        <v>3</v>
      </c>
      <c r="E4" s="2">
        <v>45</v>
      </c>
      <c r="F4" s="2">
        <v>136</v>
      </c>
      <c r="G4" s="2">
        <v>10</v>
      </c>
      <c r="H4" s="2">
        <v>0</v>
      </c>
    </row>
    <row r="5" spans="1:8" x14ac:dyDescent="0.2">
      <c r="A5" s="2" t="s">
        <v>285</v>
      </c>
      <c r="B5" s="2">
        <v>841</v>
      </c>
      <c r="C5" s="2">
        <v>46</v>
      </c>
      <c r="D5" s="2">
        <v>18</v>
      </c>
      <c r="E5" s="2">
        <v>100</v>
      </c>
      <c r="F5" s="2">
        <v>605</v>
      </c>
      <c r="G5" s="2">
        <v>45</v>
      </c>
      <c r="H5" s="2">
        <v>27</v>
      </c>
    </row>
    <row r="6" spans="1:8" x14ac:dyDescent="0.2">
      <c r="A6" s="2" t="s">
        <v>286</v>
      </c>
      <c r="B6" s="2">
        <v>818</v>
      </c>
      <c r="C6" s="2">
        <v>74</v>
      </c>
      <c r="D6" s="2">
        <v>174</v>
      </c>
      <c r="E6" s="2">
        <v>95</v>
      </c>
      <c r="F6" s="2">
        <v>352</v>
      </c>
      <c r="G6" s="2">
        <v>100</v>
      </c>
      <c r="H6" s="2">
        <v>23</v>
      </c>
    </row>
    <row r="7" spans="1:8" x14ac:dyDescent="0.2">
      <c r="A7" s="2" t="s">
        <v>287</v>
      </c>
      <c r="B7" s="2">
        <v>4014</v>
      </c>
      <c r="C7" s="2">
        <v>557</v>
      </c>
      <c r="D7" s="2">
        <v>393</v>
      </c>
      <c r="E7" s="2">
        <v>717</v>
      </c>
      <c r="F7" s="2">
        <v>1950</v>
      </c>
      <c r="G7" s="2">
        <v>264</v>
      </c>
      <c r="H7" s="2">
        <v>133</v>
      </c>
    </row>
    <row r="8" spans="1:8" x14ac:dyDescent="0.2">
      <c r="A8" s="2" t="s">
        <v>288</v>
      </c>
      <c r="B8" s="2">
        <v>1742</v>
      </c>
      <c r="C8" s="2">
        <v>64</v>
      </c>
      <c r="D8" s="2">
        <v>56</v>
      </c>
      <c r="E8" s="2">
        <v>169</v>
      </c>
      <c r="F8" s="2">
        <v>1398</v>
      </c>
      <c r="G8" s="2">
        <v>38</v>
      </c>
      <c r="H8" s="2">
        <v>17</v>
      </c>
    </row>
    <row r="9" spans="1:8" x14ac:dyDescent="0.2">
      <c r="A9" s="2" t="s">
        <v>289</v>
      </c>
      <c r="B9" s="2">
        <v>4018</v>
      </c>
      <c r="C9" s="2">
        <v>320</v>
      </c>
      <c r="D9" s="2">
        <v>292</v>
      </c>
      <c r="E9" s="2">
        <v>650</v>
      </c>
      <c r="F9" s="2">
        <v>2473</v>
      </c>
      <c r="G9" s="2">
        <v>242</v>
      </c>
      <c r="H9" s="2">
        <v>41</v>
      </c>
    </row>
    <row r="10" spans="1:8" x14ac:dyDescent="0.2">
      <c r="A10" s="2" t="s">
        <v>290</v>
      </c>
      <c r="B10" s="2">
        <v>59081</v>
      </c>
      <c r="C10" s="2">
        <v>13834</v>
      </c>
      <c r="D10" s="2">
        <v>11521</v>
      </c>
      <c r="E10" s="2">
        <v>10955</v>
      </c>
      <c r="F10" s="2">
        <v>8198</v>
      </c>
      <c r="G10" s="2">
        <v>11561</v>
      </c>
      <c r="H10" s="2">
        <v>3012</v>
      </c>
    </row>
    <row r="11" spans="1:8" x14ac:dyDescent="0.2">
      <c r="A11" s="2" t="s">
        <v>291</v>
      </c>
      <c r="B11" s="2">
        <v>3594</v>
      </c>
      <c r="C11" s="2">
        <v>236</v>
      </c>
      <c r="D11" s="2">
        <v>238</v>
      </c>
      <c r="E11" s="2">
        <v>643</v>
      </c>
      <c r="F11" s="2">
        <v>2268</v>
      </c>
      <c r="G11" s="2">
        <v>154</v>
      </c>
      <c r="H11" s="2">
        <v>55</v>
      </c>
    </row>
    <row r="12" spans="1:8" x14ac:dyDescent="0.2">
      <c r="A12" s="2" t="s">
        <v>292</v>
      </c>
      <c r="B12" s="2">
        <v>1798</v>
      </c>
      <c r="C12" s="2">
        <v>152</v>
      </c>
      <c r="D12" s="2">
        <v>104</v>
      </c>
      <c r="E12" s="2">
        <v>544</v>
      </c>
      <c r="F12" s="2">
        <v>902</v>
      </c>
      <c r="G12" s="2">
        <v>74</v>
      </c>
      <c r="H12" s="2">
        <v>22</v>
      </c>
    </row>
    <row r="13" spans="1:8" x14ac:dyDescent="0.2">
      <c r="A13" s="2" t="s">
        <v>293</v>
      </c>
      <c r="B13" s="2">
        <v>3486</v>
      </c>
      <c r="C13" s="2">
        <v>287</v>
      </c>
      <c r="D13" s="2">
        <v>91</v>
      </c>
      <c r="E13" s="2">
        <v>498</v>
      </c>
      <c r="F13" s="2">
        <v>2470</v>
      </c>
      <c r="G13" s="2">
        <v>122</v>
      </c>
      <c r="H13" s="2">
        <v>18</v>
      </c>
    </row>
    <row r="15" spans="1:8" x14ac:dyDescent="0.2">
      <c r="A15" s="2" t="s">
        <v>351</v>
      </c>
      <c r="B15" s="2">
        <v>44019</v>
      </c>
      <c r="C15" s="2">
        <v>8439</v>
      </c>
      <c r="D15" s="2">
        <v>6844</v>
      </c>
      <c r="E15" s="2">
        <v>8208</v>
      </c>
      <c r="F15" s="2">
        <v>12133</v>
      </c>
      <c r="G15" s="2">
        <v>6492</v>
      </c>
      <c r="H15" s="2">
        <v>1903</v>
      </c>
    </row>
    <row r="16" spans="1:8" x14ac:dyDescent="0.2">
      <c r="A16" s="2" t="s">
        <v>284</v>
      </c>
      <c r="B16" s="2">
        <v>177</v>
      </c>
      <c r="C16" s="2">
        <v>0</v>
      </c>
      <c r="D16" s="2">
        <v>2</v>
      </c>
      <c r="E16" s="2">
        <v>41</v>
      </c>
      <c r="F16" s="2">
        <v>126</v>
      </c>
      <c r="G16" s="2">
        <v>8</v>
      </c>
      <c r="H16" s="2">
        <v>0</v>
      </c>
    </row>
    <row r="17" spans="1:8" x14ac:dyDescent="0.2">
      <c r="A17" s="2" t="s">
        <v>285</v>
      </c>
      <c r="B17" s="2">
        <v>665</v>
      </c>
      <c r="C17" s="2">
        <v>42</v>
      </c>
      <c r="D17" s="2">
        <v>18</v>
      </c>
      <c r="E17" s="2">
        <v>85</v>
      </c>
      <c r="F17" s="2">
        <v>462</v>
      </c>
      <c r="G17" s="2">
        <v>36</v>
      </c>
      <c r="H17" s="2">
        <v>22</v>
      </c>
    </row>
    <row r="18" spans="1:8" x14ac:dyDescent="0.2">
      <c r="A18" s="2" t="s">
        <v>286</v>
      </c>
      <c r="B18" s="2">
        <v>510</v>
      </c>
      <c r="C18" s="2">
        <v>36</v>
      </c>
      <c r="D18" s="2">
        <v>124</v>
      </c>
      <c r="E18" s="2">
        <v>58</v>
      </c>
      <c r="F18" s="2">
        <v>208</v>
      </c>
      <c r="G18" s="2">
        <v>68</v>
      </c>
      <c r="H18" s="2">
        <v>16</v>
      </c>
    </row>
    <row r="19" spans="1:8" x14ac:dyDescent="0.2">
      <c r="A19" s="2" t="s">
        <v>287</v>
      </c>
      <c r="B19" s="2">
        <v>2415</v>
      </c>
      <c r="C19" s="2">
        <v>339</v>
      </c>
      <c r="D19" s="2">
        <v>230</v>
      </c>
      <c r="E19" s="2">
        <v>424</v>
      </c>
      <c r="F19" s="2">
        <v>1152</v>
      </c>
      <c r="G19" s="2">
        <v>183</v>
      </c>
      <c r="H19" s="2">
        <v>87</v>
      </c>
    </row>
    <row r="20" spans="1:8" x14ac:dyDescent="0.2">
      <c r="A20" s="2" t="s">
        <v>288</v>
      </c>
      <c r="B20" s="2">
        <v>669</v>
      </c>
      <c r="C20" s="2">
        <v>33</v>
      </c>
      <c r="D20" s="2">
        <v>30</v>
      </c>
      <c r="E20" s="2">
        <v>73</v>
      </c>
      <c r="F20" s="2">
        <v>502</v>
      </c>
      <c r="G20" s="2">
        <v>22</v>
      </c>
      <c r="H20" s="2">
        <v>9</v>
      </c>
    </row>
    <row r="21" spans="1:8" x14ac:dyDescent="0.2">
      <c r="A21" s="2" t="s">
        <v>289</v>
      </c>
      <c r="B21" s="2">
        <v>2365</v>
      </c>
      <c r="C21" s="2">
        <v>233</v>
      </c>
      <c r="D21" s="2">
        <v>206</v>
      </c>
      <c r="E21" s="2">
        <v>411</v>
      </c>
      <c r="F21" s="2">
        <v>1330</v>
      </c>
      <c r="G21" s="2">
        <v>150</v>
      </c>
      <c r="H21" s="2">
        <v>35</v>
      </c>
    </row>
    <row r="22" spans="1:8" x14ac:dyDescent="0.2">
      <c r="A22" s="2" t="s">
        <v>290</v>
      </c>
      <c r="B22" s="2">
        <v>30949</v>
      </c>
      <c r="C22" s="2">
        <v>7317</v>
      </c>
      <c r="D22" s="2">
        <v>5895</v>
      </c>
      <c r="E22" s="2">
        <v>5752</v>
      </c>
      <c r="F22" s="2">
        <v>4554</v>
      </c>
      <c r="G22" s="2">
        <v>5783</v>
      </c>
      <c r="H22" s="2">
        <v>1648</v>
      </c>
    </row>
    <row r="23" spans="1:8" x14ac:dyDescent="0.2">
      <c r="A23" s="2" t="s">
        <v>291</v>
      </c>
      <c r="B23" s="2">
        <v>3171</v>
      </c>
      <c r="C23" s="2">
        <v>211</v>
      </c>
      <c r="D23" s="2">
        <v>206</v>
      </c>
      <c r="E23" s="2">
        <v>588</v>
      </c>
      <c r="F23" s="2">
        <v>1973</v>
      </c>
      <c r="G23" s="2">
        <v>138</v>
      </c>
      <c r="H23" s="2">
        <v>55</v>
      </c>
    </row>
    <row r="24" spans="1:8" x14ac:dyDescent="0.2">
      <c r="A24" s="2" t="s">
        <v>292</v>
      </c>
      <c r="B24" s="2">
        <v>1730</v>
      </c>
      <c r="C24" s="2">
        <v>149</v>
      </c>
      <c r="D24" s="2">
        <v>101</v>
      </c>
      <c r="E24" s="2">
        <v>529</v>
      </c>
      <c r="F24" s="2">
        <v>857</v>
      </c>
      <c r="G24" s="2">
        <v>72</v>
      </c>
      <c r="H24" s="2">
        <v>22</v>
      </c>
    </row>
    <row r="25" spans="1:8" x14ac:dyDescent="0.2">
      <c r="A25" s="2" t="s">
        <v>293</v>
      </c>
      <c r="B25" s="2">
        <v>1368</v>
      </c>
      <c r="C25" s="2">
        <v>79</v>
      </c>
      <c r="D25" s="2">
        <v>32</v>
      </c>
      <c r="E25" s="2">
        <v>247</v>
      </c>
      <c r="F25" s="2">
        <v>969</v>
      </c>
      <c r="G25" s="2">
        <v>32</v>
      </c>
      <c r="H25" s="2">
        <v>9</v>
      </c>
    </row>
    <row r="27" spans="1:8" x14ac:dyDescent="0.2">
      <c r="A27" s="2" t="s">
        <v>352</v>
      </c>
      <c r="B27" s="2">
        <v>35567</v>
      </c>
      <c r="C27" s="2">
        <v>7131</v>
      </c>
      <c r="D27" s="2">
        <v>6046</v>
      </c>
      <c r="E27" s="2">
        <v>6208</v>
      </c>
      <c r="F27" s="2">
        <v>8619</v>
      </c>
      <c r="G27" s="2">
        <v>6118</v>
      </c>
      <c r="H27" s="2">
        <v>1445</v>
      </c>
    </row>
    <row r="28" spans="1:8" x14ac:dyDescent="0.2">
      <c r="A28" s="2" t="s">
        <v>284</v>
      </c>
      <c r="B28" s="2">
        <v>17</v>
      </c>
      <c r="C28" s="2">
        <v>0</v>
      </c>
      <c r="D28" s="2">
        <v>1</v>
      </c>
      <c r="E28" s="2">
        <v>4</v>
      </c>
      <c r="F28" s="2">
        <v>10</v>
      </c>
      <c r="G28" s="2">
        <v>2</v>
      </c>
      <c r="H28" s="2">
        <v>0</v>
      </c>
    </row>
    <row r="29" spans="1:8" x14ac:dyDescent="0.2">
      <c r="A29" s="2" t="s">
        <v>285</v>
      </c>
      <c r="B29" s="2">
        <v>176</v>
      </c>
      <c r="C29" s="2">
        <v>4</v>
      </c>
      <c r="D29" s="2">
        <v>0</v>
      </c>
      <c r="E29" s="2">
        <v>15</v>
      </c>
      <c r="F29" s="2">
        <v>143</v>
      </c>
      <c r="G29" s="2">
        <v>9</v>
      </c>
      <c r="H29" s="2">
        <v>5</v>
      </c>
    </row>
    <row r="30" spans="1:8" x14ac:dyDescent="0.2">
      <c r="A30" s="2" t="s">
        <v>286</v>
      </c>
      <c r="B30" s="2">
        <v>308</v>
      </c>
      <c r="C30" s="2">
        <v>38</v>
      </c>
      <c r="D30" s="2">
        <v>50</v>
      </c>
      <c r="E30" s="2">
        <v>37</v>
      </c>
      <c r="F30" s="2">
        <v>144</v>
      </c>
      <c r="G30" s="2">
        <v>32</v>
      </c>
      <c r="H30" s="2">
        <v>7</v>
      </c>
    </row>
    <row r="31" spans="1:8" x14ac:dyDescent="0.2">
      <c r="A31" s="2" t="s">
        <v>287</v>
      </c>
      <c r="B31" s="2">
        <v>1599</v>
      </c>
      <c r="C31" s="2">
        <v>218</v>
      </c>
      <c r="D31" s="2">
        <v>163</v>
      </c>
      <c r="E31" s="2">
        <v>293</v>
      </c>
      <c r="F31" s="2">
        <v>798</v>
      </c>
      <c r="G31" s="2">
        <v>81</v>
      </c>
      <c r="H31" s="2">
        <v>46</v>
      </c>
    </row>
    <row r="32" spans="1:8" x14ac:dyDescent="0.2">
      <c r="A32" s="2" t="s">
        <v>288</v>
      </c>
      <c r="B32" s="2">
        <v>1073</v>
      </c>
      <c r="C32" s="2">
        <v>31</v>
      </c>
      <c r="D32" s="2">
        <v>26</v>
      </c>
      <c r="E32" s="2">
        <v>96</v>
      </c>
      <c r="F32" s="2">
        <v>896</v>
      </c>
      <c r="G32" s="2">
        <v>16</v>
      </c>
      <c r="H32" s="2">
        <v>8</v>
      </c>
    </row>
    <row r="33" spans="1:8" x14ac:dyDescent="0.2">
      <c r="A33" s="2" t="s">
        <v>289</v>
      </c>
      <c r="B33" s="2">
        <v>1653</v>
      </c>
      <c r="C33" s="2">
        <v>87</v>
      </c>
      <c r="D33" s="2">
        <v>86</v>
      </c>
      <c r="E33" s="2">
        <v>239</v>
      </c>
      <c r="F33" s="2">
        <v>1143</v>
      </c>
      <c r="G33" s="2">
        <v>92</v>
      </c>
      <c r="H33" s="2">
        <v>6</v>
      </c>
    </row>
    <row r="34" spans="1:8" x14ac:dyDescent="0.2">
      <c r="A34" s="2" t="s">
        <v>290</v>
      </c>
      <c r="B34" s="2">
        <v>28132</v>
      </c>
      <c r="C34" s="2">
        <v>6517</v>
      </c>
      <c r="D34" s="2">
        <v>5626</v>
      </c>
      <c r="E34" s="2">
        <v>5203</v>
      </c>
      <c r="F34" s="2">
        <v>3644</v>
      </c>
      <c r="G34" s="2">
        <v>5778</v>
      </c>
      <c r="H34" s="2">
        <v>1364</v>
      </c>
    </row>
    <row r="35" spans="1:8" x14ac:dyDescent="0.2">
      <c r="A35" s="2" t="s">
        <v>291</v>
      </c>
      <c r="B35" s="2">
        <v>423</v>
      </c>
      <c r="C35" s="2">
        <v>25</v>
      </c>
      <c r="D35" s="2">
        <v>32</v>
      </c>
      <c r="E35" s="2">
        <v>55</v>
      </c>
      <c r="F35" s="2">
        <v>295</v>
      </c>
      <c r="G35" s="2">
        <v>16</v>
      </c>
      <c r="H35" s="2">
        <v>0</v>
      </c>
    </row>
    <row r="36" spans="1:8" x14ac:dyDescent="0.2">
      <c r="A36" s="2" t="s">
        <v>292</v>
      </c>
      <c r="B36" s="2">
        <v>68</v>
      </c>
      <c r="C36" s="2">
        <v>3</v>
      </c>
      <c r="D36" s="2">
        <v>3</v>
      </c>
      <c r="E36" s="2">
        <v>15</v>
      </c>
      <c r="F36" s="2">
        <v>45</v>
      </c>
      <c r="G36" s="2">
        <v>2</v>
      </c>
      <c r="H36" s="2">
        <v>0</v>
      </c>
    </row>
    <row r="37" spans="1:8" x14ac:dyDescent="0.2">
      <c r="A37" s="2" t="s">
        <v>293</v>
      </c>
      <c r="B37" s="2">
        <v>2118</v>
      </c>
      <c r="C37" s="2">
        <v>208</v>
      </c>
      <c r="D37" s="2">
        <v>59</v>
      </c>
      <c r="E37" s="2">
        <v>251</v>
      </c>
      <c r="F37" s="2">
        <v>1501</v>
      </c>
      <c r="G37" s="2">
        <v>90</v>
      </c>
      <c r="H37" s="2">
        <v>9</v>
      </c>
    </row>
    <row r="38" spans="1:8" x14ac:dyDescent="0.2">
      <c r="A38" s="27" t="s">
        <v>384</v>
      </c>
      <c r="B38" s="27"/>
      <c r="C38" s="27"/>
      <c r="D38" s="27"/>
      <c r="E38" s="27"/>
      <c r="F38" s="27"/>
      <c r="G38" s="27"/>
      <c r="H38" s="27"/>
    </row>
  </sheetData>
  <mergeCells count="1">
    <mergeCell ref="A38:H38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889A4-0620-43EE-B6C6-2E85636C3C20}">
  <dimension ref="A1:H4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88671875" style="2" customWidth="1"/>
    <col min="2" max="8" width="9.6640625" style="2" customWidth="1"/>
    <col min="9" max="16384" width="8.88671875" style="2"/>
  </cols>
  <sheetData>
    <row r="1" spans="1:8" x14ac:dyDescent="0.2">
      <c r="A1" s="2" t="s">
        <v>444</v>
      </c>
    </row>
    <row r="2" spans="1:8" x14ac:dyDescent="0.2">
      <c r="A2" s="3" t="s">
        <v>465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375</v>
      </c>
    </row>
    <row r="5" spans="1:8" x14ac:dyDescent="0.2">
      <c r="A5" s="2" t="s">
        <v>364</v>
      </c>
      <c r="B5" s="2">
        <v>79706</v>
      </c>
      <c r="C5" s="2">
        <v>15613</v>
      </c>
      <c r="D5" s="2">
        <v>12902</v>
      </c>
      <c r="E5" s="2">
        <v>14415</v>
      </c>
      <c r="F5" s="2">
        <v>20791</v>
      </c>
      <c r="G5" s="2">
        <v>12634</v>
      </c>
      <c r="H5" s="2">
        <v>3351</v>
      </c>
    </row>
    <row r="6" spans="1:8" x14ac:dyDescent="0.2">
      <c r="A6" s="2" t="s">
        <v>376</v>
      </c>
      <c r="B6" s="2">
        <v>4872</v>
      </c>
      <c r="C6" s="2">
        <v>586</v>
      </c>
      <c r="D6" s="2">
        <v>418</v>
      </c>
      <c r="E6" s="2">
        <v>818</v>
      </c>
      <c r="F6" s="2">
        <v>2569</v>
      </c>
      <c r="G6" s="2">
        <v>352</v>
      </c>
      <c r="H6" s="2">
        <v>129</v>
      </c>
    </row>
    <row r="7" spans="1:8" x14ac:dyDescent="0.2">
      <c r="A7" s="2" t="s">
        <v>377</v>
      </c>
      <c r="B7" s="2">
        <v>13762</v>
      </c>
      <c r="C7" s="2">
        <v>805</v>
      </c>
      <c r="D7" s="2">
        <v>536</v>
      </c>
      <c r="E7" s="2">
        <v>2632</v>
      </c>
      <c r="F7" s="2">
        <v>9272</v>
      </c>
      <c r="G7" s="2">
        <v>409</v>
      </c>
      <c r="H7" s="2">
        <v>108</v>
      </c>
    </row>
    <row r="8" spans="1:8" x14ac:dyDescent="0.2">
      <c r="A8" s="2" t="s">
        <v>265</v>
      </c>
      <c r="B8" s="2">
        <v>61072</v>
      </c>
      <c r="C8" s="2">
        <v>14222</v>
      </c>
      <c r="D8" s="2">
        <v>11948</v>
      </c>
      <c r="E8" s="2">
        <v>10965</v>
      </c>
      <c r="F8" s="2">
        <v>8950</v>
      </c>
      <c r="G8" s="2">
        <v>11873</v>
      </c>
      <c r="H8" s="2">
        <v>3114</v>
      </c>
    </row>
    <row r="9" spans="1:8" x14ac:dyDescent="0.2">
      <c r="A9" s="2" t="s">
        <v>368</v>
      </c>
      <c r="B9" s="2">
        <v>44062</v>
      </c>
      <c r="C9" s="2">
        <v>8463</v>
      </c>
      <c r="D9" s="2">
        <v>6850</v>
      </c>
      <c r="E9" s="2">
        <v>8206</v>
      </c>
      <c r="F9" s="2">
        <v>12145</v>
      </c>
      <c r="G9" s="2">
        <v>6493</v>
      </c>
      <c r="H9" s="2">
        <v>1905</v>
      </c>
    </row>
    <row r="10" spans="1:8" x14ac:dyDescent="0.2">
      <c r="A10" s="2" t="s">
        <v>376</v>
      </c>
      <c r="B10" s="2">
        <v>3099</v>
      </c>
      <c r="C10" s="2">
        <v>375</v>
      </c>
      <c r="D10" s="2">
        <v>242</v>
      </c>
      <c r="E10" s="2">
        <v>530</v>
      </c>
      <c r="F10" s="2">
        <v>1608</v>
      </c>
      <c r="G10" s="2">
        <v>252</v>
      </c>
      <c r="H10" s="2">
        <v>92</v>
      </c>
    </row>
    <row r="11" spans="1:8" x14ac:dyDescent="0.2">
      <c r="A11" s="2" t="s">
        <v>377</v>
      </c>
      <c r="B11" s="2">
        <v>8979</v>
      </c>
      <c r="C11" s="2">
        <v>609</v>
      </c>
      <c r="D11" s="2">
        <v>391</v>
      </c>
      <c r="E11" s="2">
        <v>1922</v>
      </c>
      <c r="F11" s="2">
        <v>5672</v>
      </c>
      <c r="G11" s="2">
        <v>300</v>
      </c>
      <c r="H11" s="2">
        <v>85</v>
      </c>
    </row>
    <row r="12" spans="1:8" x14ac:dyDescent="0.2">
      <c r="A12" s="2" t="s">
        <v>265</v>
      </c>
      <c r="B12" s="2">
        <v>31984</v>
      </c>
      <c r="C12" s="2">
        <v>7479</v>
      </c>
      <c r="D12" s="2">
        <v>6217</v>
      </c>
      <c r="E12" s="2">
        <v>5754</v>
      </c>
      <c r="F12" s="2">
        <v>4865</v>
      </c>
      <c r="G12" s="2">
        <v>5941</v>
      </c>
      <c r="H12" s="2">
        <v>1728</v>
      </c>
    </row>
    <row r="13" spans="1:8" x14ac:dyDescent="0.2">
      <c r="A13" s="2" t="s">
        <v>369</v>
      </c>
      <c r="B13" s="2">
        <v>35644</v>
      </c>
      <c r="C13" s="2">
        <v>7150</v>
      </c>
      <c r="D13" s="2">
        <v>6052</v>
      </c>
      <c r="E13" s="2">
        <v>6209</v>
      </c>
      <c r="F13" s="2">
        <v>8646</v>
      </c>
      <c r="G13" s="2">
        <v>6141</v>
      </c>
      <c r="H13" s="2">
        <v>1446</v>
      </c>
    </row>
    <row r="14" spans="1:8" x14ac:dyDescent="0.2">
      <c r="A14" s="2" t="s">
        <v>376</v>
      </c>
      <c r="B14" s="2">
        <v>1773</v>
      </c>
      <c r="C14" s="2">
        <v>211</v>
      </c>
      <c r="D14" s="2">
        <v>176</v>
      </c>
      <c r="E14" s="2">
        <v>288</v>
      </c>
      <c r="F14" s="2">
        <v>961</v>
      </c>
      <c r="G14" s="2">
        <v>100</v>
      </c>
      <c r="H14" s="2">
        <v>37</v>
      </c>
    </row>
    <row r="15" spans="1:8" x14ac:dyDescent="0.2">
      <c r="A15" s="2" t="s">
        <v>377</v>
      </c>
      <c r="B15" s="2">
        <v>4783</v>
      </c>
      <c r="C15" s="2">
        <v>196</v>
      </c>
      <c r="D15" s="2">
        <v>145</v>
      </c>
      <c r="E15" s="2">
        <v>710</v>
      </c>
      <c r="F15" s="2">
        <v>3600</v>
      </c>
      <c r="G15" s="2">
        <v>109</v>
      </c>
      <c r="H15" s="2">
        <v>23</v>
      </c>
    </row>
    <row r="16" spans="1:8" x14ac:dyDescent="0.2">
      <c r="A16" s="2" t="s">
        <v>265</v>
      </c>
      <c r="B16" s="2">
        <v>29088</v>
      </c>
      <c r="C16" s="2">
        <v>6743</v>
      </c>
      <c r="D16" s="2">
        <v>5731</v>
      </c>
      <c r="E16" s="2">
        <v>5211</v>
      </c>
      <c r="F16" s="2">
        <v>4085</v>
      </c>
      <c r="G16" s="2">
        <v>5932</v>
      </c>
      <c r="H16" s="2">
        <v>1386</v>
      </c>
    </row>
    <row r="18" spans="1:8" x14ac:dyDescent="0.2">
      <c r="A18" s="2" t="s">
        <v>378</v>
      </c>
    </row>
    <row r="20" spans="1:8" x14ac:dyDescent="0.2">
      <c r="A20" s="2" t="s">
        <v>342</v>
      </c>
      <c r="B20" s="2">
        <v>79706</v>
      </c>
      <c r="C20" s="2">
        <v>15613</v>
      </c>
      <c r="D20" s="2">
        <v>12902</v>
      </c>
      <c r="E20" s="2">
        <v>14415</v>
      </c>
      <c r="F20" s="2">
        <v>20791</v>
      </c>
      <c r="G20" s="2">
        <v>12634</v>
      </c>
      <c r="H20" s="2">
        <v>3351</v>
      </c>
    </row>
    <row r="21" spans="1:8" x14ac:dyDescent="0.2">
      <c r="A21" s="2" t="s">
        <v>294</v>
      </c>
      <c r="B21" s="2">
        <v>1424</v>
      </c>
      <c r="C21" s="2">
        <v>161</v>
      </c>
      <c r="D21" s="2">
        <v>134</v>
      </c>
      <c r="E21" s="2">
        <v>223</v>
      </c>
      <c r="F21" s="2">
        <v>775</v>
      </c>
      <c r="G21" s="2">
        <v>116</v>
      </c>
      <c r="H21" s="2">
        <v>15</v>
      </c>
    </row>
    <row r="22" spans="1:8" x14ac:dyDescent="0.2">
      <c r="A22" s="2" t="s">
        <v>295</v>
      </c>
      <c r="B22" s="2">
        <v>4872</v>
      </c>
      <c r="C22" s="2">
        <v>586</v>
      </c>
      <c r="D22" s="2">
        <v>418</v>
      </c>
      <c r="E22" s="2">
        <v>818</v>
      </c>
      <c r="F22" s="2">
        <v>2569</v>
      </c>
      <c r="G22" s="2">
        <v>352</v>
      </c>
      <c r="H22" s="2">
        <v>129</v>
      </c>
    </row>
    <row r="23" spans="1:8" x14ac:dyDescent="0.2">
      <c r="A23" s="2" t="s">
        <v>296</v>
      </c>
      <c r="B23" s="2">
        <v>12338</v>
      </c>
      <c r="C23" s="2">
        <v>644</v>
      </c>
      <c r="D23" s="2">
        <v>402</v>
      </c>
      <c r="E23" s="2">
        <v>2409</v>
      </c>
      <c r="F23" s="2">
        <v>8497</v>
      </c>
      <c r="G23" s="2">
        <v>293</v>
      </c>
      <c r="H23" s="2">
        <v>93</v>
      </c>
    </row>
    <row r="24" spans="1:8" x14ac:dyDescent="0.2">
      <c r="A24" s="2" t="s">
        <v>297</v>
      </c>
      <c r="B24" s="2">
        <v>58015</v>
      </c>
      <c r="C24" s="2">
        <v>13621</v>
      </c>
      <c r="D24" s="2">
        <v>11530</v>
      </c>
      <c r="E24" s="2">
        <v>10431</v>
      </c>
      <c r="F24" s="2">
        <v>7850</v>
      </c>
      <c r="G24" s="2">
        <v>11572</v>
      </c>
      <c r="H24" s="2">
        <v>3011</v>
      </c>
    </row>
    <row r="25" spans="1:8" x14ac:dyDescent="0.2">
      <c r="A25" s="2" t="s">
        <v>274</v>
      </c>
      <c r="B25" s="2">
        <v>1468</v>
      </c>
      <c r="C25" s="2">
        <v>252</v>
      </c>
      <c r="D25" s="2">
        <v>178</v>
      </c>
      <c r="E25" s="2">
        <v>317</v>
      </c>
      <c r="F25" s="2">
        <v>548</v>
      </c>
      <c r="G25" s="2">
        <v>136</v>
      </c>
      <c r="H25" s="2">
        <v>37</v>
      </c>
    </row>
    <row r="26" spans="1:8" x14ac:dyDescent="0.2">
      <c r="A26" s="2" t="s">
        <v>298</v>
      </c>
      <c r="B26" s="2">
        <v>328</v>
      </c>
      <c r="C26" s="2">
        <v>70</v>
      </c>
      <c r="D26" s="2">
        <v>60</v>
      </c>
      <c r="E26" s="2">
        <v>32</v>
      </c>
      <c r="F26" s="2">
        <v>122</v>
      </c>
      <c r="G26" s="2">
        <v>34</v>
      </c>
      <c r="H26" s="2">
        <v>10</v>
      </c>
    </row>
    <row r="27" spans="1:8" x14ac:dyDescent="0.2">
      <c r="A27" s="2" t="s">
        <v>299</v>
      </c>
      <c r="B27" s="2">
        <v>748</v>
      </c>
      <c r="C27" s="2">
        <v>117</v>
      </c>
      <c r="D27" s="2">
        <v>144</v>
      </c>
      <c r="E27" s="2">
        <v>118</v>
      </c>
      <c r="F27" s="2">
        <v>246</v>
      </c>
      <c r="G27" s="2">
        <v>82</v>
      </c>
      <c r="H27" s="2">
        <v>41</v>
      </c>
    </row>
    <row r="28" spans="1:8" x14ac:dyDescent="0.2">
      <c r="A28" s="2" t="s">
        <v>300</v>
      </c>
      <c r="B28" s="2">
        <v>513</v>
      </c>
      <c r="C28" s="2">
        <v>162</v>
      </c>
      <c r="D28" s="2">
        <v>36</v>
      </c>
      <c r="E28" s="2">
        <v>67</v>
      </c>
      <c r="F28" s="2">
        <v>184</v>
      </c>
      <c r="G28" s="2">
        <v>49</v>
      </c>
      <c r="H28" s="2">
        <v>15</v>
      </c>
    </row>
    <row r="30" spans="1:8" x14ac:dyDescent="0.2">
      <c r="A30" s="2" t="s">
        <v>351</v>
      </c>
      <c r="B30" s="2">
        <v>44062</v>
      </c>
      <c r="C30" s="2">
        <v>8463</v>
      </c>
      <c r="D30" s="2">
        <v>6850</v>
      </c>
      <c r="E30" s="2">
        <v>8206</v>
      </c>
      <c r="F30" s="2">
        <v>12145</v>
      </c>
      <c r="G30" s="2">
        <v>6493</v>
      </c>
      <c r="H30" s="2">
        <v>1905</v>
      </c>
    </row>
    <row r="31" spans="1:8" x14ac:dyDescent="0.2">
      <c r="A31" s="2" t="s">
        <v>294</v>
      </c>
      <c r="B31" s="2">
        <v>1044</v>
      </c>
      <c r="C31" s="2">
        <v>135</v>
      </c>
      <c r="D31" s="2">
        <v>106</v>
      </c>
      <c r="E31" s="2">
        <v>161</v>
      </c>
      <c r="F31" s="2">
        <v>546</v>
      </c>
      <c r="G31" s="2">
        <v>85</v>
      </c>
      <c r="H31" s="2">
        <v>11</v>
      </c>
    </row>
    <row r="32" spans="1:8" x14ac:dyDescent="0.2">
      <c r="A32" s="2" t="s">
        <v>295</v>
      </c>
      <c r="B32" s="2">
        <v>3099</v>
      </c>
      <c r="C32" s="2">
        <v>375</v>
      </c>
      <c r="D32" s="2">
        <v>242</v>
      </c>
      <c r="E32" s="2">
        <v>530</v>
      </c>
      <c r="F32" s="2">
        <v>1608</v>
      </c>
      <c r="G32" s="2">
        <v>252</v>
      </c>
      <c r="H32" s="2">
        <v>92</v>
      </c>
    </row>
    <row r="33" spans="1:8" x14ac:dyDescent="0.2">
      <c r="A33" s="2" t="s">
        <v>296</v>
      </c>
      <c r="B33" s="2">
        <v>7935</v>
      </c>
      <c r="C33" s="2">
        <v>474</v>
      </c>
      <c r="D33" s="2">
        <v>285</v>
      </c>
      <c r="E33" s="2">
        <v>1761</v>
      </c>
      <c r="F33" s="2">
        <v>5126</v>
      </c>
      <c r="G33" s="2">
        <v>215</v>
      </c>
      <c r="H33" s="2">
        <v>74</v>
      </c>
    </row>
    <row r="34" spans="1:8" x14ac:dyDescent="0.2">
      <c r="A34" s="2" t="s">
        <v>297</v>
      </c>
      <c r="B34" s="2">
        <v>29989</v>
      </c>
      <c r="C34" s="2">
        <v>7134</v>
      </c>
      <c r="D34" s="2">
        <v>5885</v>
      </c>
      <c r="E34" s="2">
        <v>5362</v>
      </c>
      <c r="F34" s="2">
        <v>4200</v>
      </c>
      <c r="G34" s="2">
        <v>5763</v>
      </c>
      <c r="H34" s="2">
        <v>1645</v>
      </c>
    </row>
    <row r="35" spans="1:8" x14ac:dyDescent="0.2">
      <c r="A35" s="2" t="s">
        <v>274</v>
      </c>
      <c r="B35" s="2">
        <v>977</v>
      </c>
      <c r="C35" s="2">
        <v>160</v>
      </c>
      <c r="D35" s="2">
        <v>130</v>
      </c>
      <c r="E35" s="2">
        <v>237</v>
      </c>
      <c r="F35" s="2">
        <v>342</v>
      </c>
      <c r="G35" s="2">
        <v>74</v>
      </c>
      <c r="H35" s="2">
        <v>34</v>
      </c>
    </row>
    <row r="36" spans="1:8" x14ac:dyDescent="0.2">
      <c r="A36" s="2" t="s">
        <v>298</v>
      </c>
      <c r="B36" s="2">
        <v>219</v>
      </c>
      <c r="C36" s="2">
        <v>49</v>
      </c>
      <c r="D36" s="2">
        <v>47</v>
      </c>
      <c r="E36" s="2">
        <v>25</v>
      </c>
      <c r="F36" s="2">
        <v>67</v>
      </c>
      <c r="G36" s="2">
        <v>28</v>
      </c>
      <c r="H36" s="2">
        <v>3</v>
      </c>
    </row>
    <row r="37" spans="1:8" x14ac:dyDescent="0.2">
      <c r="A37" s="2" t="s">
        <v>299</v>
      </c>
      <c r="B37" s="2">
        <v>635</v>
      </c>
      <c r="C37" s="2">
        <v>98</v>
      </c>
      <c r="D37" s="2">
        <v>136</v>
      </c>
      <c r="E37" s="2">
        <v>101</v>
      </c>
      <c r="F37" s="2">
        <v>194</v>
      </c>
      <c r="G37" s="2">
        <v>70</v>
      </c>
      <c r="H37" s="2">
        <v>36</v>
      </c>
    </row>
    <row r="38" spans="1:8" x14ac:dyDescent="0.2">
      <c r="A38" s="2" t="s">
        <v>300</v>
      </c>
      <c r="B38" s="2">
        <v>164</v>
      </c>
      <c r="C38" s="2">
        <v>38</v>
      </c>
      <c r="D38" s="2">
        <v>19</v>
      </c>
      <c r="E38" s="2">
        <v>29</v>
      </c>
      <c r="F38" s="2">
        <v>62</v>
      </c>
      <c r="G38" s="2">
        <v>6</v>
      </c>
      <c r="H38" s="2">
        <v>10</v>
      </c>
    </row>
    <row r="40" spans="1:8" x14ac:dyDescent="0.2">
      <c r="A40" s="2" t="s">
        <v>361</v>
      </c>
      <c r="B40" s="2">
        <v>35644</v>
      </c>
      <c r="C40" s="2">
        <v>7150</v>
      </c>
      <c r="D40" s="2">
        <v>6052</v>
      </c>
      <c r="E40" s="2">
        <v>6209</v>
      </c>
      <c r="F40" s="2">
        <v>8646</v>
      </c>
      <c r="G40" s="2">
        <v>6141</v>
      </c>
      <c r="H40" s="2">
        <v>1446</v>
      </c>
    </row>
    <row r="41" spans="1:8" x14ac:dyDescent="0.2">
      <c r="A41" s="2" t="s">
        <v>294</v>
      </c>
      <c r="B41" s="2">
        <v>380</v>
      </c>
      <c r="C41" s="2">
        <v>26</v>
      </c>
      <c r="D41" s="2">
        <v>28</v>
      </c>
      <c r="E41" s="2">
        <v>62</v>
      </c>
      <c r="F41" s="2">
        <v>229</v>
      </c>
      <c r="G41" s="2">
        <v>31</v>
      </c>
      <c r="H41" s="2">
        <v>4</v>
      </c>
    </row>
    <row r="42" spans="1:8" x14ac:dyDescent="0.2">
      <c r="A42" s="2" t="s">
        <v>295</v>
      </c>
      <c r="B42" s="2">
        <v>1773</v>
      </c>
      <c r="C42" s="2">
        <v>211</v>
      </c>
      <c r="D42" s="2">
        <v>176</v>
      </c>
      <c r="E42" s="2">
        <v>288</v>
      </c>
      <c r="F42" s="2">
        <v>961</v>
      </c>
      <c r="G42" s="2">
        <v>100</v>
      </c>
      <c r="H42" s="2">
        <v>37</v>
      </c>
    </row>
    <row r="43" spans="1:8" x14ac:dyDescent="0.2">
      <c r="A43" s="2" t="s">
        <v>296</v>
      </c>
      <c r="B43" s="2">
        <v>4403</v>
      </c>
      <c r="C43" s="2">
        <v>170</v>
      </c>
      <c r="D43" s="2">
        <v>117</v>
      </c>
      <c r="E43" s="2">
        <v>648</v>
      </c>
      <c r="F43" s="2">
        <v>3371</v>
      </c>
      <c r="G43" s="2">
        <v>78</v>
      </c>
      <c r="H43" s="2">
        <v>19</v>
      </c>
    </row>
    <row r="44" spans="1:8" x14ac:dyDescent="0.2">
      <c r="A44" s="2" t="s">
        <v>297</v>
      </c>
      <c r="B44" s="2">
        <v>28026</v>
      </c>
      <c r="C44" s="2">
        <v>6487</v>
      </c>
      <c r="D44" s="2">
        <v>5645</v>
      </c>
      <c r="E44" s="2">
        <v>5069</v>
      </c>
      <c r="F44" s="2">
        <v>3650</v>
      </c>
      <c r="G44" s="2">
        <v>5809</v>
      </c>
      <c r="H44" s="2">
        <v>1366</v>
      </c>
    </row>
    <row r="45" spans="1:8" x14ac:dyDescent="0.2">
      <c r="A45" s="2" t="s">
        <v>274</v>
      </c>
      <c r="B45" s="2">
        <v>491</v>
      </c>
      <c r="C45" s="2">
        <v>92</v>
      </c>
      <c r="D45" s="2">
        <v>48</v>
      </c>
      <c r="E45" s="2">
        <v>80</v>
      </c>
      <c r="F45" s="2">
        <v>206</v>
      </c>
      <c r="G45" s="2">
        <v>62</v>
      </c>
      <c r="H45" s="2">
        <v>3</v>
      </c>
    </row>
    <row r="46" spans="1:8" x14ac:dyDescent="0.2">
      <c r="A46" s="2" t="s">
        <v>298</v>
      </c>
      <c r="B46" s="2">
        <v>109</v>
      </c>
      <c r="C46" s="2">
        <v>21</v>
      </c>
      <c r="D46" s="2">
        <v>13</v>
      </c>
      <c r="E46" s="2">
        <v>7</v>
      </c>
      <c r="F46" s="2">
        <v>55</v>
      </c>
      <c r="G46" s="2">
        <v>6</v>
      </c>
      <c r="H46" s="2">
        <v>7</v>
      </c>
    </row>
    <row r="47" spans="1:8" x14ac:dyDescent="0.2">
      <c r="A47" s="2" t="s">
        <v>299</v>
      </c>
      <c r="B47" s="2">
        <v>113</v>
      </c>
      <c r="C47" s="2">
        <v>19</v>
      </c>
      <c r="D47" s="2">
        <v>8</v>
      </c>
      <c r="E47" s="2">
        <v>17</v>
      </c>
      <c r="F47" s="2">
        <v>52</v>
      </c>
      <c r="G47" s="2">
        <v>12</v>
      </c>
      <c r="H47" s="2">
        <v>5</v>
      </c>
    </row>
    <row r="48" spans="1:8" x14ac:dyDescent="0.2">
      <c r="A48" s="2" t="s">
        <v>300</v>
      </c>
      <c r="B48" s="2">
        <v>349</v>
      </c>
      <c r="C48" s="2">
        <v>124</v>
      </c>
      <c r="D48" s="2">
        <v>17</v>
      </c>
      <c r="E48" s="2">
        <v>38</v>
      </c>
      <c r="F48" s="2">
        <v>122</v>
      </c>
      <c r="G48" s="2">
        <v>43</v>
      </c>
      <c r="H48" s="2">
        <v>5</v>
      </c>
    </row>
    <row r="49" spans="1:8" x14ac:dyDescent="0.2">
      <c r="A49" s="27" t="s">
        <v>384</v>
      </c>
      <c r="B49" s="27"/>
      <c r="C49" s="27"/>
      <c r="D49" s="27"/>
      <c r="E49" s="27"/>
      <c r="F49" s="27"/>
      <c r="G49" s="27"/>
      <c r="H49" s="27"/>
    </row>
  </sheetData>
  <mergeCells count="1">
    <mergeCell ref="A49:H49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EF9D0-32DE-40C6-A115-6116E31B8D34}">
  <sheetPr>
    <tabColor rgb="FFC00000"/>
  </sheetPr>
  <dimension ref="A1:H4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7.33203125" style="2" customWidth="1"/>
    <col min="2" max="8" width="9.6640625" style="2" customWidth="1"/>
    <col min="9" max="16384" width="8.88671875" style="2"/>
  </cols>
  <sheetData>
    <row r="1" spans="1:8" x14ac:dyDescent="0.2">
      <c r="A1" s="2" t="s">
        <v>441</v>
      </c>
    </row>
    <row r="2" spans="1:8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0</v>
      </c>
      <c r="B3" s="2">
        <v>18539</v>
      </c>
      <c r="C3" s="2">
        <v>1388</v>
      </c>
      <c r="D3" s="2">
        <v>952</v>
      </c>
      <c r="E3" s="2">
        <v>3442</v>
      </c>
      <c r="F3" s="2">
        <v>11760</v>
      </c>
      <c r="G3" s="2">
        <v>759</v>
      </c>
      <c r="H3" s="2">
        <v>238</v>
      </c>
    </row>
    <row r="4" spans="1:8" x14ac:dyDescent="0.2">
      <c r="A4" s="2">
        <v>43110</v>
      </c>
      <c r="B4" s="2">
        <v>7</v>
      </c>
      <c r="C4" s="2">
        <v>1</v>
      </c>
      <c r="D4" s="2">
        <v>1</v>
      </c>
      <c r="E4" s="2">
        <v>2</v>
      </c>
      <c r="F4" s="2">
        <v>2</v>
      </c>
      <c r="G4" s="2">
        <v>1</v>
      </c>
      <c r="H4" s="2">
        <v>0</v>
      </c>
    </row>
    <row r="5" spans="1:8" x14ac:dyDescent="0.2">
      <c r="A5" s="2" t="s">
        <v>301</v>
      </c>
      <c r="B5" s="2">
        <v>634</v>
      </c>
      <c r="C5" s="2">
        <v>50</v>
      </c>
      <c r="D5" s="2">
        <v>2</v>
      </c>
      <c r="E5" s="2">
        <v>235</v>
      </c>
      <c r="F5" s="2">
        <v>339</v>
      </c>
      <c r="G5" s="2">
        <v>8</v>
      </c>
      <c r="H5" s="2">
        <v>0</v>
      </c>
    </row>
    <row r="6" spans="1:8" x14ac:dyDescent="0.2">
      <c r="A6" s="2" t="s">
        <v>302</v>
      </c>
      <c r="B6" s="2">
        <v>774</v>
      </c>
      <c r="C6" s="2">
        <v>207</v>
      </c>
      <c r="D6" s="2">
        <v>20</v>
      </c>
      <c r="E6" s="2">
        <v>371</v>
      </c>
      <c r="F6" s="2">
        <v>158</v>
      </c>
      <c r="G6" s="2">
        <v>14</v>
      </c>
      <c r="H6" s="2">
        <v>4</v>
      </c>
    </row>
    <row r="7" spans="1:8" x14ac:dyDescent="0.2">
      <c r="A7" s="2" t="s">
        <v>303</v>
      </c>
      <c r="B7" s="2">
        <v>265</v>
      </c>
      <c r="C7" s="2">
        <v>12</v>
      </c>
      <c r="D7" s="2">
        <v>11</v>
      </c>
      <c r="E7" s="2">
        <v>172</v>
      </c>
      <c r="F7" s="2">
        <v>52</v>
      </c>
      <c r="G7" s="2">
        <v>18</v>
      </c>
      <c r="H7" s="2">
        <v>0</v>
      </c>
    </row>
    <row r="8" spans="1:8" x14ac:dyDescent="0.2">
      <c r="A8" s="2" t="s">
        <v>304</v>
      </c>
      <c r="B8" s="2">
        <v>2</v>
      </c>
      <c r="C8" s="2">
        <v>0</v>
      </c>
      <c r="D8" s="2">
        <v>0</v>
      </c>
      <c r="E8" s="2">
        <v>1</v>
      </c>
      <c r="F8" s="2">
        <v>1</v>
      </c>
      <c r="G8" s="2">
        <v>0</v>
      </c>
      <c r="H8" s="2">
        <v>0</v>
      </c>
    </row>
    <row r="9" spans="1:8" x14ac:dyDescent="0.2">
      <c r="A9" s="2" t="s">
        <v>305</v>
      </c>
      <c r="B9" s="2">
        <v>76</v>
      </c>
      <c r="C9" s="2">
        <v>1</v>
      </c>
      <c r="D9" s="2">
        <v>1</v>
      </c>
      <c r="E9" s="2">
        <v>19</v>
      </c>
      <c r="F9" s="2">
        <v>50</v>
      </c>
      <c r="G9" s="2">
        <v>2</v>
      </c>
      <c r="H9" s="2">
        <v>3</v>
      </c>
    </row>
    <row r="10" spans="1:8" x14ac:dyDescent="0.2">
      <c r="A10" s="2" t="s">
        <v>306</v>
      </c>
      <c r="B10" s="2">
        <v>12</v>
      </c>
      <c r="C10" s="2">
        <v>2</v>
      </c>
      <c r="D10" s="2">
        <v>0</v>
      </c>
      <c r="E10" s="2">
        <v>2</v>
      </c>
      <c r="F10" s="2">
        <v>7</v>
      </c>
      <c r="G10" s="2">
        <v>0</v>
      </c>
      <c r="H10" s="2">
        <v>1</v>
      </c>
    </row>
    <row r="11" spans="1:8" x14ac:dyDescent="0.2">
      <c r="A11" s="2" t="s">
        <v>307</v>
      </c>
      <c r="B11" s="2">
        <v>8</v>
      </c>
      <c r="C11" s="2">
        <v>0</v>
      </c>
      <c r="D11" s="2">
        <v>0</v>
      </c>
      <c r="E11" s="2">
        <v>1</v>
      </c>
      <c r="F11" s="2">
        <v>7</v>
      </c>
      <c r="G11" s="2">
        <v>0</v>
      </c>
      <c r="H11" s="2">
        <v>0</v>
      </c>
    </row>
    <row r="12" spans="1:8" x14ac:dyDescent="0.2">
      <c r="A12" s="2" t="s">
        <v>308</v>
      </c>
      <c r="B12" s="2">
        <v>426</v>
      </c>
      <c r="C12" s="2">
        <v>7</v>
      </c>
      <c r="D12" s="2">
        <v>5</v>
      </c>
      <c r="E12" s="2">
        <v>128</v>
      </c>
      <c r="F12" s="2">
        <v>277</v>
      </c>
      <c r="G12" s="2">
        <v>9</v>
      </c>
      <c r="H12" s="2">
        <v>0</v>
      </c>
    </row>
    <row r="13" spans="1:8" x14ac:dyDescent="0.2">
      <c r="A13" s="2" t="s">
        <v>309</v>
      </c>
      <c r="B13" s="2">
        <v>89</v>
      </c>
      <c r="C13" s="2">
        <v>0</v>
      </c>
      <c r="D13" s="2">
        <v>5</v>
      </c>
      <c r="E13" s="2">
        <v>7</v>
      </c>
      <c r="F13" s="2">
        <v>75</v>
      </c>
      <c r="G13" s="2">
        <v>1</v>
      </c>
      <c r="H13" s="2">
        <v>1</v>
      </c>
    </row>
    <row r="14" spans="1:8" x14ac:dyDescent="0.2">
      <c r="A14" s="2" t="s">
        <v>310</v>
      </c>
      <c r="B14" s="2">
        <v>133</v>
      </c>
      <c r="C14" s="2">
        <v>1</v>
      </c>
      <c r="D14" s="2">
        <v>0</v>
      </c>
      <c r="E14" s="2">
        <v>54</v>
      </c>
      <c r="F14" s="2">
        <v>71</v>
      </c>
      <c r="G14" s="2">
        <v>6</v>
      </c>
      <c r="H14" s="2">
        <v>1</v>
      </c>
    </row>
    <row r="15" spans="1:8" x14ac:dyDescent="0.2">
      <c r="A15" s="2" t="s">
        <v>311</v>
      </c>
      <c r="B15" s="2">
        <v>25</v>
      </c>
      <c r="C15" s="2">
        <v>0</v>
      </c>
      <c r="D15" s="2">
        <v>0</v>
      </c>
      <c r="E15" s="2">
        <v>0</v>
      </c>
      <c r="F15" s="2">
        <v>25</v>
      </c>
      <c r="G15" s="2">
        <v>0</v>
      </c>
      <c r="H15" s="2">
        <v>0</v>
      </c>
    </row>
    <row r="16" spans="1:8" x14ac:dyDescent="0.2">
      <c r="A16" s="2" t="s">
        <v>312</v>
      </c>
      <c r="B16" s="2">
        <v>3</v>
      </c>
      <c r="C16" s="2">
        <v>2</v>
      </c>
      <c r="D16" s="2">
        <v>0</v>
      </c>
      <c r="E16" s="2">
        <v>1</v>
      </c>
      <c r="F16" s="2">
        <v>0</v>
      </c>
      <c r="G16" s="2">
        <v>0</v>
      </c>
      <c r="H16" s="2">
        <v>0</v>
      </c>
    </row>
    <row r="17" spans="1:8" x14ac:dyDescent="0.2">
      <c r="A17" s="2" t="s">
        <v>313</v>
      </c>
      <c r="B17" s="2">
        <v>39</v>
      </c>
      <c r="C17" s="2">
        <v>2</v>
      </c>
      <c r="D17" s="2">
        <v>0</v>
      </c>
      <c r="E17" s="2">
        <v>3</v>
      </c>
      <c r="F17" s="2">
        <v>34</v>
      </c>
      <c r="G17" s="2">
        <v>0</v>
      </c>
      <c r="H17" s="2">
        <v>0</v>
      </c>
    </row>
    <row r="18" spans="1:8" x14ac:dyDescent="0.2">
      <c r="A18" s="2" t="s">
        <v>314</v>
      </c>
      <c r="B18" s="2">
        <v>5</v>
      </c>
      <c r="C18" s="2">
        <v>0</v>
      </c>
      <c r="D18" s="2">
        <v>0</v>
      </c>
      <c r="E18" s="2">
        <v>0</v>
      </c>
      <c r="F18" s="2">
        <v>5</v>
      </c>
      <c r="G18" s="2">
        <v>0</v>
      </c>
      <c r="H18" s="2">
        <v>0</v>
      </c>
    </row>
    <row r="19" spans="1:8" x14ac:dyDescent="0.2">
      <c r="A19" s="2" t="s">
        <v>315</v>
      </c>
      <c r="B19" s="2">
        <v>4</v>
      </c>
      <c r="C19" s="2">
        <v>0</v>
      </c>
      <c r="D19" s="2">
        <v>0</v>
      </c>
      <c r="E19" s="2">
        <v>2</v>
      </c>
      <c r="F19" s="2">
        <v>2</v>
      </c>
      <c r="G19" s="2">
        <v>0</v>
      </c>
      <c r="H19" s="2">
        <v>0</v>
      </c>
    </row>
    <row r="20" spans="1:8" x14ac:dyDescent="0.2">
      <c r="A20" s="2" t="s">
        <v>316</v>
      </c>
      <c r="B20" s="2">
        <v>128</v>
      </c>
      <c r="C20" s="2">
        <v>2</v>
      </c>
      <c r="D20" s="2">
        <v>6</v>
      </c>
      <c r="E20" s="2">
        <v>17</v>
      </c>
      <c r="F20" s="2">
        <v>102</v>
      </c>
      <c r="G20" s="2">
        <v>1</v>
      </c>
      <c r="H20" s="2">
        <v>0</v>
      </c>
    </row>
    <row r="21" spans="1:8" x14ac:dyDescent="0.2">
      <c r="A21" s="2" t="s">
        <v>317</v>
      </c>
      <c r="B21" s="2">
        <v>130</v>
      </c>
      <c r="C21" s="2">
        <v>3</v>
      </c>
      <c r="D21" s="2">
        <v>0</v>
      </c>
      <c r="E21" s="2">
        <v>34</v>
      </c>
      <c r="F21" s="2">
        <v>93</v>
      </c>
      <c r="G21" s="2">
        <v>0</v>
      </c>
      <c r="H21" s="2">
        <v>0</v>
      </c>
    </row>
    <row r="22" spans="1:8" x14ac:dyDescent="0.2">
      <c r="A22" s="2" t="s">
        <v>318</v>
      </c>
      <c r="B22" s="2">
        <v>1509</v>
      </c>
      <c r="C22" s="2">
        <v>64</v>
      </c>
      <c r="D22" s="2">
        <v>113</v>
      </c>
      <c r="E22" s="2">
        <v>199</v>
      </c>
      <c r="F22" s="2">
        <v>1046</v>
      </c>
      <c r="G22" s="2">
        <v>55</v>
      </c>
      <c r="H22" s="2">
        <v>32</v>
      </c>
    </row>
    <row r="23" spans="1:8" x14ac:dyDescent="0.2">
      <c r="A23" s="2" t="s">
        <v>319</v>
      </c>
      <c r="B23" s="2">
        <v>9</v>
      </c>
      <c r="C23" s="2">
        <v>0</v>
      </c>
      <c r="D23" s="2">
        <v>0</v>
      </c>
      <c r="E23" s="2">
        <v>2</v>
      </c>
      <c r="F23" s="2">
        <v>6</v>
      </c>
      <c r="G23" s="2">
        <v>1</v>
      </c>
      <c r="H23" s="2">
        <v>0</v>
      </c>
    </row>
    <row r="24" spans="1:8" x14ac:dyDescent="0.2">
      <c r="A24" s="2" t="s">
        <v>320</v>
      </c>
      <c r="B24" s="2">
        <v>2815</v>
      </c>
      <c r="C24" s="2">
        <v>233</v>
      </c>
      <c r="D24" s="2">
        <v>193</v>
      </c>
      <c r="E24" s="2">
        <v>542</v>
      </c>
      <c r="F24" s="2">
        <v>1689</v>
      </c>
      <c r="G24" s="2">
        <v>146</v>
      </c>
      <c r="H24" s="2">
        <v>12</v>
      </c>
    </row>
    <row r="25" spans="1:8" x14ac:dyDescent="0.2">
      <c r="A25" s="2" t="s">
        <v>321</v>
      </c>
      <c r="B25" s="2">
        <v>1312</v>
      </c>
      <c r="C25" s="2">
        <v>13</v>
      </c>
      <c r="D25" s="2">
        <v>5</v>
      </c>
      <c r="E25" s="2">
        <v>136</v>
      </c>
      <c r="F25" s="2">
        <v>1113</v>
      </c>
      <c r="G25" s="2">
        <v>44</v>
      </c>
      <c r="H25" s="2">
        <v>1</v>
      </c>
    </row>
    <row r="26" spans="1:8" x14ac:dyDescent="0.2">
      <c r="A26" s="2" t="s">
        <v>322</v>
      </c>
      <c r="B26" s="2">
        <v>11</v>
      </c>
      <c r="C26" s="2">
        <v>4</v>
      </c>
      <c r="D26" s="2">
        <v>0</v>
      </c>
      <c r="E26" s="2">
        <v>0</v>
      </c>
      <c r="F26" s="2">
        <v>7</v>
      </c>
      <c r="G26" s="2">
        <v>0</v>
      </c>
      <c r="H26" s="2">
        <v>0</v>
      </c>
    </row>
    <row r="27" spans="1:8" x14ac:dyDescent="0.2">
      <c r="A27" s="2" t="s">
        <v>323</v>
      </c>
      <c r="B27" s="2">
        <v>1604</v>
      </c>
      <c r="C27" s="2">
        <v>142</v>
      </c>
      <c r="D27" s="2">
        <v>75</v>
      </c>
      <c r="E27" s="2">
        <v>294</v>
      </c>
      <c r="F27" s="2">
        <v>1006</v>
      </c>
      <c r="G27" s="2">
        <v>56</v>
      </c>
      <c r="H27" s="2">
        <v>31</v>
      </c>
    </row>
    <row r="28" spans="1:8" x14ac:dyDescent="0.2">
      <c r="A28" s="2" t="s">
        <v>324</v>
      </c>
      <c r="B28" s="2">
        <v>372</v>
      </c>
      <c r="C28" s="2">
        <v>12</v>
      </c>
      <c r="D28" s="2">
        <v>7</v>
      </c>
      <c r="E28" s="2">
        <v>23</v>
      </c>
      <c r="F28" s="2">
        <v>328</v>
      </c>
      <c r="G28" s="2">
        <v>1</v>
      </c>
      <c r="H28" s="2">
        <v>1</v>
      </c>
    </row>
    <row r="29" spans="1:8" x14ac:dyDescent="0.2">
      <c r="A29" s="2" t="s">
        <v>325</v>
      </c>
      <c r="B29" s="2">
        <v>29</v>
      </c>
      <c r="C29" s="2">
        <v>0</v>
      </c>
      <c r="D29" s="2">
        <v>0</v>
      </c>
      <c r="E29" s="2">
        <v>0</v>
      </c>
      <c r="F29" s="2">
        <v>29</v>
      </c>
      <c r="G29" s="2">
        <v>0</v>
      </c>
      <c r="H29" s="2">
        <v>0</v>
      </c>
    </row>
    <row r="30" spans="1:8" x14ac:dyDescent="0.2">
      <c r="A30" s="2" t="s">
        <v>326</v>
      </c>
      <c r="B30" s="2">
        <v>19</v>
      </c>
      <c r="C30" s="2">
        <v>1</v>
      </c>
      <c r="D30" s="2">
        <v>0</v>
      </c>
      <c r="E30" s="2">
        <v>1</v>
      </c>
      <c r="F30" s="2">
        <v>17</v>
      </c>
      <c r="G30" s="2">
        <v>0</v>
      </c>
      <c r="H30" s="2">
        <v>0</v>
      </c>
    </row>
    <row r="31" spans="1:8" x14ac:dyDescent="0.2">
      <c r="A31" s="2" t="s">
        <v>327</v>
      </c>
      <c r="B31" s="2">
        <v>11</v>
      </c>
      <c r="C31" s="2">
        <v>3</v>
      </c>
      <c r="D31" s="2">
        <v>0</v>
      </c>
      <c r="E31" s="2">
        <v>1</v>
      </c>
      <c r="F31" s="2">
        <v>6</v>
      </c>
      <c r="G31" s="2">
        <v>1</v>
      </c>
      <c r="H31" s="2">
        <v>0</v>
      </c>
    </row>
    <row r="32" spans="1:8" x14ac:dyDescent="0.2">
      <c r="A32" s="2" t="s">
        <v>328</v>
      </c>
      <c r="B32" s="2">
        <v>40</v>
      </c>
      <c r="C32" s="2">
        <v>0</v>
      </c>
      <c r="D32" s="2">
        <v>0</v>
      </c>
      <c r="E32" s="2">
        <v>5</v>
      </c>
      <c r="F32" s="2">
        <v>35</v>
      </c>
      <c r="G32" s="2">
        <v>0</v>
      </c>
      <c r="H32" s="2">
        <v>0</v>
      </c>
    </row>
    <row r="33" spans="1:8" x14ac:dyDescent="0.2">
      <c r="A33" s="2" t="s">
        <v>329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</row>
    <row r="34" spans="1:8" x14ac:dyDescent="0.2">
      <c r="A34" s="2" t="s">
        <v>330</v>
      </c>
      <c r="B34" s="2">
        <v>289</v>
      </c>
      <c r="C34" s="2">
        <v>4</v>
      </c>
      <c r="D34" s="2">
        <v>1</v>
      </c>
      <c r="E34" s="2">
        <v>26</v>
      </c>
      <c r="F34" s="2">
        <v>255</v>
      </c>
      <c r="G34" s="2">
        <v>3</v>
      </c>
      <c r="H34" s="2">
        <v>0</v>
      </c>
    </row>
    <row r="35" spans="1:8" x14ac:dyDescent="0.2">
      <c r="A35" s="2" t="s">
        <v>331</v>
      </c>
      <c r="B35" s="2">
        <v>2532</v>
      </c>
      <c r="C35" s="2">
        <v>151</v>
      </c>
      <c r="D35" s="2">
        <v>99</v>
      </c>
      <c r="E35" s="2">
        <v>342</v>
      </c>
      <c r="F35" s="2">
        <v>1796</v>
      </c>
      <c r="G35" s="2">
        <v>90</v>
      </c>
      <c r="H35" s="2">
        <v>54</v>
      </c>
    </row>
    <row r="36" spans="1:8" x14ac:dyDescent="0.2">
      <c r="A36" s="2" t="s">
        <v>332</v>
      </c>
      <c r="B36" s="2">
        <v>2013</v>
      </c>
      <c r="C36" s="2">
        <v>345</v>
      </c>
      <c r="D36" s="2">
        <v>262</v>
      </c>
      <c r="E36" s="2">
        <v>379</v>
      </c>
      <c r="F36" s="2">
        <v>773</v>
      </c>
      <c r="G36" s="2">
        <v>178</v>
      </c>
      <c r="H36" s="2">
        <v>76</v>
      </c>
    </row>
    <row r="37" spans="1:8" x14ac:dyDescent="0.2">
      <c r="A37" s="2" t="s">
        <v>333</v>
      </c>
      <c r="B37" s="2">
        <v>19</v>
      </c>
      <c r="C37" s="2">
        <v>3</v>
      </c>
      <c r="D37" s="2">
        <v>0</v>
      </c>
      <c r="E37" s="2">
        <v>5</v>
      </c>
      <c r="F37" s="2">
        <v>10</v>
      </c>
      <c r="G37" s="2">
        <v>1</v>
      </c>
      <c r="H37" s="2">
        <v>0</v>
      </c>
    </row>
    <row r="38" spans="1:8" x14ac:dyDescent="0.2">
      <c r="A38" s="2" t="s">
        <v>334</v>
      </c>
      <c r="B38" s="2">
        <v>614</v>
      </c>
      <c r="C38" s="2">
        <v>81</v>
      </c>
      <c r="D38" s="2">
        <v>99</v>
      </c>
      <c r="E38" s="2">
        <v>121</v>
      </c>
      <c r="F38" s="2">
        <v>249</v>
      </c>
      <c r="G38" s="2">
        <v>53</v>
      </c>
      <c r="H38" s="2">
        <v>11</v>
      </c>
    </row>
    <row r="39" spans="1:8" x14ac:dyDescent="0.2">
      <c r="A39" s="2" t="s">
        <v>335</v>
      </c>
      <c r="B39" s="2">
        <v>3</v>
      </c>
      <c r="C39" s="2">
        <v>0</v>
      </c>
      <c r="D39" s="2">
        <v>1</v>
      </c>
      <c r="E39" s="2">
        <v>0</v>
      </c>
      <c r="F39" s="2">
        <v>1</v>
      </c>
      <c r="G39" s="2">
        <v>1</v>
      </c>
      <c r="H39" s="2">
        <v>0</v>
      </c>
    </row>
    <row r="40" spans="1:8" x14ac:dyDescent="0.2">
      <c r="A40" s="2" t="s">
        <v>336</v>
      </c>
      <c r="B40" s="2">
        <v>638</v>
      </c>
      <c r="C40" s="2">
        <v>19</v>
      </c>
      <c r="D40" s="2">
        <v>15</v>
      </c>
      <c r="E40" s="2">
        <v>146</v>
      </c>
      <c r="F40" s="2">
        <v>423</v>
      </c>
      <c r="G40" s="2">
        <v>29</v>
      </c>
      <c r="H40" s="2">
        <v>6</v>
      </c>
    </row>
    <row r="41" spans="1:8" x14ac:dyDescent="0.2">
      <c r="A41" s="2">
        <v>950</v>
      </c>
      <c r="B41" s="2">
        <v>1940</v>
      </c>
      <c r="C41" s="2">
        <v>23</v>
      </c>
      <c r="D41" s="2">
        <v>31</v>
      </c>
      <c r="E41" s="2">
        <v>171</v>
      </c>
      <c r="F41" s="2">
        <v>1671</v>
      </c>
      <c r="G41" s="2">
        <v>40</v>
      </c>
      <c r="H41" s="2">
        <v>4</v>
      </c>
    </row>
    <row r="42" spans="1:8" x14ac:dyDescent="0.2">
      <c r="A42" s="2" t="s">
        <v>250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</row>
    <row r="43" spans="1:8" x14ac:dyDescent="0.2">
      <c r="A43" s="27" t="s">
        <v>384</v>
      </c>
      <c r="B43" s="27"/>
      <c r="C43" s="27"/>
      <c r="D43" s="27"/>
      <c r="E43" s="27"/>
      <c r="F43" s="27"/>
      <c r="G43" s="27"/>
      <c r="H43" s="27"/>
    </row>
  </sheetData>
  <mergeCells count="1">
    <mergeCell ref="A43:H4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6004C-289D-4A5D-883C-2A0EB2009615}">
  <dimension ref="A1:H46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7.33203125" style="2" customWidth="1"/>
    <col min="2" max="8" width="9.6640625" style="2" customWidth="1"/>
    <col min="9" max="16384" width="8.88671875" style="2"/>
  </cols>
  <sheetData>
    <row r="1" spans="1:8" x14ac:dyDescent="0.2">
      <c r="A1" s="2" t="s">
        <v>434</v>
      </c>
    </row>
    <row r="2" spans="1:8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408</v>
      </c>
    </row>
    <row r="5" spans="1:8" x14ac:dyDescent="0.2">
      <c r="A5" s="2" t="s">
        <v>0</v>
      </c>
      <c r="B5" s="2">
        <v>36249</v>
      </c>
      <c r="C5" s="2">
        <v>6496</v>
      </c>
      <c r="D5" s="2">
        <v>5385</v>
      </c>
      <c r="E5" s="2">
        <v>6907</v>
      </c>
      <c r="F5" s="2">
        <v>10741</v>
      </c>
      <c r="G5" s="2">
        <v>5377</v>
      </c>
      <c r="H5" s="2">
        <v>1343</v>
      </c>
    </row>
    <row r="6" spans="1:8" x14ac:dyDescent="0.2">
      <c r="A6" s="2" t="s">
        <v>25</v>
      </c>
      <c r="B6" s="2">
        <v>7181</v>
      </c>
      <c r="C6" s="2">
        <v>429</v>
      </c>
      <c r="D6" s="2">
        <v>593</v>
      </c>
      <c r="E6" s="2">
        <v>1241</v>
      </c>
      <c r="F6" s="2">
        <v>4381</v>
      </c>
      <c r="G6" s="2">
        <v>424</v>
      </c>
      <c r="H6" s="2">
        <v>113</v>
      </c>
    </row>
    <row r="7" spans="1:8" x14ac:dyDescent="0.2">
      <c r="A7" s="2" t="s">
        <v>26</v>
      </c>
      <c r="B7" s="2">
        <v>26821</v>
      </c>
      <c r="C7" s="2">
        <v>5696</v>
      </c>
      <c r="D7" s="2">
        <v>4636</v>
      </c>
      <c r="E7" s="2">
        <v>5354</v>
      </c>
      <c r="F7" s="2">
        <v>5273</v>
      </c>
      <c r="G7" s="2">
        <v>4703</v>
      </c>
      <c r="H7" s="2">
        <v>1159</v>
      </c>
    </row>
    <row r="8" spans="1:8" x14ac:dyDescent="0.2">
      <c r="A8" s="2" t="s">
        <v>27</v>
      </c>
      <c r="B8" s="2">
        <v>2137</v>
      </c>
      <c r="C8" s="2">
        <v>354</v>
      </c>
      <c r="D8" s="2">
        <v>134</v>
      </c>
      <c r="E8" s="2">
        <v>302</v>
      </c>
      <c r="F8" s="2">
        <v>1040</v>
      </c>
      <c r="G8" s="2">
        <v>241</v>
      </c>
      <c r="H8" s="2">
        <v>66</v>
      </c>
    </row>
    <row r="9" spans="1:8" x14ac:dyDescent="0.2">
      <c r="A9" s="2" t="s">
        <v>28</v>
      </c>
      <c r="B9" s="2">
        <v>110</v>
      </c>
      <c r="C9" s="2">
        <v>17</v>
      </c>
      <c r="D9" s="2">
        <v>22</v>
      </c>
      <c r="E9" s="2">
        <v>10</v>
      </c>
      <c r="F9" s="2">
        <v>47</v>
      </c>
      <c r="G9" s="2">
        <v>9</v>
      </c>
      <c r="H9" s="2">
        <v>5</v>
      </c>
    </row>
    <row r="11" spans="1:8" x14ac:dyDescent="0.2">
      <c r="A11" s="2" t="s">
        <v>407</v>
      </c>
    </row>
    <row r="13" spans="1:8" x14ac:dyDescent="0.2">
      <c r="A13" s="2" t="s">
        <v>0</v>
      </c>
      <c r="B13" s="2">
        <v>36517</v>
      </c>
      <c r="C13" s="2">
        <v>6496</v>
      </c>
      <c r="D13" s="2">
        <v>5385</v>
      </c>
      <c r="E13" s="2">
        <v>6993</v>
      </c>
      <c r="F13" s="2">
        <v>10923</v>
      </c>
      <c r="G13" s="2">
        <v>5377</v>
      </c>
      <c r="H13" s="2">
        <v>1343</v>
      </c>
    </row>
    <row r="14" spans="1:8" x14ac:dyDescent="0.2">
      <c r="A14" s="2" t="s">
        <v>29</v>
      </c>
      <c r="B14" s="2">
        <v>243</v>
      </c>
      <c r="C14" s="2">
        <v>4</v>
      </c>
      <c r="D14" s="2">
        <v>1</v>
      </c>
      <c r="E14" s="2">
        <v>75</v>
      </c>
      <c r="F14" s="2">
        <v>163</v>
      </c>
      <c r="G14" s="2">
        <v>0</v>
      </c>
      <c r="H14" s="2">
        <v>0</v>
      </c>
    </row>
    <row r="15" spans="1:8" x14ac:dyDescent="0.2">
      <c r="A15" s="2" t="s">
        <v>30</v>
      </c>
      <c r="B15" s="2">
        <v>5397</v>
      </c>
      <c r="C15" s="2">
        <v>127</v>
      </c>
      <c r="D15" s="2">
        <v>109</v>
      </c>
      <c r="E15" s="2">
        <v>647</v>
      </c>
      <c r="F15" s="2">
        <v>4419</v>
      </c>
      <c r="G15" s="2">
        <v>78</v>
      </c>
      <c r="H15" s="2">
        <v>17</v>
      </c>
    </row>
    <row r="16" spans="1:8" x14ac:dyDescent="0.2">
      <c r="A16" s="2" t="s">
        <v>31</v>
      </c>
      <c r="B16" s="2">
        <v>30363</v>
      </c>
      <c r="C16" s="2">
        <v>6303</v>
      </c>
      <c r="D16" s="2">
        <v>5249</v>
      </c>
      <c r="E16" s="2">
        <v>6108</v>
      </c>
      <c r="F16" s="2">
        <v>6091</v>
      </c>
      <c r="G16" s="2">
        <v>5292</v>
      </c>
      <c r="H16" s="2">
        <v>1320</v>
      </c>
    </row>
    <row r="17" spans="1:8" x14ac:dyDescent="0.2">
      <c r="A17" s="2" t="s">
        <v>32</v>
      </c>
      <c r="B17" s="2">
        <v>47</v>
      </c>
      <c r="C17" s="2">
        <v>9</v>
      </c>
      <c r="D17" s="2">
        <v>4</v>
      </c>
      <c r="E17" s="2">
        <v>14</v>
      </c>
      <c r="F17" s="2">
        <v>20</v>
      </c>
      <c r="G17" s="2">
        <v>0</v>
      </c>
      <c r="H17" s="2">
        <v>0</v>
      </c>
    </row>
    <row r="18" spans="1:8" x14ac:dyDescent="0.2">
      <c r="A18" s="2" t="s">
        <v>33</v>
      </c>
      <c r="B18" s="2">
        <v>174</v>
      </c>
      <c r="C18" s="2">
        <v>51</v>
      </c>
      <c r="D18" s="2">
        <v>19</v>
      </c>
      <c r="E18" s="2">
        <v>58</v>
      </c>
      <c r="F18" s="2">
        <v>36</v>
      </c>
      <c r="G18" s="2">
        <v>5</v>
      </c>
      <c r="H18" s="2">
        <v>5</v>
      </c>
    </row>
    <row r="19" spans="1:8" x14ac:dyDescent="0.2">
      <c r="A19" s="2" t="s">
        <v>14</v>
      </c>
      <c r="B19" s="2">
        <v>293</v>
      </c>
      <c r="C19" s="2">
        <v>2</v>
      </c>
      <c r="D19" s="2">
        <v>3</v>
      </c>
      <c r="E19" s="2">
        <v>91</v>
      </c>
      <c r="F19" s="2">
        <v>194</v>
      </c>
      <c r="G19" s="2">
        <v>2</v>
      </c>
      <c r="H19" s="2">
        <v>1</v>
      </c>
    </row>
    <row r="21" spans="1:8" x14ac:dyDescent="0.2">
      <c r="A21" s="2" t="s">
        <v>406</v>
      </c>
    </row>
    <row r="23" spans="1:8" x14ac:dyDescent="0.2">
      <c r="A23" s="2" t="s">
        <v>348</v>
      </c>
      <c r="B23" s="2">
        <v>36096</v>
      </c>
      <c r="C23" s="2">
        <v>6492</v>
      </c>
      <c r="D23" s="2">
        <v>5385</v>
      </c>
      <c r="E23" s="2">
        <v>6783</v>
      </c>
      <c r="F23" s="2">
        <v>10716</v>
      </c>
      <c r="G23" s="2">
        <v>5377</v>
      </c>
      <c r="H23" s="2">
        <v>1343</v>
      </c>
    </row>
    <row r="24" spans="1:8" x14ac:dyDescent="0.2">
      <c r="A24" s="2" t="s">
        <v>34</v>
      </c>
      <c r="B24" s="2">
        <v>6314</v>
      </c>
      <c r="C24" s="2">
        <v>495</v>
      </c>
      <c r="D24" s="2">
        <v>273</v>
      </c>
      <c r="E24" s="2">
        <v>1192</v>
      </c>
      <c r="F24" s="2">
        <v>3861</v>
      </c>
      <c r="G24" s="2">
        <v>448</v>
      </c>
      <c r="H24" s="2">
        <v>45</v>
      </c>
    </row>
    <row r="25" spans="1:8" x14ac:dyDescent="0.2">
      <c r="A25" s="2" t="s">
        <v>35</v>
      </c>
      <c r="B25" s="2">
        <v>7696</v>
      </c>
      <c r="C25" s="2">
        <v>1501</v>
      </c>
      <c r="D25" s="2">
        <v>944</v>
      </c>
      <c r="E25" s="2">
        <v>1245</v>
      </c>
      <c r="F25" s="2">
        <v>2386</v>
      </c>
      <c r="G25" s="2">
        <v>1468</v>
      </c>
      <c r="H25" s="2">
        <v>152</v>
      </c>
    </row>
    <row r="26" spans="1:8" x14ac:dyDescent="0.2">
      <c r="A26" s="2" t="s">
        <v>36</v>
      </c>
      <c r="B26" s="2">
        <v>2171</v>
      </c>
      <c r="C26" s="2">
        <v>359</v>
      </c>
      <c r="D26" s="2">
        <v>310</v>
      </c>
      <c r="E26" s="2">
        <v>345</v>
      </c>
      <c r="F26" s="2">
        <v>327</v>
      </c>
      <c r="G26" s="2">
        <v>743</v>
      </c>
      <c r="H26" s="2">
        <v>87</v>
      </c>
    </row>
    <row r="27" spans="1:8" x14ac:dyDescent="0.2">
      <c r="A27" s="2" t="s">
        <v>37</v>
      </c>
      <c r="B27" s="2">
        <v>5066</v>
      </c>
      <c r="C27" s="2">
        <v>1049</v>
      </c>
      <c r="D27" s="2">
        <v>1307</v>
      </c>
      <c r="E27" s="2">
        <v>744</v>
      </c>
      <c r="F27" s="2">
        <v>1535</v>
      </c>
      <c r="G27" s="2">
        <v>227</v>
      </c>
      <c r="H27" s="2">
        <v>204</v>
      </c>
    </row>
    <row r="28" spans="1:8" x14ac:dyDescent="0.2">
      <c r="A28" s="2" t="s">
        <v>38</v>
      </c>
      <c r="B28" s="2">
        <v>5473</v>
      </c>
      <c r="C28" s="2">
        <v>1312</v>
      </c>
      <c r="D28" s="2">
        <v>1257</v>
      </c>
      <c r="E28" s="2">
        <v>1143</v>
      </c>
      <c r="F28" s="2">
        <v>894</v>
      </c>
      <c r="G28" s="2">
        <v>365</v>
      </c>
      <c r="H28" s="2">
        <v>502</v>
      </c>
    </row>
    <row r="29" spans="1:8" x14ac:dyDescent="0.2">
      <c r="A29" s="2" t="s">
        <v>39</v>
      </c>
      <c r="B29" s="2">
        <v>2849</v>
      </c>
      <c r="C29" s="2">
        <v>396</v>
      </c>
      <c r="D29" s="2">
        <v>475</v>
      </c>
      <c r="E29" s="2">
        <v>847</v>
      </c>
      <c r="F29" s="2">
        <v>238</v>
      </c>
      <c r="G29" s="2">
        <v>756</v>
      </c>
      <c r="H29" s="2">
        <v>137</v>
      </c>
    </row>
    <row r="30" spans="1:8" x14ac:dyDescent="0.2">
      <c r="A30" s="2" t="s">
        <v>40</v>
      </c>
      <c r="B30" s="2">
        <v>2865</v>
      </c>
      <c r="C30" s="2">
        <v>1005</v>
      </c>
      <c r="D30" s="2">
        <v>467</v>
      </c>
      <c r="E30" s="2">
        <v>367</v>
      </c>
      <c r="F30" s="2">
        <v>831</v>
      </c>
      <c r="G30" s="2">
        <v>133</v>
      </c>
      <c r="H30" s="2">
        <v>62</v>
      </c>
    </row>
    <row r="31" spans="1:8" x14ac:dyDescent="0.2">
      <c r="A31" s="2" t="s">
        <v>41</v>
      </c>
      <c r="B31" s="2">
        <v>2043</v>
      </c>
      <c r="C31" s="2">
        <v>264</v>
      </c>
      <c r="D31" s="2">
        <v>189</v>
      </c>
      <c r="E31" s="2">
        <v>323</v>
      </c>
      <c r="F31" s="2">
        <v>98</v>
      </c>
      <c r="G31" s="2">
        <v>1130</v>
      </c>
      <c r="H31" s="2">
        <v>39</v>
      </c>
    </row>
    <row r="32" spans="1:8" x14ac:dyDescent="0.2">
      <c r="A32" s="2" t="s">
        <v>14</v>
      </c>
      <c r="B32" s="2">
        <v>1619</v>
      </c>
      <c r="C32" s="2">
        <v>111</v>
      </c>
      <c r="D32" s="2">
        <v>163</v>
      </c>
      <c r="E32" s="2">
        <v>577</v>
      </c>
      <c r="F32" s="2">
        <v>546</v>
      </c>
      <c r="G32" s="2">
        <v>107</v>
      </c>
      <c r="H32" s="2">
        <v>115</v>
      </c>
    </row>
    <row r="34" spans="1:8" x14ac:dyDescent="0.2">
      <c r="A34" s="2" t="s">
        <v>405</v>
      </c>
    </row>
    <row r="36" spans="1:8" x14ac:dyDescent="0.2">
      <c r="A36" s="2" t="s">
        <v>342</v>
      </c>
      <c r="B36" s="2">
        <v>36251</v>
      </c>
      <c r="C36" s="2">
        <v>6496</v>
      </c>
      <c r="D36" s="2">
        <v>5385</v>
      </c>
      <c r="E36" s="2">
        <v>6909</v>
      </c>
      <c r="F36" s="2">
        <v>10741</v>
      </c>
      <c r="G36" s="2">
        <v>5377</v>
      </c>
      <c r="H36" s="2">
        <v>1343</v>
      </c>
    </row>
    <row r="37" spans="1:8" x14ac:dyDescent="0.2">
      <c r="A37" s="2" t="s">
        <v>42</v>
      </c>
      <c r="B37" s="2">
        <v>4470</v>
      </c>
      <c r="C37" s="2">
        <v>219</v>
      </c>
      <c r="D37" s="2">
        <v>104</v>
      </c>
      <c r="E37" s="2">
        <v>857</v>
      </c>
      <c r="F37" s="2">
        <v>3190</v>
      </c>
      <c r="G37" s="2">
        <v>86</v>
      </c>
      <c r="H37" s="2">
        <v>14</v>
      </c>
    </row>
    <row r="38" spans="1:8" x14ac:dyDescent="0.2">
      <c r="A38" s="2" t="s">
        <v>43</v>
      </c>
      <c r="B38" s="2">
        <v>1523</v>
      </c>
      <c r="C38" s="2">
        <v>58</v>
      </c>
      <c r="D38" s="2">
        <v>33</v>
      </c>
      <c r="E38" s="2">
        <v>251</v>
      </c>
      <c r="F38" s="2">
        <v>1148</v>
      </c>
      <c r="G38" s="2">
        <v>33</v>
      </c>
      <c r="H38" s="2">
        <v>0</v>
      </c>
    </row>
    <row r="39" spans="1:8" x14ac:dyDescent="0.2">
      <c r="A39" s="2" t="s">
        <v>44</v>
      </c>
      <c r="B39" s="2">
        <v>2431</v>
      </c>
      <c r="C39" s="2">
        <v>683</v>
      </c>
      <c r="D39" s="2">
        <v>286</v>
      </c>
      <c r="E39" s="2">
        <v>549</v>
      </c>
      <c r="F39" s="2">
        <v>802</v>
      </c>
      <c r="G39" s="2">
        <v>95</v>
      </c>
      <c r="H39" s="2">
        <v>16</v>
      </c>
    </row>
    <row r="40" spans="1:8" x14ac:dyDescent="0.2">
      <c r="A40" s="2" t="s">
        <v>45</v>
      </c>
      <c r="B40" s="2">
        <v>654</v>
      </c>
      <c r="C40" s="2">
        <v>46</v>
      </c>
      <c r="D40" s="2">
        <v>35</v>
      </c>
      <c r="E40" s="2">
        <v>185</v>
      </c>
      <c r="F40" s="2">
        <v>370</v>
      </c>
      <c r="G40" s="2">
        <v>14</v>
      </c>
      <c r="H40" s="2">
        <v>4</v>
      </c>
    </row>
    <row r="41" spans="1:8" x14ac:dyDescent="0.2">
      <c r="A41" s="2" t="s">
        <v>46</v>
      </c>
      <c r="B41" s="2">
        <v>8340</v>
      </c>
      <c r="C41" s="2">
        <v>1381</v>
      </c>
      <c r="D41" s="2">
        <v>1178</v>
      </c>
      <c r="E41" s="2">
        <v>1659</v>
      </c>
      <c r="F41" s="2">
        <v>1482</v>
      </c>
      <c r="G41" s="2">
        <v>1969</v>
      </c>
      <c r="H41" s="2">
        <v>671</v>
      </c>
    </row>
    <row r="42" spans="1:8" x14ac:dyDescent="0.2">
      <c r="A42" s="2" t="s">
        <v>47</v>
      </c>
      <c r="B42" s="2">
        <v>978</v>
      </c>
      <c r="C42" s="2">
        <v>71</v>
      </c>
      <c r="D42" s="2">
        <v>75</v>
      </c>
      <c r="E42" s="2">
        <v>107</v>
      </c>
      <c r="F42" s="2">
        <v>451</v>
      </c>
      <c r="G42" s="2">
        <v>255</v>
      </c>
      <c r="H42" s="2">
        <v>19</v>
      </c>
    </row>
    <row r="43" spans="1:8" x14ac:dyDescent="0.2">
      <c r="A43" s="2" t="s">
        <v>48</v>
      </c>
      <c r="B43" s="2">
        <v>14646</v>
      </c>
      <c r="C43" s="2">
        <v>3644</v>
      </c>
      <c r="D43" s="2">
        <v>3147</v>
      </c>
      <c r="E43" s="2">
        <v>2745</v>
      </c>
      <c r="F43" s="2">
        <v>2569</v>
      </c>
      <c r="G43" s="2">
        <v>2014</v>
      </c>
      <c r="H43" s="2">
        <v>527</v>
      </c>
    </row>
    <row r="44" spans="1:8" x14ac:dyDescent="0.2">
      <c r="A44" s="2" t="s">
        <v>49</v>
      </c>
      <c r="B44" s="2">
        <v>1740</v>
      </c>
      <c r="C44" s="2">
        <v>215</v>
      </c>
      <c r="D44" s="2">
        <v>342</v>
      </c>
      <c r="E44" s="2">
        <v>284</v>
      </c>
      <c r="F44" s="2">
        <v>619</v>
      </c>
      <c r="G44" s="2">
        <v>227</v>
      </c>
      <c r="H44" s="2">
        <v>53</v>
      </c>
    </row>
    <row r="45" spans="1:8" x14ac:dyDescent="0.2">
      <c r="A45" s="2" t="s">
        <v>50</v>
      </c>
      <c r="B45" s="2">
        <v>1469</v>
      </c>
      <c r="C45" s="2">
        <v>179</v>
      </c>
      <c r="D45" s="2">
        <v>185</v>
      </c>
      <c r="E45" s="2">
        <v>272</v>
      </c>
      <c r="F45" s="2">
        <v>110</v>
      </c>
      <c r="G45" s="2">
        <v>684</v>
      </c>
      <c r="H45" s="2">
        <v>39</v>
      </c>
    </row>
    <row r="46" spans="1:8" x14ac:dyDescent="0.2">
      <c r="A46" s="27" t="s">
        <v>384</v>
      </c>
      <c r="B46" s="27"/>
      <c r="C46" s="27"/>
      <c r="D46" s="27"/>
      <c r="E46" s="27"/>
      <c r="F46" s="27"/>
      <c r="G46" s="27"/>
      <c r="H46" s="27"/>
    </row>
  </sheetData>
  <mergeCells count="1">
    <mergeCell ref="A46:H46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B9FC0-06F6-4011-BE6B-44F8F71038F7}">
  <dimension ref="A1:H46"/>
  <sheetViews>
    <sheetView tabSelected="1" view="pageBreakPreview" zoomScale="125" zoomScaleNormal="100" zoomScaleSheetLayoutView="125" workbookViewId="0">
      <selection activeCell="L20" sqref="L20"/>
    </sheetView>
  </sheetViews>
  <sheetFormatPr defaultRowHeight="10.199999999999999" x14ac:dyDescent="0.2"/>
  <cols>
    <col min="1" max="1" width="17.33203125" style="6" customWidth="1"/>
    <col min="2" max="8" width="9.6640625" style="2" customWidth="1"/>
    <col min="9" max="16384" width="8.88671875" style="2"/>
  </cols>
  <sheetData>
    <row r="1" spans="1:8" x14ac:dyDescent="0.2">
      <c r="A1" s="6" t="s">
        <v>442</v>
      </c>
    </row>
    <row r="2" spans="1:8" x14ac:dyDescent="0.2">
      <c r="A2" s="3" t="s">
        <v>443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6" t="s">
        <v>382</v>
      </c>
    </row>
    <row r="5" spans="1:8" x14ac:dyDescent="0.2">
      <c r="A5" s="6" t="s">
        <v>342</v>
      </c>
      <c r="B5" s="2">
        <v>79612</v>
      </c>
      <c r="C5" s="2">
        <v>15593</v>
      </c>
      <c r="D5" s="2">
        <v>12875</v>
      </c>
      <c r="E5" s="2">
        <v>14435</v>
      </c>
      <c r="F5" s="2">
        <v>20719</v>
      </c>
      <c r="G5" s="2">
        <v>12640</v>
      </c>
      <c r="H5" s="2">
        <v>3350</v>
      </c>
    </row>
    <row r="6" spans="1:8" x14ac:dyDescent="0.2">
      <c r="A6" s="6">
        <v>0</v>
      </c>
      <c r="B6" s="2">
        <v>2877</v>
      </c>
      <c r="C6" s="2">
        <v>707</v>
      </c>
      <c r="D6" s="2">
        <v>560</v>
      </c>
      <c r="E6" s="2">
        <v>610</v>
      </c>
      <c r="F6" s="2">
        <v>613</v>
      </c>
      <c r="G6" s="2">
        <v>293</v>
      </c>
      <c r="H6" s="2">
        <v>94</v>
      </c>
    </row>
    <row r="7" spans="1:8" x14ac:dyDescent="0.2">
      <c r="A7" s="6">
        <v>1</v>
      </c>
      <c r="B7" s="2">
        <v>3414</v>
      </c>
      <c r="C7" s="2">
        <v>1074</v>
      </c>
      <c r="D7" s="2">
        <v>781</v>
      </c>
      <c r="E7" s="2">
        <v>392</v>
      </c>
      <c r="F7" s="2">
        <v>604</v>
      </c>
      <c r="G7" s="2">
        <v>337</v>
      </c>
      <c r="H7" s="2">
        <v>226</v>
      </c>
    </row>
    <row r="8" spans="1:8" x14ac:dyDescent="0.2">
      <c r="A8" s="6">
        <v>2</v>
      </c>
      <c r="B8" s="2">
        <v>6415</v>
      </c>
      <c r="C8" s="2">
        <v>1760</v>
      </c>
      <c r="D8" s="2">
        <v>1340</v>
      </c>
      <c r="E8" s="2">
        <v>1086</v>
      </c>
      <c r="F8" s="2">
        <v>957</v>
      </c>
      <c r="G8" s="2">
        <v>843</v>
      </c>
      <c r="H8" s="2">
        <v>429</v>
      </c>
    </row>
    <row r="9" spans="1:8" x14ac:dyDescent="0.2">
      <c r="A9" s="6">
        <v>3</v>
      </c>
      <c r="B9" s="2">
        <v>8514</v>
      </c>
      <c r="C9" s="2">
        <v>2347</v>
      </c>
      <c r="D9" s="2">
        <v>1612</v>
      </c>
      <c r="E9" s="2">
        <v>1424</v>
      </c>
      <c r="F9" s="2">
        <v>1290</v>
      </c>
      <c r="G9" s="2">
        <v>1373</v>
      </c>
      <c r="H9" s="2">
        <v>468</v>
      </c>
    </row>
    <row r="10" spans="1:8" x14ac:dyDescent="0.2">
      <c r="A10" s="6">
        <v>4</v>
      </c>
      <c r="B10" s="2">
        <v>7786</v>
      </c>
      <c r="C10" s="2">
        <v>1821</v>
      </c>
      <c r="D10" s="2">
        <v>1408</v>
      </c>
      <c r="E10" s="2">
        <v>1227</v>
      </c>
      <c r="F10" s="2">
        <v>995</v>
      </c>
      <c r="G10" s="2">
        <v>1969</v>
      </c>
      <c r="H10" s="2">
        <v>366</v>
      </c>
    </row>
    <row r="11" spans="1:8" x14ac:dyDescent="0.2">
      <c r="A11" s="6">
        <v>5</v>
      </c>
      <c r="B11" s="2">
        <v>20284</v>
      </c>
      <c r="C11" s="2">
        <v>3031</v>
      </c>
      <c r="D11" s="2">
        <v>2530</v>
      </c>
      <c r="E11" s="2">
        <v>3685</v>
      </c>
      <c r="F11" s="2">
        <v>7281</v>
      </c>
      <c r="G11" s="2">
        <v>3278</v>
      </c>
      <c r="H11" s="2">
        <v>479</v>
      </c>
    </row>
    <row r="12" spans="1:8" x14ac:dyDescent="0.2">
      <c r="A12" s="6">
        <v>6</v>
      </c>
      <c r="B12" s="2">
        <v>26118</v>
      </c>
      <c r="C12" s="2">
        <v>4399</v>
      </c>
      <c r="D12" s="2">
        <v>3919</v>
      </c>
      <c r="E12" s="2">
        <v>5252</v>
      </c>
      <c r="F12" s="2">
        <v>7326</v>
      </c>
      <c r="G12" s="2">
        <v>4032</v>
      </c>
      <c r="H12" s="2">
        <v>1190</v>
      </c>
    </row>
    <row r="13" spans="1:8" x14ac:dyDescent="0.2">
      <c r="A13" s="6">
        <v>7</v>
      </c>
      <c r="B13" s="2">
        <v>4204</v>
      </c>
      <c r="C13" s="2">
        <v>454</v>
      </c>
      <c r="D13" s="2">
        <v>725</v>
      </c>
      <c r="E13" s="2">
        <v>759</v>
      </c>
      <c r="F13" s="2">
        <v>1653</v>
      </c>
      <c r="G13" s="2">
        <v>515</v>
      </c>
      <c r="H13" s="2">
        <v>98</v>
      </c>
    </row>
    <row r="15" spans="1:8" x14ac:dyDescent="0.2">
      <c r="A15" s="6" t="s">
        <v>351</v>
      </c>
      <c r="B15" s="2">
        <v>44008</v>
      </c>
      <c r="C15" s="2">
        <v>8451</v>
      </c>
      <c r="D15" s="2">
        <v>6836</v>
      </c>
      <c r="E15" s="2">
        <v>8214</v>
      </c>
      <c r="F15" s="2">
        <v>12107</v>
      </c>
      <c r="G15" s="2">
        <v>6495</v>
      </c>
      <c r="H15" s="2">
        <v>1905</v>
      </c>
    </row>
    <row r="16" spans="1:8" x14ac:dyDescent="0.2">
      <c r="A16" s="6">
        <v>0</v>
      </c>
      <c r="B16" s="2">
        <v>1515</v>
      </c>
      <c r="C16" s="2">
        <v>371</v>
      </c>
      <c r="D16" s="2">
        <v>290</v>
      </c>
      <c r="E16" s="2">
        <v>312</v>
      </c>
      <c r="F16" s="2">
        <v>350</v>
      </c>
      <c r="G16" s="2">
        <v>149</v>
      </c>
      <c r="H16" s="2">
        <v>43</v>
      </c>
    </row>
    <row r="17" spans="1:8" x14ac:dyDescent="0.2">
      <c r="A17" s="6">
        <v>1</v>
      </c>
      <c r="B17" s="2">
        <v>1690</v>
      </c>
      <c r="C17" s="2">
        <v>500</v>
      </c>
      <c r="D17" s="2">
        <v>390</v>
      </c>
      <c r="E17" s="2">
        <v>198</v>
      </c>
      <c r="F17" s="2">
        <v>314</v>
      </c>
      <c r="G17" s="2">
        <v>178</v>
      </c>
      <c r="H17" s="2">
        <v>110</v>
      </c>
    </row>
    <row r="18" spans="1:8" x14ac:dyDescent="0.2">
      <c r="A18" s="6">
        <v>2</v>
      </c>
      <c r="B18" s="2">
        <v>3167</v>
      </c>
      <c r="C18" s="2">
        <v>876</v>
      </c>
      <c r="D18" s="2">
        <v>673</v>
      </c>
      <c r="E18" s="2">
        <v>523</v>
      </c>
      <c r="F18" s="2">
        <v>456</v>
      </c>
      <c r="G18" s="2">
        <v>414</v>
      </c>
      <c r="H18" s="2">
        <v>225</v>
      </c>
    </row>
    <row r="19" spans="1:8" x14ac:dyDescent="0.2">
      <c r="A19" s="6">
        <v>3</v>
      </c>
      <c r="B19" s="2">
        <v>4276</v>
      </c>
      <c r="C19" s="2">
        <v>1230</v>
      </c>
      <c r="D19" s="2">
        <v>772</v>
      </c>
      <c r="E19" s="2">
        <v>708</v>
      </c>
      <c r="F19" s="2">
        <v>661</v>
      </c>
      <c r="G19" s="2">
        <v>661</v>
      </c>
      <c r="H19" s="2">
        <v>244</v>
      </c>
    </row>
    <row r="20" spans="1:8" x14ac:dyDescent="0.2">
      <c r="A20" s="6">
        <v>4</v>
      </c>
      <c r="B20" s="2">
        <v>4070</v>
      </c>
      <c r="C20" s="2">
        <v>1006</v>
      </c>
      <c r="D20" s="2">
        <v>722</v>
      </c>
      <c r="E20" s="2">
        <v>612</v>
      </c>
      <c r="F20" s="2">
        <v>551</v>
      </c>
      <c r="G20" s="2">
        <v>979</v>
      </c>
      <c r="H20" s="2">
        <v>200</v>
      </c>
    </row>
    <row r="21" spans="1:8" x14ac:dyDescent="0.2">
      <c r="A21" s="6">
        <v>5</v>
      </c>
      <c r="B21" s="2">
        <v>11562</v>
      </c>
      <c r="C21" s="2">
        <v>1736</v>
      </c>
      <c r="D21" s="2">
        <v>1361</v>
      </c>
      <c r="E21" s="2">
        <v>2182</v>
      </c>
      <c r="F21" s="2">
        <v>4309</v>
      </c>
      <c r="G21" s="2">
        <v>1696</v>
      </c>
      <c r="H21" s="2">
        <v>278</v>
      </c>
    </row>
    <row r="22" spans="1:8" x14ac:dyDescent="0.2">
      <c r="A22" s="6">
        <v>6</v>
      </c>
      <c r="B22" s="2">
        <v>15101</v>
      </c>
      <c r="C22" s="2">
        <v>2453</v>
      </c>
      <c r="D22" s="2">
        <v>2196</v>
      </c>
      <c r="E22" s="2">
        <v>3186</v>
      </c>
      <c r="F22" s="2">
        <v>4418</v>
      </c>
      <c r="G22" s="2">
        <v>2108</v>
      </c>
      <c r="H22" s="2">
        <v>740</v>
      </c>
    </row>
    <row r="23" spans="1:8" x14ac:dyDescent="0.2">
      <c r="A23" s="6">
        <v>7</v>
      </c>
      <c r="B23" s="2">
        <v>2627</v>
      </c>
      <c r="C23" s="2">
        <v>279</v>
      </c>
      <c r="D23" s="2">
        <v>432</v>
      </c>
      <c r="E23" s="2">
        <v>493</v>
      </c>
      <c r="F23" s="2">
        <v>1048</v>
      </c>
      <c r="G23" s="2">
        <v>310</v>
      </c>
      <c r="H23" s="2">
        <v>65</v>
      </c>
    </row>
    <row r="25" spans="1:8" x14ac:dyDescent="0.2">
      <c r="A25" s="6" t="s">
        <v>352</v>
      </c>
      <c r="B25" s="2">
        <v>35604</v>
      </c>
      <c r="C25" s="2">
        <v>7142</v>
      </c>
      <c r="D25" s="2">
        <v>6039</v>
      </c>
      <c r="E25" s="2">
        <v>6221</v>
      </c>
      <c r="F25" s="2">
        <v>8612</v>
      </c>
      <c r="G25" s="2">
        <v>6145</v>
      </c>
      <c r="H25" s="2">
        <v>1445</v>
      </c>
    </row>
    <row r="26" spans="1:8" x14ac:dyDescent="0.2">
      <c r="A26" s="6">
        <v>0</v>
      </c>
      <c r="B26" s="2">
        <v>1362</v>
      </c>
      <c r="C26" s="2">
        <v>336</v>
      </c>
      <c r="D26" s="2">
        <v>270</v>
      </c>
      <c r="E26" s="2">
        <v>298</v>
      </c>
      <c r="F26" s="2">
        <v>263</v>
      </c>
      <c r="G26" s="2">
        <v>144</v>
      </c>
      <c r="H26" s="2">
        <v>51</v>
      </c>
    </row>
    <row r="27" spans="1:8" x14ac:dyDescent="0.2">
      <c r="A27" s="6">
        <v>1</v>
      </c>
      <c r="B27" s="2">
        <v>1724</v>
      </c>
      <c r="C27" s="2">
        <v>574</v>
      </c>
      <c r="D27" s="2">
        <v>391</v>
      </c>
      <c r="E27" s="2">
        <v>194</v>
      </c>
      <c r="F27" s="2">
        <v>290</v>
      </c>
      <c r="G27" s="2">
        <v>159</v>
      </c>
      <c r="H27" s="2">
        <v>116</v>
      </c>
    </row>
    <row r="28" spans="1:8" x14ac:dyDescent="0.2">
      <c r="A28" s="6">
        <v>2</v>
      </c>
      <c r="B28" s="2">
        <v>3248</v>
      </c>
      <c r="C28" s="2">
        <v>884</v>
      </c>
      <c r="D28" s="2">
        <v>667</v>
      </c>
      <c r="E28" s="2">
        <v>563</v>
      </c>
      <c r="F28" s="2">
        <v>501</v>
      </c>
      <c r="G28" s="2">
        <v>429</v>
      </c>
      <c r="H28" s="2">
        <v>204</v>
      </c>
    </row>
    <row r="29" spans="1:8" x14ac:dyDescent="0.2">
      <c r="A29" s="6">
        <v>3</v>
      </c>
      <c r="B29" s="2">
        <v>4238</v>
      </c>
      <c r="C29" s="2">
        <v>1117</v>
      </c>
      <c r="D29" s="2">
        <v>840</v>
      </c>
      <c r="E29" s="2">
        <v>716</v>
      </c>
      <c r="F29" s="2">
        <v>629</v>
      </c>
      <c r="G29" s="2">
        <v>712</v>
      </c>
      <c r="H29" s="2">
        <v>224</v>
      </c>
    </row>
    <row r="30" spans="1:8" x14ac:dyDescent="0.2">
      <c r="A30" s="6">
        <v>4</v>
      </c>
      <c r="B30" s="2">
        <v>3716</v>
      </c>
      <c r="C30" s="2">
        <v>815</v>
      </c>
      <c r="D30" s="2">
        <v>686</v>
      </c>
      <c r="E30" s="2">
        <v>615</v>
      </c>
      <c r="F30" s="2">
        <v>444</v>
      </c>
      <c r="G30" s="2">
        <v>990</v>
      </c>
      <c r="H30" s="2">
        <v>166</v>
      </c>
    </row>
    <row r="31" spans="1:8" x14ac:dyDescent="0.2">
      <c r="A31" s="6">
        <v>5</v>
      </c>
      <c r="B31" s="2">
        <v>8722</v>
      </c>
      <c r="C31" s="2">
        <v>1295</v>
      </c>
      <c r="D31" s="2">
        <v>1169</v>
      </c>
      <c r="E31" s="2">
        <v>1503</v>
      </c>
      <c r="F31" s="2">
        <v>2972</v>
      </c>
      <c r="G31" s="2">
        <v>1582</v>
      </c>
      <c r="H31" s="2">
        <v>201</v>
      </c>
    </row>
    <row r="32" spans="1:8" x14ac:dyDescent="0.2">
      <c r="A32" s="6">
        <v>6</v>
      </c>
      <c r="B32" s="2">
        <v>11017</v>
      </c>
      <c r="C32" s="2">
        <v>1946</v>
      </c>
      <c r="D32" s="2">
        <v>1723</v>
      </c>
      <c r="E32" s="2">
        <v>2066</v>
      </c>
      <c r="F32" s="2">
        <v>2908</v>
      </c>
      <c r="G32" s="2">
        <v>1924</v>
      </c>
      <c r="H32" s="2">
        <v>450</v>
      </c>
    </row>
    <row r="33" spans="1:8" x14ac:dyDescent="0.2">
      <c r="A33" s="6">
        <v>7</v>
      </c>
      <c r="B33" s="2">
        <v>1577</v>
      </c>
      <c r="C33" s="2">
        <v>175</v>
      </c>
      <c r="D33" s="2">
        <v>293</v>
      </c>
      <c r="E33" s="2">
        <v>266</v>
      </c>
      <c r="F33" s="2">
        <v>605</v>
      </c>
      <c r="G33" s="2">
        <v>205</v>
      </c>
      <c r="H33" s="2">
        <v>33</v>
      </c>
    </row>
    <row r="35" spans="1:8" x14ac:dyDescent="0.2">
      <c r="A35" s="6" t="s">
        <v>379</v>
      </c>
    </row>
    <row r="37" spans="1:8" x14ac:dyDescent="0.2">
      <c r="A37" s="6" t="s">
        <v>380</v>
      </c>
      <c r="B37" s="2">
        <v>103678</v>
      </c>
      <c r="C37" s="2">
        <v>18692</v>
      </c>
      <c r="D37" s="2">
        <v>14913</v>
      </c>
      <c r="E37" s="2">
        <v>19183</v>
      </c>
      <c r="F37" s="2">
        <v>32306</v>
      </c>
      <c r="G37" s="2">
        <v>14444</v>
      </c>
      <c r="H37" s="2">
        <v>4140</v>
      </c>
    </row>
    <row r="38" spans="1:8" x14ac:dyDescent="0.2">
      <c r="A38" s="6" t="s">
        <v>381</v>
      </c>
      <c r="B38" s="2">
        <v>70149</v>
      </c>
      <c r="C38" s="2">
        <v>14748</v>
      </c>
      <c r="D38" s="2">
        <v>11853</v>
      </c>
      <c r="E38" s="2">
        <v>12963</v>
      </c>
      <c r="F38" s="2">
        <v>14431</v>
      </c>
      <c r="G38" s="2">
        <v>12682</v>
      </c>
      <c r="H38" s="2">
        <v>3472</v>
      </c>
    </row>
    <row r="39" spans="1:8" x14ac:dyDescent="0.2">
      <c r="A39" s="6" t="s">
        <v>366</v>
      </c>
      <c r="B39" s="2">
        <v>33529</v>
      </c>
      <c r="C39" s="2">
        <v>3944</v>
      </c>
      <c r="D39" s="2">
        <v>3060</v>
      </c>
      <c r="E39" s="2">
        <v>6220</v>
      </c>
      <c r="F39" s="2">
        <v>17875</v>
      </c>
      <c r="G39" s="2">
        <v>1762</v>
      </c>
      <c r="H39" s="2">
        <v>668</v>
      </c>
    </row>
    <row r="40" spans="1:8" x14ac:dyDescent="0.2">
      <c r="A40" s="6" t="s">
        <v>368</v>
      </c>
      <c r="B40" s="2">
        <v>52645</v>
      </c>
      <c r="C40" s="2">
        <v>9371</v>
      </c>
      <c r="D40" s="2">
        <v>7558</v>
      </c>
      <c r="E40" s="2">
        <v>9969</v>
      </c>
      <c r="F40" s="2">
        <v>16693</v>
      </c>
      <c r="G40" s="2">
        <v>6990</v>
      </c>
      <c r="H40" s="2">
        <v>2064</v>
      </c>
    </row>
    <row r="41" spans="1:8" x14ac:dyDescent="0.2">
      <c r="A41" s="6" t="s">
        <v>381</v>
      </c>
      <c r="B41" s="2">
        <v>35476</v>
      </c>
      <c r="C41" s="2">
        <v>7420</v>
      </c>
      <c r="D41" s="2">
        <v>6013</v>
      </c>
      <c r="E41" s="2">
        <v>6599</v>
      </c>
      <c r="F41" s="2">
        <v>7572</v>
      </c>
      <c r="G41" s="2">
        <v>6119</v>
      </c>
      <c r="H41" s="2">
        <v>1753</v>
      </c>
    </row>
    <row r="42" spans="1:8" x14ac:dyDescent="0.2">
      <c r="A42" s="6" t="s">
        <v>366</v>
      </c>
      <c r="B42" s="2">
        <v>17169</v>
      </c>
      <c r="C42" s="2">
        <v>1951</v>
      </c>
      <c r="D42" s="2">
        <v>1545</v>
      </c>
      <c r="E42" s="2">
        <v>3370</v>
      </c>
      <c r="F42" s="2">
        <v>9121</v>
      </c>
      <c r="G42" s="2">
        <v>871</v>
      </c>
      <c r="H42" s="2">
        <v>311</v>
      </c>
    </row>
    <row r="43" spans="1:8" x14ac:dyDescent="0.2">
      <c r="A43" s="6" t="s">
        <v>369</v>
      </c>
      <c r="B43" s="2">
        <v>51033</v>
      </c>
      <c r="C43" s="2">
        <v>9321</v>
      </c>
      <c r="D43" s="2">
        <v>7355</v>
      </c>
      <c r="E43" s="2">
        <v>9214</v>
      </c>
      <c r="F43" s="2">
        <v>15613</v>
      </c>
      <c r="G43" s="2">
        <v>7454</v>
      </c>
      <c r="H43" s="2">
        <v>2076</v>
      </c>
    </row>
    <row r="44" spans="1:8" x14ac:dyDescent="0.2">
      <c r="A44" s="6" t="s">
        <v>381</v>
      </c>
      <c r="B44" s="2">
        <v>34673</v>
      </c>
      <c r="C44" s="2">
        <v>7328</v>
      </c>
      <c r="D44" s="2">
        <v>5840</v>
      </c>
      <c r="E44" s="2">
        <v>6364</v>
      </c>
      <c r="F44" s="2">
        <v>6859</v>
      </c>
      <c r="G44" s="2">
        <v>6563</v>
      </c>
      <c r="H44" s="2">
        <v>1719</v>
      </c>
    </row>
    <row r="45" spans="1:8" x14ac:dyDescent="0.2">
      <c r="A45" s="6" t="s">
        <v>366</v>
      </c>
      <c r="B45" s="2">
        <v>16360</v>
      </c>
      <c r="C45" s="2">
        <v>1993</v>
      </c>
      <c r="D45" s="2">
        <v>1515</v>
      </c>
      <c r="E45" s="2">
        <v>2850</v>
      </c>
      <c r="F45" s="2">
        <v>8754</v>
      </c>
      <c r="G45" s="2">
        <v>891</v>
      </c>
      <c r="H45" s="2">
        <v>357</v>
      </c>
    </row>
    <row r="46" spans="1:8" x14ac:dyDescent="0.2">
      <c r="A46" s="27" t="s">
        <v>384</v>
      </c>
      <c r="B46" s="27"/>
      <c r="C46" s="27"/>
      <c r="D46" s="27"/>
      <c r="E46" s="27"/>
      <c r="F46" s="27"/>
      <c r="G46" s="27"/>
      <c r="H46" s="27"/>
    </row>
  </sheetData>
  <mergeCells count="1">
    <mergeCell ref="A46:H4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38F76-4747-4A47-8927-1834EE08A018}">
  <dimension ref="A1:H56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7.33203125" style="2" customWidth="1"/>
    <col min="2" max="8" width="9.6640625" style="2" customWidth="1"/>
    <col min="9" max="16384" width="8.88671875" style="2"/>
  </cols>
  <sheetData>
    <row r="1" spans="1:8" x14ac:dyDescent="0.2">
      <c r="A1" s="2" t="s">
        <v>435</v>
      </c>
    </row>
    <row r="2" spans="1:8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2" t="s">
        <v>414</v>
      </c>
    </row>
    <row r="5" spans="1:8" x14ac:dyDescent="0.2">
      <c r="A5" s="2" t="s">
        <v>342</v>
      </c>
      <c r="B5" s="2">
        <v>36517</v>
      </c>
      <c r="C5" s="2">
        <v>6496</v>
      </c>
      <c r="D5" s="2">
        <v>5385</v>
      </c>
      <c r="E5" s="2">
        <v>6993</v>
      </c>
      <c r="F5" s="2">
        <v>10923</v>
      </c>
      <c r="G5" s="2">
        <v>5377</v>
      </c>
      <c r="H5" s="2">
        <v>1343</v>
      </c>
    </row>
    <row r="6" spans="1:8" x14ac:dyDescent="0.2">
      <c r="A6" s="2" t="s">
        <v>51</v>
      </c>
      <c r="B6" s="2">
        <v>6951</v>
      </c>
      <c r="C6" s="2">
        <v>265</v>
      </c>
      <c r="D6" s="2">
        <v>112</v>
      </c>
      <c r="E6" s="2">
        <v>1429</v>
      </c>
      <c r="F6" s="2">
        <v>4997</v>
      </c>
      <c r="G6" s="2">
        <v>148</v>
      </c>
      <c r="H6" s="2">
        <v>0</v>
      </c>
    </row>
    <row r="7" spans="1:8" x14ac:dyDescent="0.2">
      <c r="A7" s="2" t="s">
        <v>30</v>
      </c>
      <c r="B7" s="2">
        <v>164</v>
      </c>
      <c r="C7" s="2">
        <v>7</v>
      </c>
      <c r="D7" s="2">
        <v>9</v>
      </c>
      <c r="E7" s="2">
        <v>39</v>
      </c>
      <c r="F7" s="2">
        <v>87</v>
      </c>
      <c r="G7" s="2">
        <v>19</v>
      </c>
      <c r="H7" s="2">
        <v>3</v>
      </c>
    </row>
    <row r="8" spans="1:8" x14ac:dyDescent="0.2">
      <c r="A8" s="2" t="s">
        <v>33</v>
      </c>
      <c r="B8" s="2">
        <v>27011</v>
      </c>
      <c r="C8" s="2">
        <v>5950</v>
      </c>
      <c r="D8" s="2">
        <v>4927</v>
      </c>
      <c r="E8" s="2">
        <v>5183</v>
      </c>
      <c r="F8" s="2">
        <v>5472</v>
      </c>
      <c r="G8" s="2">
        <v>4184</v>
      </c>
      <c r="H8" s="2">
        <v>1295</v>
      </c>
    </row>
    <row r="9" spans="1:8" x14ac:dyDescent="0.2">
      <c r="A9" s="2" t="s">
        <v>31</v>
      </c>
      <c r="B9" s="2">
        <v>1696</v>
      </c>
      <c r="C9" s="2">
        <v>216</v>
      </c>
      <c r="D9" s="2">
        <v>220</v>
      </c>
      <c r="E9" s="2">
        <v>195</v>
      </c>
      <c r="F9" s="2">
        <v>138</v>
      </c>
      <c r="G9" s="2">
        <v>894</v>
      </c>
      <c r="H9" s="2">
        <v>33</v>
      </c>
    </row>
    <row r="10" spans="1:8" x14ac:dyDescent="0.2">
      <c r="A10" s="2" t="s">
        <v>52</v>
      </c>
      <c r="B10" s="2">
        <v>144</v>
      </c>
      <c r="C10" s="2">
        <v>12</v>
      </c>
      <c r="D10" s="2">
        <v>12</v>
      </c>
      <c r="E10" s="2">
        <v>19</v>
      </c>
      <c r="F10" s="2">
        <v>86</v>
      </c>
      <c r="G10" s="2">
        <v>13</v>
      </c>
      <c r="H10" s="2">
        <v>2</v>
      </c>
    </row>
    <row r="11" spans="1:8" x14ac:dyDescent="0.2">
      <c r="A11" s="2" t="s">
        <v>53</v>
      </c>
      <c r="B11" s="2">
        <v>132</v>
      </c>
      <c r="C11" s="2">
        <v>18</v>
      </c>
      <c r="D11" s="2">
        <v>26</v>
      </c>
      <c r="E11" s="2">
        <v>70</v>
      </c>
      <c r="F11" s="2">
        <v>6</v>
      </c>
      <c r="G11" s="2">
        <v>9</v>
      </c>
      <c r="H11" s="2">
        <v>3</v>
      </c>
    </row>
    <row r="12" spans="1:8" x14ac:dyDescent="0.2">
      <c r="A12" s="2" t="s">
        <v>14</v>
      </c>
      <c r="B12" s="2">
        <v>307</v>
      </c>
      <c r="C12" s="2">
        <v>23</v>
      </c>
      <c r="D12" s="2">
        <v>64</v>
      </c>
      <c r="E12" s="2">
        <v>40</v>
      </c>
      <c r="F12" s="2">
        <v>121</v>
      </c>
      <c r="G12" s="2">
        <v>55</v>
      </c>
      <c r="H12" s="2">
        <v>4</v>
      </c>
    </row>
    <row r="13" spans="1:8" x14ac:dyDescent="0.2">
      <c r="A13" s="2" t="s">
        <v>54</v>
      </c>
      <c r="B13" s="2">
        <v>112</v>
      </c>
      <c r="C13" s="2">
        <v>5</v>
      </c>
      <c r="D13" s="2">
        <v>15</v>
      </c>
      <c r="E13" s="2">
        <v>18</v>
      </c>
      <c r="F13" s="2">
        <v>16</v>
      </c>
      <c r="G13" s="2">
        <v>55</v>
      </c>
      <c r="H13" s="2">
        <v>3</v>
      </c>
    </row>
    <row r="15" spans="1:8" x14ac:dyDescent="0.2">
      <c r="A15" s="2" t="s">
        <v>413</v>
      </c>
    </row>
    <row r="17" spans="1:8" x14ac:dyDescent="0.2">
      <c r="A17" s="2" t="s">
        <v>342</v>
      </c>
      <c r="B17" s="2">
        <v>35769</v>
      </c>
      <c r="C17" s="2">
        <v>6469</v>
      </c>
      <c r="D17" s="2">
        <v>5358</v>
      </c>
      <c r="E17" s="2">
        <v>6762</v>
      </c>
      <c r="F17" s="2">
        <v>10657</v>
      </c>
      <c r="G17" s="2">
        <v>5183</v>
      </c>
      <c r="H17" s="2">
        <v>1340</v>
      </c>
    </row>
    <row r="18" spans="1:8" x14ac:dyDescent="0.2">
      <c r="A18" s="2" t="s">
        <v>55</v>
      </c>
      <c r="B18" s="2">
        <v>18411</v>
      </c>
      <c r="C18" s="2">
        <v>2809</v>
      </c>
      <c r="D18" s="2">
        <v>2505</v>
      </c>
      <c r="E18" s="2">
        <v>3701</v>
      </c>
      <c r="F18" s="2">
        <v>7720</v>
      </c>
      <c r="G18" s="2">
        <v>1197</v>
      </c>
      <c r="H18" s="2">
        <v>479</v>
      </c>
    </row>
    <row r="19" spans="1:8" x14ac:dyDescent="0.2">
      <c r="A19" s="2" t="s">
        <v>56</v>
      </c>
      <c r="B19" s="2">
        <v>705</v>
      </c>
      <c r="C19" s="2">
        <v>58</v>
      </c>
      <c r="D19" s="2">
        <v>72</v>
      </c>
      <c r="E19" s="2">
        <v>111</v>
      </c>
      <c r="F19" s="2">
        <v>401</v>
      </c>
      <c r="G19" s="2">
        <v>56</v>
      </c>
      <c r="H19" s="2">
        <v>7</v>
      </c>
    </row>
    <row r="20" spans="1:8" x14ac:dyDescent="0.2">
      <c r="A20" s="2" t="s">
        <v>57</v>
      </c>
      <c r="B20" s="2">
        <v>16653</v>
      </c>
      <c r="C20" s="2">
        <v>3602</v>
      </c>
      <c r="D20" s="2">
        <v>2781</v>
      </c>
      <c r="E20" s="2">
        <v>2950</v>
      </c>
      <c r="F20" s="2">
        <v>2536</v>
      </c>
      <c r="G20" s="2">
        <v>3930</v>
      </c>
      <c r="H20" s="2">
        <v>854</v>
      </c>
    </row>
    <row r="22" spans="1:8" x14ac:dyDescent="0.2">
      <c r="A22" s="2" t="s">
        <v>58</v>
      </c>
    </row>
    <row r="24" spans="1:8" x14ac:dyDescent="0.2">
      <c r="A24" s="2" t="s">
        <v>342</v>
      </c>
      <c r="B24" s="2">
        <v>35769</v>
      </c>
      <c r="C24" s="2">
        <v>6469</v>
      </c>
      <c r="D24" s="2">
        <v>5358</v>
      </c>
      <c r="E24" s="2">
        <v>6762</v>
      </c>
      <c r="F24" s="2">
        <v>10656</v>
      </c>
      <c r="G24" s="2">
        <v>5184</v>
      </c>
      <c r="H24" s="2">
        <v>1340</v>
      </c>
    </row>
    <row r="25" spans="1:8" x14ac:dyDescent="0.2">
      <c r="A25" s="2" t="s">
        <v>55</v>
      </c>
      <c r="B25" s="2">
        <v>14573</v>
      </c>
      <c r="C25" s="2">
        <v>2700</v>
      </c>
      <c r="D25" s="2">
        <v>1602</v>
      </c>
      <c r="E25" s="2">
        <v>2945</v>
      </c>
      <c r="F25" s="2">
        <v>6316</v>
      </c>
      <c r="G25" s="2">
        <v>808</v>
      </c>
      <c r="H25" s="2">
        <v>202</v>
      </c>
    </row>
    <row r="26" spans="1:8" x14ac:dyDescent="0.2">
      <c r="A26" s="2" t="s">
        <v>56</v>
      </c>
      <c r="B26" s="2">
        <v>8484</v>
      </c>
      <c r="C26" s="2">
        <v>1117</v>
      </c>
      <c r="D26" s="2">
        <v>967</v>
      </c>
      <c r="E26" s="2">
        <v>1515</v>
      </c>
      <c r="F26" s="2">
        <v>2585</v>
      </c>
      <c r="G26" s="2">
        <v>2239</v>
      </c>
      <c r="H26" s="2">
        <v>61</v>
      </c>
    </row>
    <row r="27" spans="1:8" x14ac:dyDescent="0.2">
      <c r="A27" s="2" t="s">
        <v>57</v>
      </c>
      <c r="B27" s="2">
        <v>12712</v>
      </c>
      <c r="C27" s="2">
        <v>2652</v>
      </c>
      <c r="D27" s="2">
        <v>2789</v>
      </c>
      <c r="E27" s="2">
        <v>2302</v>
      </c>
      <c r="F27" s="2">
        <v>1755</v>
      </c>
      <c r="G27" s="2">
        <v>2137</v>
      </c>
      <c r="H27" s="2">
        <v>1077</v>
      </c>
    </row>
    <row r="29" spans="1:8" x14ac:dyDescent="0.2">
      <c r="A29" s="2" t="s">
        <v>412</v>
      </c>
    </row>
    <row r="31" spans="1:8" x14ac:dyDescent="0.2">
      <c r="A31" s="2" t="s">
        <v>342</v>
      </c>
      <c r="B31" s="2">
        <v>35770</v>
      </c>
      <c r="C31" s="2">
        <v>6469</v>
      </c>
      <c r="D31" s="2">
        <v>5358</v>
      </c>
      <c r="E31" s="2">
        <v>6762</v>
      </c>
      <c r="F31" s="2">
        <v>10657</v>
      </c>
      <c r="G31" s="2">
        <v>5184</v>
      </c>
      <c r="H31" s="2">
        <v>1340</v>
      </c>
    </row>
    <row r="32" spans="1:8" x14ac:dyDescent="0.2">
      <c r="A32" s="2" t="s">
        <v>55</v>
      </c>
      <c r="B32" s="2">
        <v>5529</v>
      </c>
      <c r="C32" s="2">
        <v>1577</v>
      </c>
      <c r="D32" s="2">
        <v>568</v>
      </c>
      <c r="E32" s="2">
        <v>998</v>
      </c>
      <c r="F32" s="2">
        <v>1233</v>
      </c>
      <c r="G32" s="2">
        <v>753</v>
      </c>
      <c r="H32" s="2">
        <v>400</v>
      </c>
    </row>
    <row r="33" spans="1:8" x14ac:dyDescent="0.2">
      <c r="A33" s="2" t="s">
        <v>56</v>
      </c>
      <c r="B33" s="2">
        <v>778</v>
      </c>
      <c r="C33" s="2">
        <v>126</v>
      </c>
      <c r="D33" s="2">
        <v>76</v>
      </c>
      <c r="E33" s="2">
        <v>69</v>
      </c>
      <c r="F33" s="2">
        <v>415</v>
      </c>
      <c r="G33" s="2">
        <v>71</v>
      </c>
      <c r="H33" s="2">
        <v>21</v>
      </c>
    </row>
    <row r="34" spans="1:8" x14ac:dyDescent="0.2">
      <c r="A34" s="2" t="s">
        <v>57</v>
      </c>
      <c r="B34" s="2">
        <v>29463</v>
      </c>
      <c r="C34" s="2">
        <v>4766</v>
      </c>
      <c r="D34" s="2">
        <v>4714</v>
      </c>
      <c r="E34" s="2">
        <v>5695</v>
      </c>
      <c r="F34" s="2">
        <v>9009</v>
      </c>
      <c r="G34" s="2">
        <v>4360</v>
      </c>
      <c r="H34" s="2">
        <v>919</v>
      </c>
    </row>
    <row r="36" spans="1:8" x14ac:dyDescent="0.2">
      <c r="A36" s="2" t="s">
        <v>411</v>
      </c>
    </row>
    <row r="38" spans="1:8" x14ac:dyDescent="0.2">
      <c r="A38" s="2" t="s">
        <v>342</v>
      </c>
      <c r="B38" s="2">
        <v>35771</v>
      </c>
      <c r="C38" s="2">
        <v>6469</v>
      </c>
      <c r="D38" s="2">
        <v>5358</v>
      </c>
      <c r="E38" s="2">
        <v>6763</v>
      </c>
      <c r="F38" s="2">
        <v>10657</v>
      </c>
      <c r="G38" s="2">
        <v>5184</v>
      </c>
      <c r="H38" s="2">
        <v>1340</v>
      </c>
    </row>
    <row r="39" spans="1:8" x14ac:dyDescent="0.2">
      <c r="A39" s="2" t="s">
        <v>55</v>
      </c>
      <c r="B39" s="2">
        <v>915</v>
      </c>
      <c r="C39" s="2">
        <v>142</v>
      </c>
      <c r="D39" s="2">
        <v>75</v>
      </c>
      <c r="E39" s="2">
        <v>227</v>
      </c>
      <c r="F39" s="2">
        <v>361</v>
      </c>
      <c r="G39" s="2">
        <v>72</v>
      </c>
      <c r="H39" s="2">
        <v>38</v>
      </c>
    </row>
    <row r="40" spans="1:8" x14ac:dyDescent="0.2">
      <c r="A40" s="2" t="s">
        <v>56</v>
      </c>
      <c r="B40" s="2">
        <v>1271</v>
      </c>
      <c r="C40" s="2">
        <v>216</v>
      </c>
      <c r="D40" s="2">
        <v>145</v>
      </c>
      <c r="E40" s="2">
        <v>123</v>
      </c>
      <c r="F40" s="2">
        <v>701</v>
      </c>
      <c r="G40" s="2">
        <v>68</v>
      </c>
      <c r="H40" s="2">
        <v>18</v>
      </c>
    </row>
    <row r="41" spans="1:8" x14ac:dyDescent="0.2">
      <c r="A41" s="2" t="s">
        <v>57</v>
      </c>
      <c r="B41" s="2">
        <v>33585</v>
      </c>
      <c r="C41" s="2">
        <v>6111</v>
      </c>
      <c r="D41" s="2">
        <v>5138</v>
      </c>
      <c r="E41" s="2">
        <v>6413</v>
      </c>
      <c r="F41" s="2">
        <v>9595</v>
      </c>
      <c r="G41" s="2">
        <v>5044</v>
      </c>
      <c r="H41" s="2">
        <v>1284</v>
      </c>
    </row>
    <row r="43" spans="1:8" x14ac:dyDescent="0.2">
      <c r="A43" s="2" t="s">
        <v>410</v>
      </c>
    </row>
    <row r="45" spans="1:8" x14ac:dyDescent="0.2">
      <c r="A45" s="2" t="s">
        <v>342</v>
      </c>
      <c r="B45" s="2">
        <v>35771</v>
      </c>
      <c r="C45" s="2">
        <v>6469</v>
      </c>
      <c r="D45" s="2">
        <v>5358</v>
      </c>
      <c r="E45" s="2">
        <v>6764</v>
      </c>
      <c r="F45" s="2">
        <v>10656</v>
      </c>
      <c r="G45" s="2">
        <v>5184</v>
      </c>
      <c r="H45" s="2">
        <v>1340</v>
      </c>
    </row>
    <row r="46" spans="1:8" x14ac:dyDescent="0.2">
      <c r="A46" s="2" t="s">
        <v>55</v>
      </c>
      <c r="B46" s="2">
        <v>2403</v>
      </c>
      <c r="C46" s="2">
        <v>139</v>
      </c>
      <c r="D46" s="2">
        <v>117</v>
      </c>
      <c r="E46" s="2">
        <v>387</v>
      </c>
      <c r="F46" s="2">
        <v>1681</v>
      </c>
      <c r="G46" s="2">
        <v>72</v>
      </c>
      <c r="H46" s="2">
        <v>7</v>
      </c>
    </row>
    <row r="47" spans="1:8" x14ac:dyDescent="0.2">
      <c r="A47" s="2" t="s">
        <v>56</v>
      </c>
      <c r="B47" s="2">
        <v>3000</v>
      </c>
      <c r="C47" s="2">
        <v>465</v>
      </c>
      <c r="D47" s="2">
        <v>563</v>
      </c>
      <c r="E47" s="2">
        <v>211</v>
      </c>
      <c r="F47" s="2">
        <v>1454</v>
      </c>
      <c r="G47" s="2">
        <v>278</v>
      </c>
      <c r="H47" s="2">
        <v>29</v>
      </c>
    </row>
    <row r="48" spans="1:8" ht="9.6" customHeight="1" x14ac:dyDescent="0.2">
      <c r="A48" s="2" t="s">
        <v>57</v>
      </c>
      <c r="B48" s="2">
        <v>30368</v>
      </c>
      <c r="C48" s="2">
        <v>5865</v>
      </c>
      <c r="D48" s="2">
        <v>4678</v>
      </c>
      <c r="E48" s="2">
        <v>6166</v>
      </c>
      <c r="F48" s="2">
        <v>7521</v>
      </c>
      <c r="G48" s="2">
        <v>4834</v>
      </c>
      <c r="H48" s="2">
        <v>1304</v>
      </c>
    </row>
    <row r="49" spans="1:8" ht="9.6" customHeight="1" x14ac:dyDescent="0.2"/>
    <row r="50" spans="1:8" x14ac:dyDescent="0.2">
      <c r="A50" s="2" t="s">
        <v>409</v>
      </c>
    </row>
    <row r="52" spans="1:8" x14ac:dyDescent="0.2">
      <c r="A52" s="2" t="s">
        <v>342</v>
      </c>
      <c r="B52" s="2">
        <v>35773</v>
      </c>
      <c r="C52" s="2">
        <v>6469</v>
      </c>
      <c r="D52" s="2">
        <v>5358</v>
      </c>
      <c r="E52" s="2">
        <v>6762</v>
      </c>
      <c r="F52" s="2">
        <v>10660</v>
      </c>
      <c r="G52" s="2">
        <v>5184</v>
      </c>
      <c r="H52" s="2">
        <v>1340</v>
      </c>
    </row>
    <row r="53" spans="1:8" x14ac:dyDescent="0.2">
      <c r="A53" s="2" t="s">
        <v>55</v>
      </c>
      <c r="B53" s="2">
        <v>2102</v>
      </c>
      <c r="C53" s="2">
        <v>99</v>
      </c>
      <c r="D53" s="2">
        <v>232</v>
      </c>
      <c r="E53" s="2">
        <v>215</v>
      </c>
      <c r="F53" s="2">
        <v>1483</v>
      </c>
      <c r="G53" s="2">
        <v>59</v>
      </c>
      <c r="H53" s="2">
        <v>14</v>
      </c>
    </row>
    <row r="54" spans="1:8" x14ac:dyDescent="0.2">
      <c r="A54" s="2" t="s">
        <v>56</v>
      </c>
      <c r="B54" s="2">
        <v>5893</v>
      </c>
      <c r="C54" s="2">
        <v>1303</v>
      </c>
      <c r="D54" s="2">
        <v>1364</v>
      </c>
      <c r="E54" s="2">
        <v>448</v>
      </c>
      <c r="F54" s="2">
        <v>2507</v>
      </c>
      <c r="G54" s="2">
        <v>203</v>
      </c>
      <c r="H54" s="2">
        <v>68</v>
      </c>
    </row>
    <row r="55" spans="1:8" x14ac:dyDescent="0.2">
      <c r="A55" s="2" t="s">
        <v>57</v>
      </c>
      <c r="B55" s="2">
        <v>27778</v>
      </c>
      <c r="C55" s="2">
        <v>5067</v>
      </c>
      <c r="D55" s="2">
        <v>3762</v>
      </c>
      <c r="E55" s="2">
        <v>6099</v>
      </c>
      <c r="F55" s="2">
        <v>6670</v>
      </c>
      <c r="G55" s="2">
        <v>4922</v>
      </c>
      <c r="H55" s="2">
        <v>1258</v>
      </c>
    </row>
    <row r="56" spans="1:8" x14ac:dyDescent="0.2">
      <c r="A56" s="27" t="s">
        <v>384</v>
      </c>
      <c r="B56" s="27"/>
      <c r="C56" s="27"/>
      <c r="D56" s="27"/>
      <c r="E56" s="27"/>
      <c r="F56" s="27"/>
      <c r="G56" s="27"/>
      <c r="H56" s="27"/>
    </row>
  </sheetData>
  <mergeCells count="1">
    <mergeCell ref="A56:H5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7C1A5-151B-4742-B1CF-AC3B262CB228}">
  <dimension ref="A1:H4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33203125" style="6" customWidth="1"/>
    <col min="2" max="8" width="9.6640625" style="2" customWidth="1"/>
    <col min="9" max="16384" width="8.88671875" style="2"/>
  </cols>
  <sheetData>
    <row r="1" spans="1:8" x14ac:dyDescent="0.2">
      <c r="A1" s="6" t="s">
        <v>436</v>
      </c>
    </row>
    <row r="2" spans="1:8" x14ac:dyDescent="0.2">
      <c r="A2" s="8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6" t="s">
        <v>415</v>
      </c>
    </row>
    <row r="5" spans="1:8" x14ac:dyDescent="0.2">
      <c r="A5" s="6" t="s">
        <v>342</v>
      </c>
      <c r="B5" s="2">
        <v>35777</v>
      </c>
      <c r="C5" s="2">
        <v>6469</v>
      </c>
      <c r="D5" s="2">
        <v>5359</v>
      </c>
      <c r="E5" s="2">
        <v>6762</v>
      </c>
      <c r="F5" s="2">
        <v>10662</v>
      </c>
      <c r="G5" s="2">
        <v>5184</v>
      </c>
      <c r="H5" s="2">
        <v>1341</v>
      </c>
    </row>
    <row r="6" spans="1:8" x14ac:dyDescent="0.2">
      <c r="A6" s="6" t="s">
        <v>59</v>
      </c>
      <c r="B6" s="2">
        <v>14068</v>
      </c>
      <c r="C6" s="2">
        <v>2897</v>
      </c>
      <c r="D6" s="2">
        <v>2607</v>
      </c>
      <c r="E6" s="2">
        <v>3219</v>
      </c>
      <c r="F6" s="2">
        <v>2580</v>
      </c>
      <c r="G6" s="2">
        <v>2264</v>
      </c>
      <c r="H6" s="2">
        <v>501</v>
      </c>
    </row>
    <row r="7" spans="1:8" x14ac:dyDescent="0.2">
      <c r="A7" s="6" t="s">
        <v>420</v>
      </c>
      <c r="B7" s="2">
        <v>21709</v>
      </c>
      <c r="C7" s="2">
        <v>3572</v>
      </c>
      <c r="D7" s="2">
        <v>2752</v>
      </c>
      <c r="E7" s="2">
        <v>3543</v>
      </c>
      <c r="F7" s="2">
        <v>8082</v>
      </c>
      <c r="G7" s="2">
        <v>2920</v>
      </c>
      <c r="H7" s="2">
        <v>840</v>
      </c>
    </row>
    <row r="9" spans="1:8" x14ac:dyDescent="0.2">
      <c r="A9" s="6" t="s">
        <v>419</v>
      </c>
    </row>
    <row r="11" spans="1:8" x14ac:dyDescent="0.2">
      <c r="A11" s="6" t="s">
        <v>342</v>
      </c>
      <c r="B11" s="2">
        <v>33725</v>
      </c>
      <c r="C11" s="2">
        <v>6199</v>
      </c>
      <c r="D11" s="2">
        <v>5286</v>
      </c>
      <c r="E11" s="2">
        <v>6429</v>
      </c>
      <c r="F11" s="2">
        <v>9511</v>
      </c>
      <c r="G11" s="2">
        <v>5161</v>
      </c>
      <c r="H11" s="2">
        <v>1139</v>
      </c>
    </row>
    <row r="12" spans="1:8" x14ac:dyDescent="0.2">
      <c r="A12" s="6" t="s">
        <v>60</v>
      </c>
      <c r="B12" s="2">
        <v>26321</v>
      </c>
      <c r="C12" s="2">
        <v>5666</v>
      </c>
      <c r="D12" s="2">
        <v>4949</v>
      </c>
      <c r="E12" s="2">
        <v>4909</v>
      </c>
      <c r="F12" s="2">
        <v>4995</v>
      </c>
      <c r="G12" s="2">
        <v>4733</v>
      </c>
      <c r="H12" s="2">
        <v>1069</v>
      </c>
    </row>
    <row r="13" spans="1:8" x14ac:dyDescent="0.2">
      <c r="A13" s="6" t="s">
        <v>61</v>
      </c>
      <c r="B13" s="2">
        <v>4575</v>
      </c>
      <c r="C13" s="2">
        <v>335</v>
      </c>
      <c r="D13" s="2">
        <v>135</v>
      </c>
      <c r="E13" s="2">
        <v>784</v>
      </c>
      <c r="F13" s="2">
        <v>3129</v>
      </c>
      <c r="G13" s="2">
        <v>138</v>
      </c>
      <c r="H13" s="2">
        <v>54</v>
      </c>
    </row>
    <row r="14" spans="1:8" x14ac:dyDescent="0.2">
      <c r="A14" s="6" t="s">
        <v>62</v>
      </c>
      <c r="B14" s="2">
        <v>124</v>
      </c>
      <c r="C14" s="2">
        <v>8</v>
      </c>
      <c r="D14" s="2">
        <v>4</v>
      </c>
      <c r="E14" s="2">
        <v>11</v>
      </c>
      <c r="F14" s="2">
        <v>93</v>
      </c>
      <c r="G14" s="2">
        <v>7</v>
      </c>
      <c r="H14" s="2">
        <v>1</v>
      </c>
    </row>
    <row r="15" spans="1:8" x14ac:dyDescent="0.2">
      <c r="A15" s="6" t="s">
        <v>63</v>
      </c>
      <c r="B15" s="2">
        <v>2705</v>
      </c>
      <c r="C15" s="2">
        <v>190</v>
      </c>
      <c r="D15" s="2">
        <v>198</v>
      </c>
      <c r="E15" s="2">
        <v>725</v>
      </c>
      <c r="F15" s="2">
        <v>1294</v>
      </c>
      <c r="G15" s="2">
        <v>283</v>
      </c>
      <c r="H15" s="2">
        <v>15</v>
      </c>
    </row>
    <row r="17" spans="1:8" x14ac:dyDescent="0.2">
      <c r="A17" s="6" t="s">
        <v>418</v>
      </c>
    </row>
    <row r="19" spans="1:8" x14ac:dyDescent="0.2">
      <c r="A19" s="6" t="s">
        <v>342</v>
      </c>
      <c r="B19" s="2">
        <v>35544</v>
      </c>
      <c r="C19" s="2">
        <v>6454</v>
      </c>
      <c r="D19" s="2">
        <v>5345</v>
      </c>
      <c r="E19" s="2">
        <v>6617</v>
      </c>
      <c r="F19" s="2">
        <v>10604</v>
      </c>
      <c r="G19" s="2">
        <v>5183</v>
      </c>
      <c r="H19" s="2">
        <v>1341</v>
      </c>
    </row>
    <row r="20" spans="1:8" x14ac:dyDescent="0.2">
      <c r="A20" s="6" t="s">
        <v>421</v>
      </c>
      <c r="B20" s="2">
        <v>24566</v>
      </c>
      <c r="C20" s="2">
        <v>5454</v>
      </c>
      <c r="D20" s="2">
        <v>3518</v>
      </c>
      <c r="E20" s="2">
        <v>4945</v>
      </c>
      <c r="F20" s="2">
        <v>6027</v>
      </c>
      <c r="G20" s="2">
        <v>3458</v>
      </c>
      <c r="H20" s="2">
        <v>1164</v>
      </c>
    </row>
    <row r="21" spans="1:8" x14ac:dyDescent="0.2">
      <c r="A21" s="6" t="s">
        <v>422</v>
      </c>
      <c r="B21" s="2">
        <v>8287</v>
      </c>
      <c r="C21" s="2">
        <v>968</v>
      </c>
      <c r="D21" s="2">
        <v>1780</v>
      </c>
      <c r="E21" s="2">
        <v>1246</v>
      </c>
      <c r="F21" s="2">
        <v>2446</v>
      </c>
      <c r="G21" s="2">
        <v>1684</v>
      </c>
      <c r="H21" s="2">
        <v>163</v>
      </c>
    </row>
    <row r="22" spans="1:8" x14ac:dyDescent="0.2">
      <c r="A22" s="6" t="s">
        <v>423</v>
      </c>
      <c r="B22" s="2">
        <v>60</v>
      </c>
      <c r="C22" s="2">
        <v>4</v>
      </c>
      <c r="D22" s="2">
        <v>10</v>
      </c>
      <c r="E22" s="2">
        <v>10</v>
      </c>
      <c r="F22" s="2">
        <v>18</v>
      </c>
      <c r="G22" s="2">
        <v>8</v>
      </c>
      <c r="H22" s="2">
        <v>10</v>
      </c>
    </row>
    <row r="23" spans="1:8" x14ac:dyDescent="0.2">
      <c r="A23" s="6" t="s">
        <v>63</v>
      </c>
      <c r="B23" s="2">
        <v>2631</v>
      </c>
      <c r="C23" s="2">
        <v>28</v>
      </c>
      <c r="D23" s="2">
        <v>37</v>
      </c>
      <c r="E23" s="2">
        <v>416</v>
      </c>
      <c r="F23" s="2">
        <v>2113</v>
      </c>
      <c r="G23" s="2">
        <v>33</v>
      </c>
      <c r="H23" s="2">
        <v>4</v>
      </c>
    </row>
    <row r="25" spans="1:8" x14ac:dyDescent="0.2">
      <c r="A25" s="6" t="s">
        <v>417</v>
      </c>
    </row>
    <row r="27" spans="1:8" x14ac:dyDescent="0.2">
      <c r="A27" s="6" t="s">
        <v>342</v>
      </c>
      <c r="B27" s="2">
        <v>35772</v>
      </c>
      <c r="C27" s="2">
        <v>6469</v>
      </c>
      <c r="D27" s="2">
        <v>5358</v>
      </c>
      <c r="E27" s="2">
        <v>6763</v>
      </c>
      <c r="F27" s="2">
        <v>10657</v>
      </c>
      <c r="G27" s="2">
        <v>5185</v>
      </c>
      <c r="H27" s="2">
        <v>1340</v>
      </c>
    </row>
    <row r="28" spans="1:8" x14ac:dyDescent="0.2">
      <c r="A28" s="6" t="s">
        <v>64</v>
      </c>
      <c r="B28" s="2">
        <v>8702</v>
      </c>
      <c r="C28" s="2">
        <v>3962</v>
      </c>
      <c r="D28" s="2">
        <v>1750</v>
      </c>
      <c r="E28" s="2">
        <v>1672</v>
      </c>
      <c r="F28" s="2">
        <v>985</v>
      </c>
      <c r="G28" s="2">
        <v>190</v>
      </c>
      <c r="H28" s="2">
        <v>143</v>
      </c>
    </row>
    <row r="29" spans="1:8" x14ac:dyDescent="0.2">
      <c r="A29" s="6" t="s">
        <v>63</v>
      </c>
      <c r="B29" s="2">
        <v>27070</v>
      </c>
      <c r="C29" s="2">
        <v>2507</v>
      </c>
      <c r="D29" s="2">
        <v>3608</v>
      </c>
      <c r="E29" s="2">
        <v>5091</v>
      </c>
      <c r="F29" s="2">
        <v>9672</v>
      </c>
      <c r="G29" s="2">
        <v>4995</v>
      </c>
      <c r="H29" s="2">
        <v>1197</v>
      </c>
    </row>
    <row r="31" spans="1:8" x14ac:dyDescent="0.2">
      <c r="A31" s="6" t="s">
        <v>416</v>
      </c>
    </row>
    <row r="33" spans="1:8" x14ac:dyDescent="0.2">
      <c r="A33" s="6" t="s">
        <v>342</v>
      </c>
      <c r="B33" s="2">
        <v>35774</v>
      </c>
      <c r="C33" s="2">
        <v>6469</v>
      </c>
      <c r="D33" s="2">
        <v>5358</v>
      </c>
      <c r="E33" s="2">
        <v>6764</v>
      </c>
      <c r="F33" s="2">
        <v>10658</v>
      </c>
      <c r="G33" s="2">
        <v>5184</v>
      </c>
      <c r="H33" s="2">
        <v>1341</v>
      </c>
    </row>
    <row r="34" spans="1:8" x14ac:dyDescent="0.2">
      <c r="A34" s="6" t="s">
        <v>65</v>
      </c>
      <c r="B34" s="2">
        <v>17711</v>
      </c>
      <c r="C34" s="2">
        <v>3054</v>
      </c>
      <c r="D34" s="2">
        <v>4306</v>
      </c>
      <c r="E34" s="2">
        <v>3333</v>
      </c>
      <c r="F34" s="2">
        <v>2376</v>
      </c>
      <c r="G34" s="2">
        <v>3670</v>
      </c>
      <c r="H34" s="2">
        <v>972</v>
      </c>
    </row>
    <row r="35" spans="1:8" x14ac:dyDescent="0.2">
      <c r="A35" s="6" t="s">
        <v>63</v>
      </c>
      <c r="B35" s="2">
        <v>18063</v>
      </c>
      <c r="C35" s="2">
        <v>3415</v>
      </c>
      <c r="D35" s="2">
        <v>1052</v>
      </c>
      <c r="E35" s="2">
        <v>3431</v>
      </c>
      <c r="F35" s="2">
        <v>8282</v>
      </c>
      <c r="G35" s="2">
        <v>1514</v>
      </c>
      <c r="H35" s="2">
        <v>369</v>
      </c>
    </row>
    <row r="37" spans="1:8" x14ac:dyDescent="0.2">
      <c r="A37" s="6" t="s">
        <v>424</v>
      </c>
    </row>
    <row r="39" spans="1:8" x14ac:dyDescent="0.2">
      <c r="A39" s="6" t="s">
        <v>342</v>
      </c>
      <c r="B39" s="2">
        <v>7479</v>
      </c>
      <c r="C39" s="2">
        <v>1383</v>
      </c>
      <c r="D39" s="2">
        <v>784</v>
      </c>
      <c r="E39" s="2">
        <v>1099</v>
      </c>
      <c r="F39" s="2">
        <v>1184</v>
      </c>
      <c r="G39" s="2">
        <v>2497</v>
      </c>
      <c r="H39" s="2">
        <v>532</v>
      </c>
    </row>
    <row r="40" spans="1:8" x14ac:dyDescent="0.2">
      <c r="A40" s="6">
        <v>1</v>
      </c>
      <c r="B40" s="2">
        <v>107</v>
      </c>
      <c r="C40" s="2">
        <v>9</v>
      </c>
      <c r="D40" s="2">
        <v>4</v>
      </c>
      <c r="E40" s="2">
        <v>5</v>
      </c>
      <c r="F40" s="2">
        <v>18</v>
      </c>
      <c r="G40" s="2">
        <v>70</v>
      </c>
      <c r="H40" s="2">
        <v>1</v>
      </c>
    </row>
    <row r="41" spans="1:8" x14ac:dyDescent="0.2">
      <c r="A41" s="6" t="s">
        <v>66</v>
      </c>
      <c r="B41" s="2">
        <v>355</v>
      </c>
      <c r="C41" s="2">
        <v>32</v>
      </c>
      <c r="D41" s="2">
        <v>14</v>
      </c>
      <c r="E41" s="2">
        <v>32</v>
      </c>
      <c r="F41" s="2">
        <v>67</v>
      </c>
      <c r="G41" s="2">
        <v>203</v>
      </c>
      <c r="H41" s="2">
        <v>7</v>
      </c>
    </row>
    <row r="42" spans="1:8" x14ac:dyDescent="0.2">
      <c r="A42" s="6" t="s">
        <v>67</v>
      </c>
      <c r="B42" s="2">
        <v>478</v>
      </c>
      <c r="C42" s="2">
        <v>81</v>
      </c>
      <c r="D42" s="2">
        <v>15</v>
      </c>
      <c r="E42" s="2">
        <v>46</v>
      </c>
      <c r="F42" s="2">
        <v>75</v>
      </c>
      <c r="G42" s="2">
        <v>233</v>
      </c>
      <c r="H42" s="2">
        <v>28</v>
      </c>
    </row>
    <row r="43" spans="1:8" x14ac:dyDescent="0.2">
      <c r="A43" s="6" t="s">
        <v>68</v>
      </c>
      <c r="B43" s="2">
        <v>1538</v>
      </c>
      <c r="C43" s="2">
        <v>237</v>
      </c>
      <c r="D43" s="2">
        <v>116</v>
      </c>
      <c r="E43" s="2">
        <v>202</v>
      </c>
      <c r="F43" s="2">
        <v>246</v>
      </c>
      <c r="G43" s="2">
        <v>614</v>
      </c>
      <c r="H43" s="2">
        <v>123</v>
      </c>
    </row>
    <row r="44" spans="1:8" x14ac:dyDescent="0.2">
      <c r="A44" s="6" t="s">
        <v>69</v>
      </c>
      <c r="B44" s="2">
        <v>1570</v>
      </c>
      <c r="C44" s="2">
        <v>262</v>
      </c>
      <c r="D44" s="2">
        <v>133</v>
      </c>
      <c r="E44" s="2">
        <v>213</v>
      </c>
      <c r="F44" s="2">
        <v>243</v>
      </c>
      <c r="G44" s="2">
        <v>604</v>
      </c>
      <c r="H44" s="2">
        <v>115</v>
      </c>
    </row>
    <row r="45" spans="1:8" x14ac:dyDescent="0.2">
      <c r="A45" s="6" t="s">
        <v>70</v>
      </c>
      <c r="B45" s="2">
        <v>3431</v>
      </c>
      <c r="C45" s="2">
        <v>762</v>
      </c>
      <c r="D45" s="2">
        <v>502</v>
      </c>
      <c r="E45" s="2">
        <v>601</v>
      </c>
      <c r="F45" s="2">
        <v>535</v>
      </c>
      <c r="G45" s="2">
        <v>773</v>
      </c>
      <c r="H45" s="2">
        <v>258</v>
      </c>
    </row>
    <row r="46" spans="1:8" x14ac:dyDescent="0.2">
      <c r="A46" s="6" t="s">
        <v>8</v>
      </c>
      <c r="B46" s="13">
        <v>28</v>
      </c>
      <c r="C46" s="13">
        <v>36.299999999999997</v>
      </c>
      <c r="D46" s="13">
        <v>44.9</v>
      </c>
      <c r="E46" s="13">
        <v>35.799999999999997</v>
      </c>
      <c r="F46" s="13">
        <v>27.7</v>
      </c>
      <c r="G46" s="13">
        <v>22.1</v>
      </c>
      <c r="H46" s="13">
        <v>29.3</v>
      </c>
    </row>
    <row r="47" spans="1:8" x14ac:dyDescent="0.2">
      <c r="A47" s="27" t="s">
        <v>384</v>
      </c>
      <c r="B47" s="27"/>
      <c r="C47" s="27"/>
      <c r="D47" s="27"/>
      <c r="E47" s="27"/>
      <c r="F47" s="27"/>
      <c r="G47" s="27"/>
      <c r="H47" s="27"/>
    </row>
  </sheetData>
  <mergeCells count="1">
    <mergeCell ref="A47:H4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F18A0-A8A4-4FF9-A315-1833297F6D1E}">
  <dimension ref="A1:H5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33203125" style="6" customWidth="1"/>
    <col min="2" max="8" width="9.6640625" style="2" customWidth="1"/>
    <col min="9" max="16384" width="8.88671875" style="2"/>
  </cols>
  <sheetData>
    <row r="1" spans="1:8" x14ac:dyDescent="0.2">
      <c r="A1" s="6" t="s">
        <v>437</v>
      </c>
    </row>
    <row r="2" spans="1:8" x14ac:dyDescent="0.2">
      <c r="A2" s="8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</row>
    <row r="3" spans="1:8" x14ac:dyDescent="0.2">
      <c r="A3" s="6" t="s">
        <v>431</v>
      </c>
    </row>
    <row r="5" spans="1:8" x14ac:dyDescent="0.2">
      <c r="A5" s="6" t="s">
        <v>342</v>
      </c>
      <c r="B5" s="2">
        <v>35774</v>
      </c>
      <c r="C5" s="2">
        <v>6469</v>
      </c>
      <c r="D5" s="2">
        <v>5359</v>
      </c>
      <c r="E5" s="2">
        <v>6763</v>
      </c>
      <c r="F5" s="2">
        <v>10658</v>
      </c>
      <c r="G5" s="2">
        <v>5184</v>
      </c>
      <c r="H5" s="2">
        <v>1341</v>
      </c>
    </row>
    <row r="6" spans="1:8" x14ac:dyDescent="0.2">
      <c r="A6" s="6" t="s">
        <v>71</v>
      </c>
      <c r="B6" s="2">
        <v>778</v>
      </c>
      <c r="C6" s="2">
        <v>95</v>
      </c>
      <c r="D6" s="2">
        <v>45</v>
      </c>
      <c r="E6" s="2">
        <v>63</v>
      </c>
      <c r="F6" s="2">
        <v>193</v>
      </c>
      <c r="G6" s="2">
        <v>376</v>
      </c>
      <c r="H6" s="2">
        <v>6</v>
      </c>
    </row>
    <row r="7" spans="1:8" x14ac:dyDescent="0.2">
      <c r="A7" s="6" t="s">
        <v>63</v>
      </c>
      <c r="B7" s="2">
        <v>34996</v>
      </c>
      <c r="C7" s="2">
        <v>6374</v>
      </c>
      <c r="D7" s="2">
        <v>5314</v>
      </c>
      <c r="E7" s="2">
        <v>6700</v>
      </c>
      <c r="F7" s="2">
        <v>10465</v>
      </c>
      <c r="G7" s="2">
        <v>4808</v>
      </c>
      <c r="H7" s="2">
        <v>1335</v>
      </c>
    </row>
    <row r="9" spans="1:8" x14ac:dyDescent="0.2">
      <c r="A9" s="6" t="s">
        <v>430</v>
      </c>
    </row>
    <row r="11" spans="1:8" x14ac:dyDescent="0.2">
      <c r="A11" s="6" t="s">
        <v>342</v>
      </c>
      <c r="B11" s="2">
        <v>35787</v>
      </c>
      <c r="C11" s="2">
        <v>6470</v>
      </c>
      <c r="D11" s="2">
        <v>5358</v>
      </c>
      <c r="E11" s="2">
        <v>6763</v>
      </c>
      <c r="F11" s="2">
        <v>10656</v>
      </c>
      <c r="G11" s="2">
        <v>5199</v>
      </c>
      <c r="H11" s="2">
        <v>1341</v>
      </c>
    </row>
    <row r="12" spans="1:8" x14ac:dyDescent="0.2">
      <c r="A12" s="6" t="s">
        <v>72</v>
      </c>
      <c r="B12" s="2">
        <v>24565</v>
      </c>
      <c r="C12" s="2">
        <v>6036</v>
      </c>
      <c r="D12" s="2">
        <v>4081</v>
      </c>
      <c r="E12" s="2">
        <v>4194</v>
      </c>
      <c r="F12" s="2">
        <v>5316</v>
      </c>
      <c r="G12" s="2">
        <v>3659</v>
      </c>
      <c r="H12" s="2">
        <v>1279</v>
      </c>
    </row>
    <row r="13" spans="1:8" x14ac:dyDescent="0.2">
      <c r="A13" s="6" t="s">
        <v>63</v>
      </c>
      <c r="B13" s="2">
        <v>11222</v>
      </c>
      <c r="C13" s="2">
        <v>434</v>
      </c>
      <c r="D13" s="2">
        <v>1277</v>
      </c>
      <c r="E13" s="2">
        <v>2569</v>
      </c>
      <c r="F13" s="2">
        <v>5340</v>
      </c>
      <c r="G13" s="2">
        <v>1540</v>
      </c>
      <c r="H13" s="2">
        <v>62</v>
      </c>
    </row>
    <row r="15" spans="1:8" x14ac:dyDescent="0.2">
      <c r="A15" s="6" t="s">
        <v>429</v>
      </c>
    </row>
    <row r="17" spans="1:8" x14ac:dyDescent="0.2">
      <c r="A17" s="6" t="s">
        <v>342</v>
      </c>
      <c r="B17" s="2">
        <v>35830</v>
      </c>
      <c r="C17" s="2">
        <v>6475</v>
      </c>
      <c r="D17" s="2">
        <v>5358</v>
      </c>
      <c r="E17" s="2">
        <v>6773</v>
      </c>
      <c r="F17" s="2">
        <v>10661</v>
      </c>
      <c r="G17" s="2">
        <v>5222</v>
      </c>
      <c r="H17" s="2">
        <v>1341</v>
      </c>
    </row>
    <row r="18" spans="1:8" x14ac:dyDescent="0.2">
      <c r="A18" s="6" t="s">
        <v>73</v>
      </c>
      <c r="B18" s="2">
        <v>19499</v>
      </c>
      <c r="C18" s="2">
        <v>4299</v>
      </c>
      <c r="D18" s="2">
        <v>2910</v>
      </c>
      <c r="E18" s="2">
        <v>3543</v>
      </c>
      <c r="F18" s="2">
        <v>4971</v>
      </c>
      <c r="G18" s="2">
        <v>2621</v>
      </c>
      <c r="H18" s="2">
        <v>1155</v>
      </c>
    </row>
    <row r="19" spans="1:8" x14ac:dyDescent="0.2">
      <c r="A19" s="6" t="s">
        <v>74</v>
      </c>
      <c r="B19" s="2">
        <v>2215</v>
      </c>
      <c r="C19" s="2">
        <v>351</v>
      </c>
      <c r="D19" s="2">
        <v>508</v>
      </c>
      <c r="E19" s="2">
        <v>230</v>
      </c>
      <c r="F19" s="2">
        <v>621</v>
      </c>
      <c r="G19" s="2">
        <v>426</v>
      </c>
      <c r="H19" s="2">
        <v>79</v>
      </c>
    </row>
    <row r="20" spans="1:8" x14ac:dyDescent="0.2">
      <c r="A20" s="6" t="s">
        <v>75</v>
      </c>
      <c r="B20" s="2">
        <v>78</v>
      </c>
      <c r="C20" s="2">
        <v>10</v>
      </c>
      <c r="D20" s="2">
        <v>4</v>
      </c>
      <c r="E20" s="2">
        <v>14</v>
      </c>
      <c r="F20" s="2">
        <v>43</v>
      </c>
      <c r="G20" s="2">
        <v>4</v>
      </c>
      <c r="H20" s="2">
        <v>3</v>
      </c>
    </row>
    <row r="21" spans="1:8" x14ac:dyDescent="0.2">
      <c r="A21" s="6" t="s">
        <v>63</v>
      </c>
      <c r="B21" s="2">
        <v>14038</v>
      </c>
      <c r="C21" s="2">
        <v>1815</v>
      </c>
      <c r="D21" s="2">
        <v>1936</v>
      </c>
      <c r="E21" s="2">
        <v>2986</v>
      </c>
      <c r="F21" s="2">
        <v>5026</v>
      </c>
      <c r="G21" s="2">
        <v>2171</v>
      </c>
      <c r="H21" s="2">
        <v>104</v>
      </c>
    </row>
    <row r="23" spans="1:8" x14ac:dyDescent="0.2">
      <c r="A23" s="6" t="s">
        <v>428</v>
      </c>
    </row>
    <row r="25" spans="1:8" x14ac:dyDescent="0.2">
      <c r="A25" s="6" t="s">
        <v>342</v>
      </c>
      <c r="B25" s="2">
        <v>35857</v>
      </c>
      <c r="C25" s="2">
        <v>6475</v>
      </c>
      <c r="D25" s="2">
        <v>5359</v>
      </c>
      <c r="E25" s="2">
        <v>6772</v>
      </c>
      <c r="F25" s="2">
        <v>10660</v>
      </c>
      <c r="G25" s="2">
        <v>5250</v>
      </c>
      <c r="H25" s="2">
        <v>1341</v>
      </c>
    </row>
    <row r="26" spans="1:8" x14ac:dyDescent="0.2">
      <c r="A26" s="6" t="s">
        <v>76</v>
      </c>
      <c r="B26" s="2">
        <v>19715</v>
      </c>
      <c r="C26" s="2">
        <v>3648</v>
      </c>
      <c r="D26" s="2">
        <v>3565</v>
      </c>
      <c r="E26" s="2">
        <v>3531</v>
      </c>
      <c r="F26" s="2">
        <v>6097</v>
      </c>
      <c r="G26" s="2">
        <v>2134</v>
      </c>
      <c r="H26" s="2">
        <v>740</v>
      </c>
    </row>
    <row r="27" spans="1:8" x14ac:dyDescent="0.2">
      <c r="A27" s="6" t="s">
        <v>77</v>
      </c>
      <c r="B27" s="2">
        <v>8273</v>
      </c>
      <c r="C27" s="2">
        <v>1961</v>
      </c>
      <c r="D27" s="2">
        <v>1183</v>
      </c>
      <c r="E27" s="2">
        <v>1791</v>
      </c>
      <c r="F27" s="2">
        <v>1902</v>
      </c>
      <c r="G27" s="2">
        <v>1288</v>
      </c>
      <c r="H27" s="2">
        <v>148</v>
      </c>
    </row>
    <row r="28" spans="1:8" x14ac:dyDescent="0.2">
      <c r="A28" s="6" t="s">
        <v>78</v>
      </c>
      <c r="B28" s="2">
        <v>5587</v>
      </c>
      <c r="C28" s="2">
        <v>719</v>
      </c>
      <c r="D28" s="2">
        <v>404</v>
      </c>
      <c r="E28" s="2">
        <v>871</v>
      </c>
      <c r="F28" s="2">
        <v>2118</v>
      </c>
      <c r="G28" s="2">
        <v>1090</v>
      </c>
      <c r="H28" s="2">
        <v>385</v>
      </c>
    </row>
    <row r="29" spans="1:8" x14ac:dyDescent="0.2">
      <c r="A29" s="6" t="s">
        <v>79</v>
      </c>
      <c r="B29" s="2">
        <v>2282</v>
      </c>
      <c r="C29" s="2">
        <v>147</v>
      </c>
      <c r="D29" s="2">
        <v>207</v>
      </c>
      <c r="E29" s="2">
        <v>579</v>
      </c>
      <c r="F29" s="2">
        <v>543</v>
      </c>
      <c r="G29" s="2">
        <v>738</v>
      </c>
      <c r="H29" s="2">
        <v>68</v>
      </c>
    </row>
    <row r="31" spans="1:8" x14ac:dyDescent="0.2">
      <c r="A31" s="6" t="s">
        <v>427</v>
      </c>
    </row>
    <row r="33" spans="1:8" x14ac:dyDescent="0.2">
      <c r="A33" s="6" t="s">
        <v>342</v>
      </c>
      <c r="B33" s="2">
        <v>36261</v>
      </c>
      <c r="C33" s="2">
        <v>6495</v>
      </c>
      <c r="D33" s="2">
        <v>5385</v>
      </c>
      <c r="E33" s="2">
        <v>6907</v>
      </c>
      <c r="F33" s="2">
        <v>10754</v>
      </c>
      <c r="G33" s="2">
        <v>5377</v>
      </c>
      <c r="H33" s="2">
        <v>1343</v>
      </c>
    </row>
    <row r="34" spans="1:8" x14ac:dyDescent="0.2">
      <c r="A34" s="6" t="s">
        <v>80</v>
      </c>
      <c r="B34" s="2">
        <v>26548</v>
      </c>
      <c r="C34" s="2">
        <v>5394</v>
      </c>
      <c r="D34" s="2">
        <v>5068</v>
      </c>
      <c r="E34" s="2">
        <v>4210</v>
      </c>
      <c r="F34" s="2">
        <v>5522</v>
      </c>
      <c r="G34" s="2">
        <v>5137</v>
      </c>
      <c r="H34" s="2">
        <v>1217</v>
      </c>
    </row>
    <row r="35" spans="1:8" x14ac:dyDescent="0.2">
      <c r="A35" s="6" t="s">
        <v>81</v>
      </c>
      <c r="B35" s="2">
        <v>8411</v>
      </c>
      <c r="C35" s="2">
        <v>1035</v>
      </c>
      <c r="D35" s="2">
        <v>283</v>
      </c>
      <c r="E35" s="2">
        <v>2520</v>
      </c>
      <c r="F35" s="2">
        <v>4268</v>
      </c>
      <c r="G35" s="2">
        <v>194</v>
      </c>
      <c r="H35" s="2">
        <v>111</v>
      </c>
    </row>
    <row r="36" spans="1:8" x14ac:dyDescent="0.2">
      <c r="A36" s="6" t="s">
        <v>76</v>
      </c>
      <c r="B36" s="2">
        <v>679</v>
      </c>
      <c r="C36" s="2">
        <v>24</v>
      </c>
      <c r="D36" s="2">
        <v>23</v>
      </c>
      <c r="E36" s="2">
        <v>77</v>
      </c>
      <c r="F36" s="2">
        <v>520</v>
      </c>
      <c r="G36" s="2">
        <v>23</v>
      </c>
      <c r="H36" s="2">
        <v>12</v>
      </c>
    </row>
    <row r="37" spans="1:8" x14ac:dyDescent="0.2">
      <c r="A37" s="6" t="s">
        <v>77</v>
      </c>
      <c r="B37" s="2">
        <v>503</v>
      </c>
      <c r="C37" s="2">
        <v>29</v>
      </c>
      <c r="D37" s="2">
        <v>10</v>
      </c>
      <c r="E37" s="2">
        <v>57</v>
      </c>
      <c r="F37" s="2">
        <v>384</v>
      </c>
      <c r="G37" s="2">
        <v>20</v>
      </c>
      <c r="H37" s="2">
        <v>3</v>
      </c>
    </row>
    <row r="38" spans="1:8" x14ac:dyDescent="0.2">
      <c r="A38" s="6" t="s">
        <v>82</v>
      </c>
      <c r="B38" s="2">
        <v>120</v>
      </c>
      <c r="C38" s="2">
        <v>13</v>
      </c>
      <c r="D38" s="2">
        <v>1</v>
      </c>
      <c r="E38" s="2">
        <v>43</v>
      </c>
      <c r="F38" s="2">
        <v>60</v>
      </c>
      <c r="G38" s="2">
        <v>3</v>
      </c>
      <c r="H38" s="2">
        <v>0</v>
      </c>
    </row>
    <row r="40" spans="1:8" x14ac:dyDescent="0.2">
      <c r="A40" s="6" t="s">
        <v>426</v>
      </c>
    </row>
    <row r="42" spans="1:8" x14ac:dyDescent="0.2">
      <c r="A42" s="6" t="s">
        <v>342</v>
      </c>
      <c r="B42" s="2">
        <v>36083</v>
      </c>
      <c r="C42" s="2">
        <v>6490</v>
      </c>
      <c r="D42" s="2">
        <v>5383</v>
      </c>
      <c r="E42" s="2">
        <v>6831</v>
      </c>
      <c r="F42" s="2">
        <v>10718</v>
      </c>
      <c r="G42" s="2">
        <v>5318</v>
      </c>
      <c r="H42" s="2">
        <v>1343</v>
      </c>
    </row>
    <row r="43" spans="1:8" x14ac:dyDescent="0.2">
      <c r="A43" s="6" t="s">
        <v>83</v>
      </c>
      <c r="B43" s="2">
        <v>28103</v>
      </c>
      <c r="C43" s="2">
        <v>5998</v>
      </c>
      <c r="D43" s="2">
        <v>4885</v>
      </c>
      <c r="E43" s="2">
        <v>5024</v>
      </c>
      <c r="F43" s="2">
        <v>6963</v>
      </c>
      <c r="G43" s="2">
        <v>4043</v>
      </c>
      <c r="H43" s="2">
        <v>1190</v>
      </c>
    </row>
    <row r="44" spans="1:8" x14ac:dyDescent="0.2">
      <c r="A44" s="6" t="s">
        <v>63</v>
      </c>
      <c r="B44" s="2">
        <v>7980</v>
      </c>
      <c r="C44" s="2">
        <v>492</v>
      </c>
      <c r="D44" s="2">
        <v>498</v>
      </c>
      <c r="E44" s="2">
        <v>1807</v>
      </c>
      <c r="F44" s="2">
        <v>3755</v>
      </c>
      <c r="G44" s="2">
        <v>1275</v>
      </c>
      <c r="H44" s="2">
        <v>153</v>
      </c>
    </row>
    <row r="46" spans="1:8" x14ac:dyDescent="0.2">
      <c r="A46" s="6" t="s">
        <v>425</v>
      </c>
    </row>
    <row r="48" spans="1:8" x14ac:dyDescent="0.2">
      <c r="A48" s="6" t="s">
        <v>342</v>
      </c>
      <c r="B48" s="2">
        <v>22681</v>
      </c>
      <c r="C48" s="2">
        <v>4734</v>
      </c>
      <c r="D48" s="2">
        <v>4094</v>
      </c>
      <c r="E48" s="2">
        <v>4645</v>
      </c>
      <c r="F48" s="2">
        <v>5322</v>
      </c>
      <c r="G48" s="2">
        <v>2918</v>
      </c>
      <c r="H48" s="2">
        <v>968</v>
      </c>
    </row>
    <row r="49" spans="1:8" x14ac:dyDescent="0.2">
      <c r="A49" s="6">
        <v>1</v>
      </c>
      <c r="B49" s="2">
        <v>3449</v>
      </c>
      <c r="C49" s="2">
        <v>708</v>
      </c>
      <c r="D49" s="2">
        <v>621</v>
      </c>
      <c r="E49" s="2">
        <v>644</v>
      </c>
      <c r="F49" s="2">
        <v>872</v>
      </c>
      <c r="G49" s="2">
        <v>481</v>
      </c>
      <c r="H49" s="2">
        <v>123</v>
      </c>
    </row>
    <row r="50" spans="1:8" x14ac:dyDescent="0.2">
      <c r="A50" s="6">
        <v>2</v>
      </c>
      <c r="B50" s="2">
        <v>4406</v>
      </c>
      <c r="C50" s="2">
        <v>889</v>
      </c>
      <c r="D50" s="2">
        <v>727</v>
      </c>
      <c r="E50" s="2">
        <v>873</v>
      </c>
      <c r="F50" s="2">
        <v>1060</v>
      </c>
      <c r="G50" s="2">
        <v>699</v>
      </c>
      <c r="H50" s="2">
        <v>158</v>
      </c>
    </row>
    <row r="51" spans="1:8" x14ac:dyDescent="0.2">
      <c r="A51" s="6">
        <v>3</v>
      </c>
      <c r="B51" s="2">
        <v>4077</v>
      </c>
      <c r="C51" s="2">
        <v>857</v>
      </c>
      <c r="D51" s="2">
        <v>723</v>
      </c>
      <c r="E51" s="2">
        <v>848</v>
      </c>
      <c r="F51" s="2">
        <v>956</v>
      </c>
      <c r="G51" s="2">
        <v>523</v>
      </c>
      <c r="H51" s="2">
        <v>170</v>
      </c>
    </row>
    <row r="52" spans="1:8" x14ac:dyDescent="0.2">
      <c r="A52" s="6">
        <v>4</v>
      </c>
      <c r="B52" s="2">
        <v>3641</v>
      </c>
      <c r="C52" s="2">
        <v>769</v>
      </c>
      <c r="D52" s="2">
        <v>680</v>
      </c>
      <c r="E52" s="2">
        <v>773</v>
      </c>
      <c r="F52" s="2">
        <v>832</v>
      </c>
      <c r="G52" s="2">
        <v>440</v>
      </c>
      <c r="H52" s="2">
        <v>147</v>
      </c>
    </row>
    <row r="53" spans="1:8" x14ac:dyDescent="0.2">
      <c r="A53" s="6">
        <v>5</v>
      </c>
      <c r="B53" s="2">
        <v>2551</v>
      </c>
      <c r="C53" s="2">
        <v>544</v>
      </c>
      <c r="D53" s="2">
        <v>490</v>
      </c>
      <c r="E53" s="2">
        <v>517</v>
      </c>
      <c r="F53" s="2">
        <v>602</v>
      </c>
      <c r="G53" s="2">
        <v>284</v>
      </c>
      <c r="H53" s="2">
        <v>114</v>
      </c>
    </row>
    <row r="54" spans="1:8" x14ac:dyDescent="0.2">
      <c r="A54" s="6">
        <v>6</v>
      </c>
      <c r="B54" s="2">
        <v>1957</v>
      </c>
      <c r="C54" s="2">
        <v>457</v>
      </c>
      <c r="D54" s="2">
        <v>352</v>
      </c>
      <c r="E54" s="2">
        <v>421</v>
      </c>
      <c r="F54" s="2">
        <v>432</v>
      </c>
      <c r="G54" s="2">
        <v>214</v>
      </c>
      <c r="H54" s="2">
        <v>81</v>
      </c>
    </row>
    <row r="55" spans="1:8" x14ac:dyDescent="0.2">
      <c r="A55" s="6">
        <v>7</v>
      </c>
      <c r="B55" s="2">
        <v>1100</v>
      </c>
      <c r="C55" s="2">
        <v>256</v>
      </c>
      <c r="D55" s="2">
        <v>229</v>
      </c>
      <c r="E55" s="2">
        <v>242</v>
      </c>
      <c r="F55" s="2">
        <v>201</v>
      </c>
      <c r="G55" s="2">
        <v>114</v>
      </c>
      <c r="H55" s="2">
        <v>58</v>
      </c>
    </row>
    <row r="56" spans="1:8" x14ac:dyDescent="0.2">
      <c r="A56" s="6">
        <v>8</v>
      </c>
      <c r="B56" s="2">
        <v>664</v>
      </c>
      <c r="C56" s="2">
        <v>134</v>
      </c>
      <c r="D56" s="2">
        <v>129</v>
      </c>
      <c r="E56" s="2">
        <v>147</v>
      </c>
      <c r="F56" s="2">
        <v>140</v>
      </c>
      <c r="G56" s="2">
        <v>65</v>
      </c>
      <c r="H56" s="2">
        <v>49</v>
      </c>
    </row>
    <row r="57" spans="1:8" x14ac:dyDescent="0.2">
      <c r="A57" s="6" t="s">
        <v>24</v>
      </c>
      <c r="B57" s="2">
        <v>836</v>
      </c>
      <c r="C57" s="2">
        <v>120</v>
      </c>
      <c r="D57" s="2">
        <v>143</v>
      </c>
      <c r="E57" s="2">
        <v>180</v>
      </c>
      <c r="F57" s="2">
        <v>227</v>
      </c>
      <c r="G57" s="2">
        <v>98</v>
      </c>
      <c r="H57" s="2">
        <v>68</v>
      </c>
    </row>
    <row r="58" spans="1:8" x14ac:dyDescent="0.2">
      <c r="A58" s="6" t="s">
        <v>8</v>
      </c>
      <c r="B58" s="13">
        <v>3.9</v>
      </c>
      <c r="C58" s="13">
        <v>3.9</v>
      </c>
      <c r="D58" s="13">
        <v>4</v>
      </c>
      <c r="E58" s="13">
        <v>3.9</v>
      </c>
      <c r="F58" s="13">
        <v>3.8</v>
      </c>
      <c r="G58" s="13">
        <v>3.5</v>
      </c>
      <c r="H58" s="13">
        <v>4.2</v>
      </c>
    </row>
    <row r="59" spans="1:8" x14ac:dyDescent="0.2">
      <c r="A59" s="27" t="s">
        <v>384</v>
      </c>
      <c r="B59" s="27"/>
      <c r="C59" s="27"/>
      <c r="D59" s="27"/>
      <c r="E59" s="27"/>
      <c r="F59" s="27"/>
      <c r="G59" s="27"/>
      <c r="H59" s="27"/>
    </row>
  </sheetData>
  <mergeCells count="1">
    <mergeCell ref="A59:H5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88AEF-0366-4187-BDBB-339944F8E924}">
  <dimension ref="A1:W133"/>
  <sheetViews>
    <sheetView view="pageBreakPreview" zoomScale="125" zoomScaleNormal="100" zoomScaleSheetLayoutView="125" workbookViewId="0">
      <selection activeCell="N2" sqref="N2"/>
    </sheetView>
  </sheetViews>
  <sheetFormatPr defaultRowHeight="10.199999999999999" x14ac:dyDescent="0.2"/>
  <cols>
    <col min="1" max="1" width="9.109375" style="6" customWidth="1"/>
    <col min="2" max="13" width="6.44140625" style="2" customWidth="1"/>
    <col min="14" max="14" width="9.109375" style="6" customWidth="1"/>
    <col min="15" max="23" width="6.44140625" style="2" customWidth="1"/>
    <col min="24" max="16384" width="8.88671875" style="2"/>
  </cols>
  <sheetData>
    <row r="1" spans="1:23" ht="9" customHeight="1" x14ac:dyDescent="0.2">
      <c r="A1" s="6" t="s">
        <v>438</v>
      </c>
      <c r="N1" s="6" t="s">
        <v>438</v>
      </c>
    </row>
    <row r="2" spans="1:23" x14ac:dyDescent="0.2">
      <c r="A2" s="11"/>
      <c r="B2" s="9" t="s">
        <v>0</v>
      </c>
      <c r="C2" s="9"/>
      <c r="D2" s="9"/>
      <c r="E2" s="9" t="s">
        <v>1</v>
      </c>
      <c r="F2" s="9"/>
      <c r="G2" s="9"/>
      <c r="H2" s="9" t="s">
        <v>2</v>
      </c>
      <c r="I2" s="9"/>
      <c r="J2" s="9"/>
      <c r="K2" s="9" t="s">
        <v>3</v>
      </c>
      <c r="L2" s="9"/>
      <c r="M2" s="10"/>
      <c r="N2" s="11"/>
      <c r="O2" s="9" t="s">
        <v>4</v>
      </c>
      <c r="P2" s="9"/>
      <c r="Q2" s="9"/>
      <c r="R2" s="9" t="s">
        <v>5</v>
      </c>
      <c r="S2" s="9"/>
      <c r="T2" s="9"/>
      <c r="U2" s="9" t="s">
        <v>6</v>
      </c>
      <c r="V2" s="9"/>
      <c r="W2" s="10"/>
    </row>
    <row r="3" spans="1:23" x14ac:dyDescent="0.2">
      <c r="A3" s="12" t="s">
        <v>85</v>
      </c>
      <c r="B3" s="4" t="s">
        <v>0</v>
      </c>
      <c r="C3" s="4" t="s">
        <v>86</v>
      </c>
      <c r="D3" s="4" t="s">
        <v>87</v>
      </c>
      <c r="E3" s="4" t="s">
        <v>0</v>
      </c>
      <c r="F3" s="4" t="s">
        <v>86</v>
      </c>
      <c r="G3" s="4" t="s">
        <v>87</v>
      </c>
      <c r="H3" s="4" t="s">
        <v>0</v>
      </c>
      <c r="I3" s="4" t="s">
        <v>86</v>
      </c>
      <c r="J3" s="4" t="s">
        <v>87</v>
      </c>
      <c r="K3" s="4" t="s">
        <v>0</v>
      </c>
      <c r="L3" s="4" t="s">
        <v>86</v>
      </c>
      <c r="M3" s="5" t="s">
        <v>87</v>
      </c>
      <c r="N3" s="12" t="s">
        <v>85</v>
      </c>
      <c r="O3" s="4" t="s">
        <v>0</v>
      </c>
      <c r="P3" s="4" t="s">
        <v>86</v>
      </c>
      <c r="Q3" s="4" t="s">
        <v>87</v>
      </c>
      <c r="R3" s="4" t="s">
        <v>0</v>
      </c>
      <c r="S3" s="4" t="s">
        <v>86</v>
      </c>
      <c r="T3" s="4" t="s">
        <v>87</v>
      </c>
      <c r="U3" s="4" t="s">
        <v>0</v>
      </c>
      <c r="V3" s="4" t="s">
        <v>86</v>
      </c>
      <c r="W3" s="5" t="s">
        <v>87</v>
      </c>
    </row>
    <row r="4" spans="1:23" x14ac:dyDescent="0.2">
      <c r="A4" s="6" t="s">
        <v>342</v>
      </c>
      <c r="B4" s="2">
        <v>187180</v>
      </c>
      <c r="C4" s="2">
        <v>95952</v>
      </c>
      <c r="D4" s="2">
        <v>91228</v>
      </c>
      <c r="E4" s="2">
        <v>32743</v>
      </c>
      <c r="F4" s="2">
        <v>16660</v>
      </c>
      <c r="G4" s="2">
        <v>16083</v>
      </c>
      <c r="H4" s="2">
        <v>26510</v>
      </c>
      <c r="I4" s="2">
        <v>13628</v>
      </c>
      <c r="J4" s="2">
        <v>12882</v>
      </c>
      <c r="K4" s="2">
        <v>36253</v>
      </c>
      <c r="L4" s="2">
        <v>18772</v>
      </c>
      <c r="M4" s="2">
        <v>17481</v>
      </c>
      <c r="N4" s="6" t="s">
        <v>0</v>
      </c>
      <c r="O4" s="2">
        <v>54963</v>
      </c>
      <c r="P4" s="2">
        <v>28433</v>
      </c>
      <c r="Q4" s="2">
        <v>26530</v>
      </c>
      <c r="R4" s="2">
        <v>28932</v>
      </c>
      <c r="S4" s="2">
        <v>14499</v>
      </c>
      <c r="T4" s="2">
        <v>14433</v>
      </c>
      <c r="U4" s="2">
        <v>7779</v>
      </c>
      <c r="V4" s="2">
        <v>3960</v>
      </c>
      <c r="W4" s="2">
        <v>3819</v>
      </c>
    </row>
    <row r="5" spans="1:23" x14ac:dyDescent="0.2">
      <c r="A5" s="6">
        <v>0</v>
      </c>
      <c r="B5" s="2">
        <v>4508</v>
      </c>
      <c r="C5" s="2">
        <v>2379</v>
      </c>
      <c r="D5" s="2">
        <v>2129</v>
      </c>
      <c r="E5" s="2">
        <v>745</v>
      </c>
      <c r="F5" s="2">
        <v>407</v>
      </c>
      <c r="G5" s="2">
        <v>338</v>
      </c>
      <c r="H5" s="2">
        <v>678</v>
      </c>
      <c r="I5" s="2">
        <v>359</v>
      </c>
      <c r="J5" s="2">
        <v>319</v>
      </c>
      <c r="K5" s="2">
        <v>872</v>
      </c>
      <c r="L5" s="2">
        <v>450</v>
      </c>
      <c r="M5" s="2">
        <v>422</v>
      </c>
      <c r="N5" s="6">
        <v>0</v>
      </c>
      <c r="O5" s="2">
        <v>1230</v>
      </c>
      <c r="P5" s="2">
        <v>646</v>
      </c>
      <c r="Q5" s="2">
        <v>584</v>
      </c>
      <c r="R5" s="2">
        <v>777</v>
      </c>
      <c r="S5" s="2">
        <v>404</v>
      </c>
      <c r="T5" s="2">
        <v>373</v>
      </c>
      <c r="U5" s="2">
        <v>206</v>
      </c>
      <c r="V5" s="2">
        <v>113</v>
      </c>
      <c r="W5" s="2">
        <v>93</v>
      </c>
    </row>
    <row r="6" spans="1:23" x14ac:dyDescent="0.2">
      <c r="A6" s="6">
        <v>1</v>
      </c>
      <c r="B6" s="2">
        <v>5482</v>
      </c>
      <c r="C6" s="2">
        <v>2865</v>
      </c>
      <c r="D6" s="2">
        <v>2617</v>
      </c>
      <c r="E6" s="2">
        <v>985</v>
      </c>
      <c r="F6" s="2">
        <v>537</v>
      </c>
      <c r="G6" s="2">
        <v>448</v>
      </c>
      <c r="H6" s="2">
        <v>813</v>
      </c>
      <c r="I6" s="2">
        <v>419</v>
      </c>
      <c r="J6" s="2">
        <v>394</v>
      </c>
      <c r="K6" s="2">
        <v>1051</v>
      </c>
      <c r="L6" s="2">
        <v>527</v>
      </c>
      <c r="M6" s="2">
        <v>524</v>
      </c>
      <c r="N6" s="6">
        <v>1</v>
      </c>
      <c r="O6" s="2">
        <v>1436</v>
      </c>
      <c r="P6" s="2">
        <v>736</v>
      </c>
      <c r="Q6" s="2">
        <v>700</v>
      </c>
      <c r="R6" s="2">
        <v>945</v>
      </c>
      <c r="S6" s="2">
        <v>512</v>
      </c>
      <c r="T6" s="2">
        <v>433</v>
      </c>
      <c r="U6" s="2">
        <v>252</v>
      </c>
      <c r="V6" s="2">
        <v>134</v>
      </c>
      <c r="W6" s="2">
        <v>118</v>
      </c>
    </row>
    <row r="7" spans="1:23" x14ac:dyDescent="0.2">
      <c r="A7" s="6">
        <v>2</v>
      </c>
      <c r="B7" s="2">
        <v>5628</v>
      </c>
      <c r="C7" s="2">
        <v>2940</v>
      </c>
      <c r="D7" s="2">
        <v>2688</v>
      </c>
      <c r="E7" s="2">
        <v>926</v>
      </c>
      <c r="F7" s="2">
        <v>494</v>
      </c>
      <c r="G7" s="2">
        <v>432</v>
      </c>
      <c r="H7" s="2">
        <v>806</v>
      </c>
      <c r="I7" s="2">
        <v>424</v>
      </c>
      <c r="J7" s="2">
        <v>382</v>
      </c>
      <c r="K7" s="2">
        <v>1099</v>
      </c>
      <c r="L7" s="2">
        <v>579</v>
      </c>
      <c r="M7" s="2">
        <v>520</v>
      </c>
      <c r="N7" s="6">
        <v>2</v>
      </c>
      <c r="O7" s="2">
        <v>1508</v>
      </c>
      <c r="P7" s="2">
        <v>773</v>
      </c>
      <c r="Q7" s="2">
        <v>735</v>
      </c>
      <c r="R7" s="2">
        <v>1024</v>
      </c>
      <c r="S7" s="2">
        <v>535</v>
      </c>
      <c r="T7" s="2">
        <v>489</v>
      </c>
      <c r="U7" s="2">
        <v>265</v>
      </c>
      <c r="V7" s="2">
        <v>135</v>
      </c>
      <c r="W7" s="2">
        <v>130</v>
      </c>
    </row>
    <row r="8" spans="1:23" x14ac:dyDescent="0.2">
      <c r="A8" s="6">
        <v>3</v>
      </c>
      <c r="B8" s="2">
        <v>5717</v>
      </c>
      <c r="C8" s="2">
        <v>2916</v>
      </c>
      <c r="D8" s="2">
        <v>2801</v>
      </c>
      <c r="E8" s="2">
        <v>1007</v>
      </c>
      <c r="F8" s="2">
        <v>498</v>
      </c>
      <c r="G8" s="2">
        <v>509</v>
      </c>
      <c r="H8" s="2">
        <v>849</v>
      </c>
      <c r="I8" s="2">
        <v>430</v>
      </c>
      <c r="J8" s="2">
        <v>419</v>
      </c>
      <c r="K8" s="2">
        <v>1096</v>
      </c>
      <c r="L8" s="2">
        <v>568</v>
      </c>
      <c r="M8" s="2">
        <v>528</v>
      </c>
      <c r="N8" s="6">
        <v>3</v>
      </c>
      <c r="O8" s="2">
        <v>1458</v>
      </c>
      <c r="P8" s="2">
        <v>770</v>
      </c>
      <c r="Q8" s="2">
        <v>688</v>
      </c>
      <c r="R8" s="2">
        <v>1035</v>
      </c>
      <c r="S8" s="2">
        <v>518</v>
      </c>
      <c r="T8" s="2">
        <v>517</v>
      </c>
      <c r="U8" s="2">
        <v>272</v>
      </c>
      <c r="V8" s="2">
        <v>132</v>
      </c>
      <c r="W8" s="2">
        <v>140</v>
      </c>
    </row>
    <row r="9" spans="1:23" x14ac:dyDescent="0.2">
      <c r="A9" s="6">
        <v>4</v>
      </c>
      <c r="B9" s="2">
        <v>5917</v>
      </c>
      <c r="C9" s="2">
        <v>3051</v>
      </c>
      <c r="D9" s="2">
        <v>2866</v>
      </c>
      <c r="E9" s="2">
        <v>986</v>
      </c>
      <c r="F9" s="2">
        <v>534</v>
      </c>
      <c r="G9" s="2">
        <v>452</v>
      </c>
      <c r="H9" s="2">
        <v>862</v>
      </c>
      <c r="I9" s="2">
        <v>432</v>
      </c>
      <c r="J9" s="2">
        <v>430</v>
      </c>
      <c r="K9" s="2">
        <v>1153</v>
      </c>
      <c r="L9" s="2">
        <v>598</v>
      </c>
      <c r="M9" s="2">
        <v>555</v>
      </c>
      <c r="N9" s="6">
        <v>4</v>
      </c>
      <c r="O9" s="2">
        <v>1528</v>
      </c>
      <c r="P9" s="2">
        <v>775</v>
      </c>
      <c r="Q9" s="2">
        <v>753</v>
      </c>
      <c r="R9" s="2">
        <v>1119</v>
      </c>
      <c r="S9" s="2">
        <v>567</v>
      </c>
      <c r="T9" s="2">
        <v>552</v>
      </c>
      <c r="U9" s="2">
        <v>269</v>
      </c>
      <c r="V9" s="2">
        <v>145</v>
      </c>
      <c r="W9" s="2">
        <v>124</v>
      </c>
    </row>
    <row r="10" spans="1:23" x14ac:dyDescent="0.2">
      <c r="A10" s="6">
        <v>5</v>
      </c>
      <c r="B10" s="2">
        <v>5541</v>
      </c>
      <c r="C10" s="2">
        <v>2895</v>
      </c>
      <c r="D10" s="2">
        <v>2646</v>
      </c>
      <c r="E10" s="2">
        <v>943</v>
      </c>
      <c r="F10" s="2">
        <v>491</v>
      </c>
      <c r="G10" s="2">
        <v>452</v>
      </c>
      <c r="H10" s="2">
        <v>808</v>
      </c>
      <c r="I10" s="2">
        <v>430</v>
      </c>
      <c r="J10" s="2">
        <v>378</v>
      </c>
      <c r="K10" s="2">
        <v>1115</v>
      </c>
      <c r="L10" s="2">
        <v>587</v>
      </c>
      <c r="M10" s="2">
        <v>528</v>
      </c>
      <c r="N10" s="6">
        <v>5</v>
      </c>
      <c r="O10" s="2">
        <v>1483</v>
      </c>
      <c r="P10" s="2">
        <v>781</v>
      </c>
      <c r="Q10" s="2">
        <v>702</v>
      </c>
      <c r="R10" s="2">
        <v>942</v>
      </c>
      <c r="S10" s="2">
        <v>478</v>
      </c>
      <c r="T10" s="2">
        <v>464</v>
      </c>
      <c r="U10" s="2">
        <v>250</v>
      </c>
      <c r="V10" s="2">
        <v>128</v>
      </c>
      <c r="W10" s="2">
        <v>122</v>
      </c>
    </row>
    <row r="11" spans="1:23" x14ac:dyDescent="0.2">
      <c r="A11" s="6">
        <v>6</v>
      </c>
      <c r="B11" s="2">
        <v>5507</v>
      </c>
      <c r="C11" s="2">
        <v>2764</v>
      </c>
      <c r="D11" s="2">
        <v>2743</v>
      </c>
      <c r="E11" s="2">
        <v>938</v>
      </c>
      <c r="F11" s="2">
        <v>458</v>
      </c>
      <c r="G11" s="2">
        <v>480</v>
      </c>
      <c r="H11" s="2">
        <v>803</v>
      </c>
      <c r="I11" s="2">
        <v>437</v>
      </c>
      <c r="J11" s="2">
        <v>366</v>
      </c>
      <c r="K11" s="2">
        <v>1090</v>
      </c>
      <c r="L11" s="2">
        <v>529</v>
      </c>
      <c r="M11" s="2">
        <v>561</v>
      </c>
      <c r="N11" s="6">
        <v>6</v>
      </c>
      <c r="O11" s="2">
        <v>1434</v>
      </c>
      <c r="P11" s="2">
        <v>699</v>
      </c>
      <c r="Q11" s="2">
        <v>735</v>
      </c>
      <c r="R11" s="2">
        <v>948</v>
      </c>
      <c r="S11" s="2">
        <v>491</v>
      </c>
      <c r="T11" s="2">
        <v>457</v>
      </c>
      <c r="U11" s="2">
        <v>294</v>
      </c>
      <c r="V11" s="2">
        <v>150</v>
      </c>
      <c r="W11" s="2">
        <v>144</v>
      </c>
    </row>
    <row r="12" spans="1:23" x14ac:dyDescent="0.2">
      <c r="A12" s="6">
        <v>7</v>
      </c>
      <c r="B12" s="2">
        <v>5405</v>
      </c>
      <c r="C12" s="2">
        <v>2720</v>
      </c>
      <c r="D12" s="2">
        <v>2685</v>
      </c>
      <c r="E12" s="2">
        <v>1014</v>
      </c>
      <c r="F12" s="2">
        <v>504</v>
      </c>
      <c r="G12" s="2">
        <v>510</v>
      </c>
      <c r="H12" s="2">
        <v>811</v>
      </c>
      <c r="I12" s="2">
        <v>423</v>
      </c>
      <c r="J12" s="2">
        <v>388</v>
      </c>
      <c r="K12" s="2">
        <v>1007</v>
      </c>
      <c r="L12" s="2">
        <v>499</v>
      </c>
      <c r="M12" s="2">
        <v>508</v>
      </c>
      <c r="N12" s="6">
        <v>7</v>
      </c>
      <c r="O12" s="2">
        <v>1461</v>
      </c>
      <c r="P12" s="2">
        <v>728</v>
      </c>
      <c r="Q12" s="2">
        <v>733</v>
      </c>
      <c r="R12" s="2">
        <v>866</v>
      </c>
      <c r="S12" s="2">
        <v>438</v>
      </c>
      <c r="T12" s="2">
        <v>428</v>
      </c>
      <c r="U12" s="2">
        <v>246</v>
      </c>
      <c r="V12" s="2">
        <v>128</v>
      </c>
      <c r="W12" s="2">
        <v>118</v>
      </c>
    </row>
    <row r="13" spans="1:23" x14ac:dyDescent="0.2">
      <c r="A13" s="6">
        <v>8</v>
      </c>
      <c r="B13" s="2">
        <v>5085</v>
      </c>
      <c r="C13" s="2">
        <v>2661</v>
      </c>
      <c r="D13" s="2">
        <v>2424</v>
      </c>
      <c r="E13" s="2">
        <v>919</v>
      </c>
      <c r="F13" s="2">
        <v>505</v>
      </c>
      <c r="G13" s="2">
        <v>414</v>
      </c>
      <c r="H13" s="2">
        <v>725</v>
      </c>
      <c r="I13" s="2">
        <v>384</v>
      </c>
      <c r="J13" s="2">
        <v>341</v>
      </c>
      <c r="K13" s="2">
        <v>969</v>
      </c>
      <c r="L13" s="2">
        <v>502</v>
      </c>
      <c r="M13" s="2">
        <v>467</v>
      </c>
      <c r="N13" s="6">
        <v>8</v>
      </c>
      <c r="O13" s="2">
        <v>1380</v>
      </c>
      <c r="P13" s="2">
        <v>704</v>
      </c>
      <c r="Q13" s="2">
        <v>676</v>
      </c>
      <c r="R13" s="2">
        <v>855</v>
      </c>
      <c r="S13" s="2">
        <v>438</v>
      </c>
      <c r="T13" s="2">
        <v>417</v>
      </c>
      <c r="U13" s="2">
        <v>237</v>
      </c>
      <c r="V13" s="2">
        <v>128</v>
      </c>
      <c r="W13" s="2">
        <v>109</v>
      </c>
    </row>
    <row r="14" spans="1:23" x14ac:dyDescent="0.2">
      <c r="A14" s="6">
        <v>9</v>
      </c>
      <c r="B14" s="2">
        <v>5044</v>
      </c>
      <c r="C14" s="2">
        <v>2637</v>
      </c>
      <c r="D14" s="2">
        <v>2407</v>
      </c>
      <c r="E14" s="2">
        <v>920</v>
      </c>
      <c r="F14" s="2">
        <v>449</v>
      </c>
      <c r="G14" s="2">
        <v>471</v>
      </c>
      <c r="H14" s="2">
        <v>774</v>
      </c>
      <c r="I14" s="2">
        <v>405</v>
      </c>
      <c r="J14" s="2">
        <v>369</v>
      </c>
      <c r="K14" s="2">
        <v>950</v>
      </c>
      <c r="L14" s="2">
        <v>486</v>
      </c>
      <c r="M14" s="2">
        <v>464</v>
      </c>
      <c r="N14" s="6">
        <v>9</v>
      </c>
      <c r="O14" s="2">
        <v>1292</v>
      </c>
      <c r="P14" s="2">
        <v>698</v>
      </c>
      <c r="Q14" s="2">
        <v>594</v>
      </c>
      <c r="R14" s="2">
        <v>880</v>
      </c>
      <c r="S14" s="2">
        <v>475</v>
      </c>
      <c r="T14" s="2">
        <v>405</v>
      </c>
      <c r="U14" s="2">
        <v>228</v>
      </c>
      <c r="V14" s="2">
        <v>124</v>
      </c>
      <c r="W14" s="2">
        <v>104</v>
      </c>
    </row>
    <row r="15" spans="1:23" x14ac:dyDescent="0.2">
      <c r="A15" s="6">
        <v>10</v>
      </c>
      <c r="B15" s="2">
        <v>5435</v>
      </c>
      <c r="C15" s="2">
        <v>2865</v>
      </c>
      <c r="D15" s="2">
        <v>2570</v>
      </c>
      <c r="E15" s="2">
        <v>998</v>
      </c>
      <c r="F15" s="2">
        <v>523</v>
      </c>
      <c r="G15" s="2">
        <v>475</v>
      </c>
      <c r="H15" s="2">
        <v>778</v>
      </c>
      <c r="I15" s="2">
        <v>389</v>
      </c>
      <c r="J15" s="2">
        <v>389</v>
      </c>
      <c r="K15" s="2">
        <v>1056</v>
      </c>
      <c r="L15" s="2">
        <v>568</v>
      </c>
      <c r="M15" s="2">
        <v>488</v>
      </c>
      <c r="N15" s="6">
        <v>10</v>
      </c>
      <c r="O15" s="2">
        <v>1430</v>
      </c>
      <c r="P15" s="2">
        <v>756</v>
      </c>
      <c r="Q15" s="2">
        <v>674</v>
      </c>
      <c r="R15" s="2">
        <v>943</v>
      </c>
      <c r="S15" s="2">
        <v>504</v>
      </c>
      <c r="T15" s="2">
        <v>439</v>
      </c>
      <c r="U15" s="2">
        <v>230</v>
      </c>
      <c r="V15" s="2">
        <v>125</v>
      </c>
      <c r="W15" s="2">
        <v>105</v>
      </c>
    </row>
    <row r="16" spans="1:23" x14ac:dyDescent="0.2">
      <c r="A16" s="6">
        <v>11</v>
      </c>
      <c r="B16" s="2">
        <v>4487</v>
      </c>
      <c r="C16" s="2">
        <v>2345</v>
      </c>
      <c r="D16" s="2">
        <v>2142</v>
      </c>
      <c r="E16" s="2">
        <v>842</v>
      </c>
      <c r="F16" s="2">
        <v>446</v>
      </c>
      <c r="G16" s="2">
        <v>396</v>
      </c>
      <c r="H16" s="2">
        <v>696</v>
      </c>
      <c r="I16" s="2">
        <v>369</v>
      </c>
      <c r="J16" s="2">
        <v>327</v>
      </c>
      <c r="K16" s="2">
        <v>838</v>
      </c>
      <c r="L16" s="2">
        <v>435</v>
      </c>
      <c r="M16" s="2">
        <v>403</v>
      </c>
      <c r="N16" s="6">
        <v>11</v>
      </c>
      <c r="O16" s="2">
        <v>1188</v>
      </c>
      <c r="P16" s="2">
        <v>604</v>
      </c>
      <c r="Q16" s="2">
        <v>584</v>
      </c>
      <c r="R16" s="2">
        <v>686</v>
      </c>
      <c r="S16" s="2">
        <v>357</v>
      </c>
      <c r="T16" s="2">
        <v>329</v>
      </c>
      <c r="U16" s="2">
        <v>237</v>
      </c>
      <c r="V16" s="2">
        <v>134</v>
      </c>
      <c r="W16" s="2">
        <v>103</v>
      </c>
    </row>
    <row r="17" spans="1:23" x14ac:dyDescent="0.2">
      <c r="A17" s="6">
        <v>12</v>
      </c>
      <c r="B17" s="2">
        <v>5173</v>
      </c>
      <c r="C17" s="2">
        <v>2713</v>
      </c>
      <c r="D17" s="2">
        <v>2460</v>
      </c>
      <c r="E17" s="2">
        <v>990</v>
      </c>
      <c r="F17" s="2">
        <v>521</v>
      </c>
      <c r="G17" s="2">
        <v>469</v>
      </c>
      <c r="H17" s="2">
        <v>781</v>
      </c>
      <c r="I17" s="2">
        <v>429</v>
      </c>
      <c r="J17" s="2">
        <v>352</v>
      </c>
      <c r="K17" s="2">
        <v>945</v>
      </c>
      <c r="L17" s="2">
        <v>492</v>
      </c>
      <c r="M17" s="2">
        <v>453</v>
      </c>
      <c r="N17" s="6">
        <v>12</v>
      </c>
      <c r="O17" s="2">
        <v>1319</v>
      </c>
      <c r="P17" s="2">
        <v>675</v>
      </c>
      <c r="Q17" s="2">
        <v>644</v>
      </c>
      <c r="R17" s="2">
        <v>904</v>
      </c>
      <c r="S17" s="2">
        <v>480</v>
      </c>
      <c r="T17" s="2">
        <v>424</v>
      </c>
      <c r="U17" s="2">
        <v>234</v>
      </c>
      <c r="V17" s="2">
        <v>116</v>
      </c>
      <c r="W17" s="2">
        <v>118</v>
      </c>
    </row>
    <row r="18" spans="1:23" x14ac:dyDescent="0.2">
      <c r="A18" s="6">
        <v>13</v>
      </c>
      <c r="B18" s="2">
        <v>4426</v>
      </c>
      <c r="C18" s="2">
        <v>2250</v>
      </c>
      <c r="D18" s="2">
        <v>2176</v>
      </c>
      <c r="E18" s="2">
        <v>862</v>
      </c>
      <c r="F18" s="2">
        <v>423</v>
      </c>
      <c r="G18" s="2">
        <v>439</v>
      </c>
      <c r="H18" s="2">
        <v>651</v>
      </c>
      <c r="I18" s="2">
        <v>353</v>
      </c>
      <c r="J18" s="2">
        <v>298</v>
      </c>
      <c r="K18" s="2">
        <v>841</v>
      </c>
      <c r="L18" s="2">
        <v>438</v>
      </c>
      <c r="M18" s="2">
        <v>403</v>
      </c>
      <c r="N18" s="6">
        <v>13</v>
      </c>
      <c r="O18" s="2">
        <v>1199</v>
      </c>
      <c r="P18" s="2">
        <v>614</v>
      </c>
      <c r="Q18" s="2">
        <v>585</v>
      </c>
      <c r="R18" s="2">
        <v>664</v>
      </c>
      <c r="S18" s="2">
        <v>325</v>
      </c>
      <c r="T18" s="2">
        <v>339</v>
      </c>
      <c r="U18" s="2">
        <v>209</v>
      </c>
      <c r="V18" s="2">
        <v>97</v>
      </c>
      <c r="W18" s="2">
        <v>112</v>
      </c>
    </row>
    <row r="19" spans="1:23" x14ac:dyDescent="0.2">
      <c r="A19" s="6">
        <v>14</v>
      </c>
      <c r="B19" s="2">
        <v>4108</v>
      </c>
      <c r="C19" s="2">
        <v>2144</v>
      </c>
      <c r="D19" s="2">
        <v>1964</v>
      </c>
      <c r="E19" s="2">
        <v>811</v>
      </c>
      <c r="F19" s="2">
        <v>422</v>
      </c>
      <c r="G19" s="2">
        <v>389</v>
      </c>
      <c r="H19" s="2">
        <v>582</v>
      </c>
      <c r="I19" s="2">
        <v>290</v>
      </c>
      <c r="J19" s="2">
        <v>292</v>
      </c>
      <c r="K19" s="2">
        <v>771</v>
      </c>
      <c r="L19" s="2">
        <v>420</v>
      </c>
      <c r="M19" s="2">
        <v>351</v>
      </c>
      <c r="N19" s="6">
        <v>14</v>
      </c>
      <c r="O19" s="2">
        <v>1120</v>
      </c>
      <c r="P19" s="2">
        <v>594</v>
      </c>
      <c r="Q19" s="2">
        <v>526</v>
      </c>
      <c r="R19" s="2">
        <v>636</v>
      </c>
      <c r="S19" s="2">
        <v>325</v>
      </c>
      <c r="T19" s="2">
        <v>311</v>
      </c>
      <c r="U19" s="2">
        <v>188</v>
      </c>
      <c r="V19" s="2">
        <v>93</v>
      </c>
      <c r="W19" s="2">
        <v>95</v>
      </c>
    </row>
    <row r="20" spans="1:23" x14ac:dyDescent="0.2">
      <c r="A20" s="6">
        <v>15</v>
      </c>
      <c r="B20" s="2">
        <v>3908</v>
      </c>
      <c r="C20" s="2">
        <v>2036</v>
      </c>
      <c r="D20" s="2">
        <v>1872</v>
      </c>
      <c r="E20" s="2">
        <v>752</v>
      </c>
      <c r="F20" s="2">
        <v>407</v>
      </c>
      <c r="G20" s="2">
        <v>345</v>
      </c>
      <c r="H20" s="2">
        <v>571</v>
      </c>
      <c r="I20" s="2">
        <v>293</v>
      </c>
      <c r="J20" s="2">
        <v>278</v>
      </c>
      <c r="K20" s="2">
        <v>789</v>
      </c>
      <c r="L20" s="2">
        <v>400</v>
      </c>
      <c r="M20" s="2">
        <v>389</v>
      </c>
      <c r="N20" s="6">
        <v>15</v>
      </c>
      <c r="O20" s="2">
        <v>1041</v>
      </c>
      <c r="P20" s="2">
        <v>540</v>
      </c>
      <c r="Q20" s="2">
        <v>501</v>
      </c>
      <c r="R20" s="2">
        <v>565</v>
      </c>
      <c r="S20" s="2">
        <v>290</v>
      </c>
      <c r="T20" s="2">
        <v>275</v>
      </c>
      <c r="U20" s="2">
        <v>190</v>
      </c>
      <c r="V20" s="2">
        <v>106</v>
      </c>
      <c r="W20" s="2">
        <v>84</v>
      </c>
    </row>
    <row r="21" spans="1:23" x14ac:dyDescent="0.2">
      <c r="A21" s="6">
        <v>16</v>
      </c>
      <c r="B21" s="2">
        <v>3630</v>
      </c>
      <c r="C21" s="2">
        <v>1849</v>
      </c>
      <c r="D21" s="2">
        <v>1781</v>
      </c>
      <c r="E21" s="2">
        <v>636</v>
      </c>
      <c r="F21" s="2">
        <v>338</v>
      </c>
      <c r="G21" s="2">
        <v>298</v>
      </c>
      <c r="H21" s="2">
        <v>571</v>
      </c>
      <c r="I21" s="2">
        <v>298</v>
      </c>
      <c r="J21" s="2">
        <v>273</v>
      </c>
      <c r="K21" s="2">
        <v>756</v>
      </c>
      <c r="L21" s="2">
        <v>382</v>
      </c>
      <c r="M21" s="2">
        <v>374</v>
      </c>
      <c r="N21" s="6">
        <v>16</v>
      </c>
      <c r="O21" s="2">
        <v>1004</v>
      </c>
      <c r="P21" s="2">
        <v>504</v>
      </c>
      <c r="Q21" s="2">
        <v>500</v>
      </c>
      <c r="R21" s="2">
        <v>512</v>
      </c>
      <c r="S21" s="2">
        <v>256</v>
      </c>
      <c r="T21" s="2">
        <v>256</v>
      </c>
      <c r="U21" s="2">
        <v>151</v>
      </c>
      <c r="V21" s="2">
        <v>71</v>
      </c>
      <c r="W21" s="2">
        <v>80</v>
      </c>
    </row>
    <row r="22" spans="1:23" x14ac:dyDescent="0.2">
      <c r="A22" s="6">
        <v>17</v>
      </c>
      <c r="B22" s="2">
        <v>3212</v>
      </c>
      <c r="C22" s="2">
        <v>1651</v>
      </c>
      <c r="D22" s="2">
        <v>1561</v>
      </c>
      <c r="E22" s="2">
        <v>631</v>
      </c>
      <c r="F22" s="2">
        <v>302</v>
      </c>
      <c r="G22" s="2">
        <v>329</v>
      </c>
      <c r="H22" s="2">
        <v>458</v>
      </c>
      <c r="I22" s="2">
        <v>250</v>
      </c>
      <c r="J22" s="2">
        <v>208</v>
      </c>
      <c r="K22" s="2">
        <v>635</v>
      </c>
      <c r="L22" s="2">
        <v>334</v>
      </c>
      <c r="M22" s="2">
        <v>301</v>
      </c>
      <c r="N22" s="6">
        <v>17</v>
      </c>
      <c r="O22" s="2">
        <v>985</v>
      </c>
      <c r="P22" s="2">
        <v>510</v>
      </c>
      <c r="Q22" s="2">
        <v>475</v>
      </c>
      <c r="R22" s="2">
        <v>366</v>
      </c>
      <c r="S22" s="2">
        <v>182</v>
      </c>
      <c r="T22" s="2">
        <v>184</v>
      </c>
      <c r="U22" s="2">
        <v>137</v>
      </c>
      <c r="V22" s="2">
        <v>73</v>
      </c>
      <c r="W22" s="2">
        <v>64</v>
      </c>
    </row>
    <row r="23" spans="1:23" x14ac:dyDescent="0.2">
      <c r="A23" s="6">
        <v>18</v>
      </c>
      <c r="B23" s="2">
        <v>2980</v>
      </c>
      <c r="C23" s="2">
        <v>1518</v>
      </c>
      <c r="D23" s="2">
        <v>1462</v>
      </c>
      <c r="E23" s="2">
        <v>493</v>
      </c>
      <c r="F23" s="2">
        <v>250</v>
      </c>
      <c r="G23" s="2">
        <v>243</v>
      </c>
      <c r="H23" s="2">
        <v>464</v>
      </c>
      <c r="I23" s="2">
        <v>242</v>
      </c>
      <c r="J23" s="2">
        <v>222</v>
      </c>
      <c r="K23" s="2">
        <v>649</v>
      </c>
      <c r="L23" s="2">
        <v>345</v>
      </c>
      <c r="M23" s="2">
        <v>304</v>
      </c>
      <c r="N23" s="6">
        <v>18</v>
      </c>
      <c r="O23" s="2">
        <v>895</v>
      </c>
      <c r="P23" s="2">
        <v>445</v>
      </c>
      <c r="Q23" s="2">
        <v>450</v>
      </c>
      <c r="R23" s="2">
        <v>373</v>
      </c>
      <c r="S23" s="2">
        <v>182</v>
      </c>
      <c r="T23" s="2">
        <v>191</v>
      </c>
      <c r="U23" s="2">
        <v>106</v>
      </c>
      <c r="V23" s="2">
        <v>54</v>
      </c>
      <c r="W23" s="2">
        <v>52</v>
      </c>
    </row>
    <row r="24" spans="1:23" x14ac:dyDescent="0.2">
      <c r="A24" s="6">
        <v>19</v>
      </c>
      <c r="B24" s="2">
        <v>3572</v>
      </c>
      <c r="C24" s="2">
        <v>1819</v>
      </c>
      <c r="D24" s="2">
        <v>1753</v>
      </c>
      <c r="E24" s="2">
        <v>626</v>
      </c>
      <c r="F24" s="2">
        <v>339</v>
      </c>
      <c r="G24" s="2">
        <v>287</v>
      </c>
      <c r="H24" s="2">
        <v>485</v>
      </c>
      <c r="I24" s="2">
        <v>241</v>
      </c>
      <c r="J24" s="2">
        <v>244</v>
      </c>
      <c r="K24" s="2">
        <v>784</v>
      </c>
      <c r="L24" s="2">
        <v>403</v>
      </c>
      <c r="M24" s="2">
        <v>381</v>
      </c>
      <c r="N24" s="6">
        <v>19</v>
      </c>
      <c r="O24" s="2">
        <v>1078</v>
      </c>
      <c r="P24" s="2">
        <v>539</v>
      </c>
      <c r="Q24" s="2">
        <v>539</v>
      </c>
      <c r="R24" s="2">
        <v>471</v>
      </c>
      <c r="S24" s="2">
        <v>227</v>
      </c>
      <c r="T24" s="2">
        <v>244</v>
      </c>
      <c r="U24" s="2">
        <v>128</v>
      </c>
      <c r="V24" s="2">
        <v>70</v>
      </c>
      <c r="W24" s="2">
        <v>58</v>
      </c>
    </row>
    <row r="25" spans="1:23" x14ac:dyDescent="0.2">
      <c r="A25" s="6">
        <v>20</v>
      </c>
      <c r="B25" s="2">
        <v>3767</v>
      </c>
      <c r="C25" s="2">
        <v>1912</v>
      </c>
      <c r="D25" s="2">
        <v>1855</v>
      </c>
      <c r="E25" s="2">
        <v>587</v>
      </c>
      <c r="F25" s="2">
        <v>304</v>
      </c>
      <c r="G25" s="2">
        <v>283</v>
      </c>
      <c r="H25" s="2">
        <v>493</v>
      </c>
      <c r="I25" s="2">
        <v>240</v>
      </c>
      <c r="J25" s="2">
        <v>253</v>
      </c>
      <c r="K25" s="2">
        <v>739</v>
      </c>
      <c r="L25" s="2">
        <v>378</v>
      </c>
      <c r="M25" s="2">
        <v>361</v>
      </c>
      <c r="N25" s="6">
        <v>20</v>
      </c>
      <c r="O25" s="2">
        <v>1222</v>
      </c>
      <c r="P25" s="2">
        <v>655</v>
      </c>
      <c r="Q25" s="2">
        <v>567</v>
      </c>
      <c r="R25" s="2">
        <v>574</v>
      </c>
      <c r="S25" s="2">
        <v>261</v>
      </c>
      <c r="T25" s="2">
        <v>313</v>
      </c>
      <c r="U25" s="2">
        <v>152</v>
      </c>
      <c r="V25" s="2">
        <v>74</v>
      </c>
      <c r="W25" s="2">
        <v>78</v>
      </c>
    </row>
    <row r="26" spans="1:23" x14ac:dyDescent="0.2">
      <c r="A26" s="6">
        <v>21</v>
      </c>
      <c r="B26" s="2">
        <v>2955</v>
      </c>
      <c r="C26" s="2">
        <v>1439</v>
      </c>
      <c r="D26" s="2">
        <v>1516</v>
      </c>
      <c r="E26" s="2">
        <v>485</v>
      </c>
      <c r="F26" s="2">
        <v>238</v>
      </c>
      <c r="G26" s="2">
        <v>247</v>
      </c>
      <c r="H26" s="2">
        <v>400</v>
      </c>
      <c r="I26" s="2">
        <v>194</v>
      </c>
      <c r="J26" s="2">
        <v>206</v>
      </c>
      <c r="K26" s="2">
        <v>570</v>
      </c>
      <c r="L26" s="2">
        <v>274</v>
      </c>
      <c r="M26" s="2">
        <v>296</v>
      </c>
      <c r="N26" s="6">
        <v>21</v>
      </c>
      <c r="O26" s="2">
        <v>986</v>
      </c>
      <c r="P26" s="2">
        <v>505</v>
      </c>
      <c r="Q26" s="2">
        <v>481</v>
      </c>
      <c r="R26" s="2">
        <v>400</v>
      </c>
      <c r="S26" s="2">
        <v>185</v>
      </c>
      <c r="T26" s="2">
        <v>215</v>
      </c>
      <c r="U26" s="2">
        <v>114</v>
      </c>
      <c r="V26" s="2">
        <v>43</v>
      </c>
      <c r="W26" s="2">
        <v>71</v>
      </c>
    </row>
    <row r="27" spans="1:23" x14ac:dyDescent="0.2">
      <c r="A27" s="6">
        <v>22</v>
      </c>
      <c r="B27" s="2">
        <v>2960</v>
      </c>
      <c r="C27" s="2">
        <v>1422</v>
      </c>
      <c r="D27" s="2">
        <v>1538</v>
      </c>
      <c r="E27" s="2">
        <v>504</v>
      </c>
      <c r="F27" s="2">
        <v>238</v>
      </c>
      <c r="G27" s="2">
        <v>266</v>
      </c>
      <c r="H27" s="2">
        <v>370</v>
      </c>
      <c r="I27" s="2">
        <v>190</v>
      </c>
      <c r="J27" s="2">
        <v>180</v>
      </c>
      <c r="K27" s="2">
        <v>561</v>
      </c>
      <c r="L27" s="2">
        <v>271</v>
      </c>
      <c r="M27" s="2">
        <v>290</v>
      </c>
      <c r="N27" s="6">
        <v>22</v>
      </c>
      <c r="O27" s="2">
        <v>1015</v>
      </c>
      <c r="P27" s="2">
        <v>496</v>
      </c>
      <c r="Q27" s="2">
        <v>519</v>
      </c>
      <c r="R27" s="2">
        <v>394</v>
      </c>
      <c r="S27" s="2">
        <v>177</v>
      </c>
      <c r="T27" s="2">
        <v>217</v>
      </c>
      <c r="U27" s="2">
        <v>116</v>
      </c>
      <c r="V27" s="2">
        <v>50</v>
      </c>
      <c r="W27" s="2">
        <v>66</v>
      </c>
    </row>
    <row r="28" spans="1:23" x14ac:dyDescent="0.2">
      <c r="A28" s="6">
        <v>23</v>
      </c>
      <c r="B28" s="2">
        <v>3019</v>
      </c>
      <c r="C28" s="2">
        <v>1442</v>
      </c>
      <c r="D28" s="2">
        <v>1577</v>
      </c>
      <c r="E28" s="2">
        <v>492</v>
      </c>
      <c r="F28" s="2">
        <v>234</v>
      </c>
      <c r="G28" s="2">
        <v>258</v>
      </c>
      <c r="H28" s="2">
        <v>391</v>
      </c>
      <c r="I28" s="2">
        <v>186</v>
      </c>
      <c r="J28" s="2">
        <v>205</v>
      </c>
      <c r="K28" s="2">
        <v>582</v>
      </c>
      <c r="L28" s="2">
        <v>285</v>
      </c>
      <c r="M28" s="2">
        <v>297</v>
      </c>
      <c r="N28" s="6">
        <v>23</v>
      </c>
      <c r="O28" s="2">
        <v>1033</v>
      </c>
      <c r="P28" s="2">
        <v>516</v>
      </c>
      <c r="Q28" s="2">
        <v>517</v>
      </c>
      <c r="R28" s="2">
        <v>417</v>
      </c>
      <c r="S28" s="2">
        <v>174</v>
      </c>
      <c r="T28" s="2">
        <v>243</v>
      </c>
      <c r="U28" s="2">
        <v>104</v>
      </c>
      <c r="V28" s="2">
        <v>47</v>
      </c>
      <c r="W28" s="2">
        <v>57</v>
      </c>
    </row>
    <row r="29" spans="1:23" x14ac:dyDescent="0.2">
      <c r="A29" s="6">
        <v>24</v>
      </c>
      <c r="B29" s="2">
        <v>3264</v>
      </c>
      <c r="C29" s="2">
        <v>1584</v>
      </c>
      <c r="D29" s="2">
        <v>1680</v>
      </c>
      <c r="E29" s="2">
        <v>548</v>
      </c>
      <c r="F29" s="2">
        <v>262</v>
      </c>
      <c r="G29" s="2">
        <v>286</v>
      </c>
      <c r="H29" s="2">
        <v>397</v>
      </c>
      <c r="I29" s="2">
        <v>201</v>
      </c>
      <c r="J29" s="2">
        <v>196</v>
      </c>
      <c r="K29" s="2">
        <v>601</v>
      </c>
      <c r="L29" s="2">
        <v>288</v>
      </c>
      <c r="M29" s="2">
        <v>313</v>
      </c>
      <c r="N29" s="6">
        <v>24</v>
      </c>
      <c r="O29" s="2">
        <v>1108</v>
      </c>
      <c r="P29" s="2">
        <v>551</v>
      </c>
      <c r="Q29" s="2">
        <v>557</v>
      </c>
      <c r="R29" s="2">
        <v>483</v>
      </c>
      <c r="S29" s="2">
        <v>228</v>
      </c>
      <c r="T29" s="2">
        <v>255</v>
      </c>
      <c r="U29" s="2">
        <v>127</v>
      </c>
      <c r="V29" s="2">
        <v>54</v>
      </c>
      <c r="W29" s="2">
        <v>73</v>
      </c>
    </row>
    <row r="30" spans="1:23" x14ac:dyDescent="0.2">
      <c r="A30" s="6">
        <v>25</v>
      </c>
      <c r="B30" s="2">
        <v>3380</v>
      </c>
      <c r="C30" s="2">
        <v>1661</v>
      </c>
      <c r="D30" s="2">
        <v>1719</v>
      </c>
      <c r="E30" s="2">
        <v>501</v>
      </c>
      <c r="F30" s="2">
        <v>213</v>
      </c>
      <c r="G30" s="2">
        <v>288</v>
      </c>
      <c r="H30" s="2">
        <v>428</v>
      </c>
      <c r="I30" s="2">
        <v>218</v>
      </c>
      <c r="J30" s="2">
        <v>210</v>
      </c>
      <c r="K30" s="2">
        <v>645</v>
      </c>
      <c r="L30" s="2">
        <v>325</v>
      </c>
      <c r="M30" s="2">
        <v>320</v>
      </c>
      <c r="N30" s="6">
        <v>25</v>
      </c>
      <c r="O30" s="2">
        <v>1138</v>
      </c>
      <c r="P30" s="2">
        <v>586</v>
      </c>
      <c r="Q30" s="2">
        <v>552</v>
      </c>
      <c r="R30" s="2">
        <v>521</v>
      </c>
      <c r="S30" s="2">
        <v>243</v>
      </c>
      <c r="T30" s="2">
        <v>278</v>
      </c>
      <c r="U30" s="2">
        <v>147</v>
      </c>
      <c r="V30" s="2">
        <v>76</v>
      </c>
      <c r="W30" s="2">
        <v>71</v>
      </c>
    </row>
    <row r="31" spans="1:23" x14ac:dyDescent="0.2">
      <c r="A31" s="6">
        <v>26</v>
      </c>
      <c r="B31" s="2">
        <v>2779</v>
      </c>
      <c r="C31" s="2">
        <v>1357</v>
      </c>
      <c r="D31" s="2">
        <v>1422</v>
      </c>
      <c r="E31" s="2">
        <v>449</v>
      </c>
      <c r="F31" s="2">
        <v>216</v>
      </c>
      <c r="G31" s="2">
        <v>233</v>
      </c>
      <c r="H31" s="2">
        <v>364</v>
      </c>
      <c r="I31" s="2">
        <v>183</v>
      </c>
      <c r="J31" s="2">
        <v>181</v>
      </c>
      <c r="K31" s="2">
        <v>512</v>
      </c>
      <c r="L31" s="2">
        <v>246</v>
      </c>
      <c r="M31" s="2">
        <v>266</v>
      </c>
      <c r="N31" s="6">
        <v>26</v>
      </c>
      <c r="O31" s="2">
        <v>992</v>
      </c>
      <c r="P31" s="2">
        <v>486</v>
      </c>
      <c r="Q31" s="2">
        <v>506</v>
      </c>
      <c r="R31" s="2">
        <v>367</v>
      </c>
      <c r="S31" s="2">
        <v>182</v>
      </c>
      <c r="T31" s="2">
        <v>185</v>
      </c>
      <c r="U31" s="2">
        <v>95</v>
      </c>
      <c r="V31" s="2">
        <v>44</v>
      </c>
      <c r="W31" s="2">
        <v>51</v>
      </c>
    </row>
    <row r="32" spans="1:23" x14ac:dyDescent="0.2">
      <c r="A32" s="6">
        <v>27</v>
      </c>
      <c r="B32" s="2">
        <v>3314</v>
      </c>
      <c r="C32" s="2">
        <v>1644</v>
      </c>
      <c r="D32" s="2">
        <v>1670</v>
      </c>
      <c r="E32" s="2">
        <v>542</v>
      </c>
      <c r="F32" s="2">
        <v>255</v>
      </c>
      <c r="G32" s="2">
        <v>287</v>
      </c>
      <c r="H32" s="2">
        <v>407</v>
      </c>
      <c r="I32" s="2">
        <v>196</v>
      </c>
      <c r="J32" s="2">
        <v>211</v>
      </c>
      <c r="K32" s="2">
        <v>604</v>
      </c>
      <c r="L32" s="2">
        <v>308</v>
      </c>
      <c r="M32" s="2">
        <v>296</v>
      </c>
      <c r="N32" s="6">
        <v>27</v>
      </c>
      <c r="O32" s="2">
        <v>1119</v>
      </c>
      <c r="P32" s="2">
        <v>560</v>
      </c>
      <c r="Q32" s="2">
        <v>559</v>
      </c>
      <c r="R32" s="2">
        <v>494</v>
      </c>
      <c r="S32" s="2">
        <v>250</v>
      </c>
      <c r="T32" s="2">
        <v>244</v>
      </c>
      <c r="U32" s="2">
        <v>148</v>
      </c>
      <c r="V32" s="2">
        <v>75</v>
      </c>
      <c r="W32" s="2">
        <v>73</v>
      </c>
    </row>
    <row r="33" spans="1:23" x14ac:dyDescent="0.2">
      <c r="A33" s="6">
        <v>28</v>
      </c>
      <c r="B33" s="2">
        <v>2302</v>
      </c>
      <c r="C33" s="2">
        <v>1084</v>
      </c>
      <c r="D33" s="2">
        <v>1218</v>
      </c>
      <c r="E33" s="2">
        <v>342</v>
      </c>
      <c r="F33" s="2">
        <v>139</v>
      </c>
      <c r="G33" s="2">
        <v>203</v>
      </c>
      <c r="H33" s="2">
        <v>329</v>
      </c>
      <c r="I33" s="2">
        <v>172</v>
      </c>
      <c r="J33" s="2">
        <v>157</v>
      </c>
      <c r="K33" s="2">
        <v>476</v>
      </c>
      <c r="L33" s="2">
        <v>224</v>
      </c>
      <c r="M33" s="2">
        <v>252</v>
      </c>
      <c r="N33" s="6">
        <v>28</v>
      </c>
      <c r="O33" s="2">
        <v>784</v>
      </c>
      <c r="P33" s="2">
        <v>379</v>
      </c>
      <c r="Q33" s="2">
        <v>405</v>
      </c>
      <c r="R33" s="2">
        <v>283</v>
      </c>
      <c r="S33" s="2">
        <v>130</v>
      </c>
      <c r="T33" s="2">
        <v>153</v>
      </c>
      <c r="U33" s="2">
        <v>88</v>
      </c>
      <c r="V33" s="2">
        <v>40</v>
      </c>
      <c r="W33" s="2">
        <v>48</v>
      </c>
    </row>
    <row r="34" spans="1:23" x14ac:dyDescent="0.2">
      <c r="A34" s="6">
        <v>29</v>
      </c>
      <c r="B34" s="2">
        <v>2758</v>
      </c>
      <c r="C34" s="2">
        <v>1361</v>
      </c>
      <c r="D34" s="2">
        <v>1397</v>
      </c>
      <c r="E34" s="2">
        <v>429</v>
      </c>
      <c r="F34" s="2">
        <v>206</v>
      </c>
      <c r="G34" s="2">
        <v>223</v>
      </c>
      <c r="H34" s="2">
        <v>396</v>
      </c>
      <c r="I34" s="2">
        <v>201</v>
      </c>
      <c r="J34" s="2">
        <v>195</v>
      </c>
      <c r="K34" s="2">
        <v>500</v>
      </c>
      <c r="L34" s="2">
        <v>246</v>
      </c>
      <c r="M34" s="2">
        <v>254</v>
      </c>
      <c r="N34" s="6">
        <v>29</v>
      </c>
      <c r="O34" s="2">
        <v>915</v>
      </c>
      <c r="P34" s="2">
        <v>463</v>
      </c>
      <c r="Q34" s="2">
        <v>452</v>
      </c>
      <c r="R34" s="2">
        <v>406</v>
      </c>
      <c r="S34" s="2">
        <v>184</v>
      </c>
      <c r="T34" s="2">
        <v>222</v>
      </c>
      <c r="U34" s="2">
        <v>112</v>
      </c>
      <c r="V34" s="2">
        <v>61</v>
      </c>
      <c r="W34" s="2">
        <v>51</v>
      </c>
    </row>
    <row r="35" spans="1:23" x14ac:dyDescent="0.2">
      <c r="A35" s="6">
        <v>30</v>
      </c>
      <c r="B35" s="2">
        <v>3507</v>
      </c>
      <c r="C35" s="2">
        <v>1733</v>
      </c>
      <c r="D35" s="2">
        <v>1774</v>
      </c>
      <c r="E35" s="2">
        <v>527</v>
      </c>
      <c r="F35" s="2">
        <v>277</v>
      </c>
      <c r="G35" s="2">
        <v>250</v>
      </c>
      <c r="H35" s="2">
        <v>449</v>
      </c>
      <c r="I35" s="2">
        <v>221</v>
      </c>
      <c r="J35" s="2">
        <v>228</v>
      </c>
      <c r="K35" s="2">
        <v>738</v>
      </c>
      <c r="L35" s="2">
        <v>333</v>
      </c>
      <c r="M35" s="2">
        <v>405</v>
      </c>
      <c r="N35" s="6">
        <v>30</v>
      </c>
      <c r="O35" s="2">
        <v>1162</v>
      </c>
      <c r="P35" s="2">
        <v>592</v>
      </c>
      <c r="Q35" s="2">
        <v>570</v>
      </c>
      <c r="R35" s="2">
        <v>500</v>
      </c>
      <c r="S35" s="2">
        <v>245</v>
      </c>
      <c r="T35" s="2">
        <v>255</v>
      </c>
      <c r="U35" s="2">
        <v>131</v>
      </c>
      <c r="V35" s="2">
        <v>65</v>
      </c>
      <c r="W35" s="2">
        <v>66</v>
      </c>
    </row>
    <row r="36" spans="1:23" x14ac:dyDescent="0.2">
      <c r="A36" s="6">
        <v>31</v>
      </c>
      <c r="B36" s="2">
        <v>2343</v>
      </c>
      <c r="C36" s="2">
        <v>1163</v>
      </c>
      <c r="D36" s="2">
        <v>1180</v>
      </c>
      <c r="E36" s="2">
        <v>398</v>
      </c>
      <c r="F36" s="2">
        <v>211</v>
      </c>
      <c r="G36" s="2">
        <v>187</v>
      </c>
      <c r="H36" s="2">
        <v>306</v>
      </c>
      <c r="I36" s="2">
        <v>156</v>
      </c>
      <c r="J36" s="2">
        <v>150</v>
      </c>
      <c r="K36" s="2">
        <v>483</v>
      </c>
      <c r="L36" s="2">
        <v>241</v>
      </c>
      <c r="M36" s="2">
        <v>242</v>
      </c>
      <c r="N36" s="6">
        <v>31</v>
      </c>
      <c r="O36" s="2">
        <v>743</v>
      </c>
      <c r="P36" s="2">
        <v>359</v>
      </c>
      <c r="Q36" s="2">
        <v>384</v>
      </c>
      <c r="R36" s="2">
        <v>321</v>
      </c>
      <c r="S36" s="2">
        <v>152</v>
      </c>
      <c r="T36" s="2">
        <v>169</v>
      </c>
      <c r="U36" s="2">
        <v>92</v>
      </c>
      <c r="V36" s="2">
        <v>44</v>
      </c>
      <c r="W36" s="2">
        <v>48</v>
      </c>
    </row>
    <row r="37" spans="1:23" x14ac:dyDescent="0.2">
      <c r="A37" s="6">
        <v>32</v>
      </c>
      <c r="B37" s="2">
        <v>2314</v>
      </c>
      <c r="C37" s="2">
        <v>1132</v>
      </c>
      <c r="D37" s="2">
        <v>1182</v>
      </c>
      <c r="E37" s="2">
        <v>386</v>
      </c>
      <c r="F37" s="2">
        <v>170</v>
      </c>
      <c r="G37" s="2">
        <v>216</v>
      </c>
      <c r="H37" s="2">
        <v>317</v>
      </c>
      <c r="I37" s="2">
        <v>158</v>
      </c>
      <c r="J37" s="2">
        <v>159</v>
      </c>
      <c r="K37" s="2">
        <v>396</v>
      </c>
      <c r="L37" s="2">
        <v>211</v>
      </c>
      <c r="M37" s="2">
        <v>185</v>
      </c>
      <c r="N37" s="6">
        <v>32</v>
      </c>
      <c r="O37" s="2">
        <v>832</v>
      </c>
      <c r="P37" s="2">
        <v>427</v>
      </c>
      <c r="Q37" s="2">
        <v>405</v>
      </c>
      <c r="R37" s="2">
        <v>289</v>
      </c>
      <c r="S37" s="2">
        <v>126</v>
      </c>
      <c r="T37" s="2">
        <v>163</v>
      </c>
      <c r="U37" s="2">
        <v>94</v>
      </c>
      <c r="V37" s="2">
        <v>40</v>
      </c>
      <c r="W37" s="2">
        <v>54</v>
      </c>
    </row>
    <row r="38" spans="1:23" x14ac:dyDescent="0.2">
      <c r="A38" s="6">
        <v>33</v>
      </c>
      <c r="B38" s="2">
        <v>2132</v>
      </c>
      <c r="C38" s="2">
        <v>1064</v>
      </c>
      <c r="D38" s="2">
        <v>1068</v>
      </c>
      <c r="E38" s="2">
        <v>366</v>
      </c>
      <c r="F38" s="2">
        <v>176</v>
      </c>
      <c r="G38" s="2">
        <v>190</v>
      </c>
      <c r="H38" s="2">
        <v>310</v>
      </c>
      <c r="I38" s="2">
        <v>158</v>
      </c>
      <c r="J38" s="2">
        <v>152</v>
      </c>
      <c r="K38" s="2">
        <v>405</v>
      </c>
      <c r="L38" s="2">
        <v>216</v>
      </c>
      <c r="M38" s="2">
        <v>189</v>
      </c>
      <c r="N38" s="6">
        <v>33</v>
      </c>
      <c r="O38" s="2">
        <v>736</v>
      </c>
      <c r="P38" s="2">
        <v>367</v>
      </c>
      <c r="Q38" s="2">
        <v>369</v>
      </c>
      <c r="R38" s="2">
        <v>238</v>
      </c>
      <c r="S38" s="2">
        <v>114</v>
      </c>
      <c r="T38" s="2">
        <v>124</v>
      </c>
      <c r="U38" s="2">
        <v>77</v>
      </c>
      <c r="V38" s="2">
        <v>33</v>
      </c>
      <c r="W38" s="2">
        <v>44</v>
      </c>
    </row>
    <row r="39" spans="1:23" x14ac:dyDescent="0.2">
      <c r="A39" s="6">
        <v>34</v>
      </c>
      <c r="B39" s="2">
        <v>2064</v>
      </c>
      <c r="C39" s="2">
        <v>1037</v>
      </c>
      <c r="D39" s="2">
        <v>1027</v>
      </c>
      <c r="E39" s="2">
        <v>385</v>
      </c>
      <c r="F39" s="2">
        <v>172</v>
      </c>
      <c r="G39" s="2">
        <v>213</v>
      </c>
      <c r="H39" s="2">
        <v>278</v>
      </c>
      <c r="I39" s="2">
        <v>140</v>
      </c>
      <c r="J39" s="2">
        <v>138</v>
      </c>
      <c r="K39" s="2">
        <v>381</v>
      </c>
      <c r="L39" s="2">
        <v>197</v>
      </c>
      <c r="M39" s="2">
        <v>184</v>
      </c>
      <c r="N39" s="6">
        <v>34</v>
      </c>
      <c r="O39" s="2">
        <v>663</v>
      </c>
      <c r="P39" s="2">
        <v>339</v>
      </c>
      <c r="Q39" s="2">
        <v>324</v>
      </c>
      <c r="R39" s="2">
        <v>277</v>
      </c>
      <c r="S39" s="2">
        <v>145</v>
      </c>
      <c r="T39" s="2">
        <v>132</v>
      </c>
      <c r="U39" s="2">
        <v>80</v>
      </c>
      <c r="V39" s="2">
        <v>44</v>
      </c>
      <c r="W39" s="2">
        <v>36</v>
      </c>
    </row>
    <row r="40" spans="1:23" x14ac:dyDescent="0.2">
      <c r="A40" s="6">
        <v>35</v>
      </c>
      <c r="B40" s="2">
        <v>2432</v>
      </c>
      <c r="C40" s="2">
        <v>1226</v>
      </c>
      <c r="D40" s="2">
        <v>1206</v>
      </c>
      <c r="E40" s="2">
        <v>394</v>
      </c>
      <c r="F40" s="2">
        <v>178</v>
      </c>
      <c r="G40" s="2">
        <v>216</v>
      </c>
      <c r="H40" s="2">
        <v>327</v>
      </c>
      <c r="I40" s="2">
        <v>161</v>
      </c>
      <c r="J40" s="2">
        <v>166</v>
      </c>
      <c r="K40" s="2">
        <v>452</v>
      </c>
      <c r="L40" s="2">
        <v>236</v>
      </c>
      <c r="M40" s="2">
        <v>216</v>
      </c>
      <c r="N40" s="6">
        <v>35</v>
      </c>
      <c r="O40" s="2">
        <v>858</v>
      </c>
      <c r="P40" s="2">
        <v>460</v>
      </c>
      <c r="Q40" s="2">
        <v>398</v>
      </c>
      <c r="R40" s="2">
        <v>304</v>
      </c>
      <c r="S40" s="2">
        <v>142</v>
      </c>
      <c r="T40" s="2">
        <v>162</v>
      </c>
      <c r="U40" s="2">
        <v>97</v>
      </c>
      <c r="V40" s="2">
        <v>49</v>
      </c>
      <c r="W40" s="2">
        <v>48</v>
      </c>
    </row>
    <row r="41" spans="1:23" x14ac:dyDescent="0.2">
      <c r="A41" s="6">
        <v>36</v>
      </c>
      <c r="B41" s="2">
        <v>2166</v>
      </c>
      <c r="C41" s="2">
        <v>1052</v>
      </c>
      <c r="D41" s="2">
        <v>1114</v>
      </c>
      <c r="E41" s="2">
        <v>411</v>
      </c>
      <c r="F41" s="2">
        <v>190</v>
      </c>
      <c r="G41" s="2">
        <v>221</v>
      </c>
      <c r="H41" s="2">
        <v>291</v>
      </c>
      <c r="I41" s="2">
        <v>150</v>
      </c>
      <c r="J41" s="2">
        <v>141</v>
      </c>
      <c r="K41" s="2">
        <v>405</v>
      </c>
      <c r="L41" s="2">
        <v>199</v>
      </c>
      <c r="M41" s="2">
        <v>206</v>
      </c>
      <c r="N41" s="6">
        <v>36</v>
      </c>
      <c r="O41" s="2">
        <v>731</v>
      </c>
      <c r="P41" s="2">
        <v>354</v>
      </c>
      <c r="Q41" s="2">
        <v>377</v>
      </c>
      <c r="R41" s="2">
        <v>255</v>
      </c>
      <c r="S41" s="2">
        <v>116</v>
      </c>
      <c r="T41" s="2">
        <v>139</v>
      </c>
      <c r="U41" s="2">
        <v>73</v>
      </c>
      <c r="V41" s="2">
        <v>43</v>
      </c>
      <c r="W41" s="2">
        <v>30</v>
      </c>
    </row>
    <row r="42" spans="1:23" x14ac:dyDescent="0.2">
      <c r="A42" s="6">
        <v>37</v>
      </c>
      <c r="B42" s="2">
        <v>2195</v>
      </c>
      <c r="C42" s="2">
        <v>1122</v>
      </c>
      <c r="D42" s="2">
        <v>1073</v>
      </c>
      <c r="E42" s="2">
        <v>374</v>
      </c>
      <c r="F42" s="2">
        <v>183</v>
      </c>
      <c r="G42" s="2">
        <v>191</v>
      </c>
      <c r="H42" s="2">
        <v>308</v>
      </c>
      <c r="I42" s="2">
        <v>171</v>
      </c>
      <c r="J42" s="2">
        <v>137</v>
      </c>
      <c r="K42" s="2">
        <v>396</v>
      </c>
      <c r="L42" s="2">
        <v>215</v>
      </c>
      <c r="M42" s="2">
        <v>181</v>
      </c>
      <c r="N42" s="6">
        <v>37</v>
      </c>
      <c r="O42" s="2">
        <v>757</v>
      </c>
      <c r="P42" s="2">
        <v>379</v>
      </c>
      <c r="Q42" s="2">
        <v>378</v>
      </c>
      <c r="R42" s="2">
        <v>277</v>
      </c>
      <c r="S42" s="2">
        <v>134</v>
      </c>
      <c r="T42" s="2">
        <v>143</v>
      </c>
      <c r="U42" s="2">
        <v>83</v>
      </c>
      <c r="V42" s="2">
        <v>40</v>
      </c>
      <c r="W42" s="2">
        <v>43</v>
      </c>
    </row>
    <row r="43" spans="1:23" x14ac:dyDescent="0.2">
      <c r="A43" s="6">
        <v>37</v>
      </c>
      <c r="B43" s="2">
        <v>2195</v>
      </c>
      <c r="C43" s="2">
        <v>1122</v>
      </c>
      <c r="D43" s="2">
        <v>1073</v>
      </c>
      <c r="E43" s="2">
        <v>374</v>
      </c>
      <c r="F43" s="2">
        <v>183</v>
      </c>
      <c r="G43" s="2">
        <v>191</v>
      </c>
      <c r="H43" s="2">
        <v>308</v>
      </c>
      <c r="I43" s="2">
        <v>171</v>
      </c>
      <c r="J43" s="2">
        <v>137</v>
      </c>
      <c r="K43" s="2">
        <v>396</v>
      </c>
      <c r="L43" s="2">
        <v>215</v>
      </c>
      <c r="M43" s="2">
        <v>181</v>
      </c>
      <c r="N43" s="6">
        <v>37</v>
      </c>
      <c r="O43" s="2">
        <v>757</v>
      </c>
      <c r="P43" s="2">
        <v>379</v>
      </c>
      <c r="Q43" s="2">
        <v>378</v>
      </c>
      <c r="R43" s="2">
        <v>277</v>
      </c>
      <c r="S43" s="2">
        <v>134</v>
      </c>
      <c r="T43" s="2">
        <v>143</v>
      </c>
      <c r="U43" s="2">
        <v>83</v>
      </c>
      <c r="V43" s="2">
        <v>40</v>
      </c>
      <c r="W43" s="2">
        <v>43</v>
      </c>
    </row>
    <row r="44" spans="1:23" x14ac:dyDescent="0.2">
      <c r="A44" s="6">
        <v>38</v>
      </c>
      <c r="B44" s="2">
        <v>1701</v>
      </c>
      <c r="C44" s="2">
        <v>838</v>
      </c>
      <c r="D44" s="2">
        <v>863</v>
      </c>
      <c r="E44" s="2">
        <v>271</v>
      </c>
      <c r="F44" s="2">
        <v>144</v>
      </c>
      <c r="G44" s="2">
        <v>127</v>
      </c>
      <c r="H44" s="2">
        <v>232</v>
      </c>
      <c r="I44" s="2">
        <v>104</v>
      </c>
      <c r="J44" s="2">
        <v>128</v>
      </c>
      <c r="K44" s="2">
        <v>349</v>
      </c>
      <c r="L44" s="2">
        <v>181</v>
      </c>
      <c r="M44" s="2">
        <v>168</v>
      </c>
      <c r="N44" s="6">
        <v>38</v>
      </c>
      <c r="O44" s="2">
        <v>548</v>
      </c>
      <c r="P44" s="2">
        <v>273</v>
      </c>
      <c r="Q44" s="2">
        <v>275</v>
      </c>
      <c r="R44" s="2">
        <v>244</v>
      </c>
      <c r="S44" s="2">
        <v>115</v>
      </c>
      <c r="T44" s="2">
        <v>129</v>
      </c>
      <c r="U44" s="2">
        <v>57</v>
      </c>
      <c r="V44" s="2">
        <v>21</v>
      </c>
      <c r="W44" s="2">
        <v>36</v>
      </c>
    </row>
    <row r="45" spans="1:23" x14ac:dyDescent="0.2">
      <c r="A45" s="6">
        <v>39</v>
      </c>
      <c r="B45" s="2">
        <v>2094</v>
      </c>
      <c r="C45" s="2">
        <v>1059</v>
      </c>
      <c r="D45" s="2">
        <v>1035</v>
      </c>
      <c r="E45" s="2">
        <v>380</v>
      </c>
      <c r="F45" s="2">
        <v>177</v>
      </c>
      <c r="G45" s="2">
        <v>203</v>
      </c>
      <c r="H45" s="2">
        <v>274</v>
      </c>
      <c r="I45" s="2">
        <v>141</v>
      </c>
      <c r="J45" s="2">
        <v>133</v>
      </c>
      <c r="K45" s="2">
        <v>405</v>
      </c>
      <c r="L45" s="2">
        <v>230</v>
      </c>
      <c r="M45" s="2">
        <v>175</v>
      </c>
      <c r="N45" s="6">
        <v>39</v>
      </c>
      <c r="O45" s="2">
        <v>680</v>
      </c>
      <c r="P45" s="2">
        <v>348</v>
      </c>
      <c r="Q45" s="2">
        <v>332</v>
      </c>
      <c r="R45" s="2">
        <v>307</v>
      </c>
      <c r="S45" s="2">
        <v>138</v>
      </c>
      <c r="T45" s="2">
        <v>169</v>
      </c>
      <c r="U45" s="2">
        <v>48</v>
      </c>
      <c r="V45" s="2">
        <v>25</v>
      </c>
      <c r="W45" s="2">
        <v>23</v>
      </c>
    </row>
    <row r="46" spans="1:23" x14ac:dyDescent="0.2">
      <c r="A46" s="6">
        <v>40</v>
      </c>
      <c r="B46" s="2">
        <v>2322</v>
      </c>
      <c r="C46" s="2">
        <v>1175</v>
      </c>
      <c r="D46" s="2">
        <v>1147</v>
      </c>
      <c r="E46" s="2">
        <v>425</v>
      </c>
      <c r="F46" s="2">
        <v>214</v>
      </c>
      <c r="G46" s="2">
        <v>211</v>
      </c>
      <c r="H46" s="2">
        <v>310</v>
      </c>
      <c r="I46" s="2">
        <v>136</v>
      </c>
      <c r="J46" s="2">
        <v>174</v>
      </c>
      <c r="K46" s="2">
        <v>425</v>
      </c>
      <c r="L46" s="2">
        <v>219</v>
      </c>
      <c r="M46" s="2">
        <v>206</v>
      </c>
      <c r="N46" s="6">
        <v>40</v>
      </c>
      <c r="O46" s="2">
        <v>777</v>
      </c>
      <c r="P46" s="2">
        <v>424</v>
      </c>
      <c r="Q46" s="2">
        <v>353</v>
      </c>
      <c r="R46" s="2">
        <v>310</v>
      </c>
      <c r="S46" s="2">
        <v>146</v>
      </c>
      <c r="T46" s="2">
        <v>164</v>
      </c>
      <c r="U46" s="2">
        <v>75</v>
      </c>
      <c r="V46" s="2">
        <v>36</v>
      </c>
      <c r="W46" s="2">
        <v>39</v>
      </c>
    </row>
    <row r="47" spans="1:23" x14ac:dyDescent="0.2">
      <c r="A47" s="6">
        <v>41</v>
      </c>
      <c r="B47" s="2">
        <v>1510</v>
      </c>
      <c r="C47" s="2">
        <v>791</v>
      </c>
      <c r="D47" s="2">
        <v>719</v>
      </c>
      <c r="E47" s="2">
        <v>299</v>
      </c>
      <c r="F47" s="2">
        <v>148</v>
      </c>
      <c r="G47" s="2">
        <v>151</v>
      </c>
      <c r="H47" s="2">
        <v>182</v>
      </c>
      <c r="I47" s="2">
        <v>91</v>
      </c>
      <c r="J47" s="2">
        <v>91</v>
      </c>
      <c r="K47" s="2">
        <v>230</v>
      </c>
      <c r="L47" s="2">
        <v>137</v>
      </c>
      <c r="M47" s="2">
        <v>93</v>
      </c>
      <c r="N47" s="6">
        <v>41</v>
      </c>
      <c r="O47" s="2">
        <v>546</v>
      </c>
      <c r="P47" s="2">
        <v>288</v>
      </c>
      <c r="Q47" s="2">
        <v>258</v>
      </c>
      <c r="R47" s="2">
        <v>198</v>
      </c>
      <c r="S47" s="2">
        <v>95</v>
      </c>
      <c r="T47" s="2">
        <v>103</v>
      </c>
      <c r="U47" s="2">
        <v>55</v>
      </c>
      <c r="V47" s="2">
        <v>32</v>
      </c>
      <c r="W47" s="2">
        <v>23</v>
      </c>
    </row>
    <row r="48" spans="1:23" x14ac:dyDescent="0.2">
      <c r="A48" s="6">
        <v>42</v>
      </c>
      <c r="B48" s="2">
        <v>1493</v>
      </c>
      <c r="C48" s="2">
        <v>802</v>
      </c>
      <c r="D48" s="2">
        <v>691</v>
      </c>
      <c r="E48" s="2">
        <v>249</v>
      </c>
      <c r="F48" s="2">
        <v>130</v>
      </c>
      <c r="G48" s="2">
        <v>119</v>
      </c>
      <c r="H48" s="2">
        <v>228</v>
      </c>
      <c r="I48" s="2">
        <v>124</v>
      </c>
      <c r="J48" s="2">
        <v>104</v>
      </c>
      <c r="K48" s="2">
        <v>281</v>
      </c>
      <c r="L48" s="2">
        <v>149</v>
      </c>
      <c r="M48" s="2">
        <v>132</v>
      </c>
      <c r="N48" s="6">
        <v>42</v>
      </c>
      <c r="O48" s="2">
        <v>503</v>
      </c>
      <c r="P48" s="2">
        <v>272</v>
      </c>
      <c r="Q48" s="2">
        <v>231</v>
      </c>
      <c r="R48" s="2">
        <v>178</v>
      </c>
      <c r="S48" s="2">
        <v>95</v>
      </c>
      <c r="T48" s="2">
        <v>83</v>
      </c>
      <c r="U48" s="2">
        <v>54</v>
      </c>
      <c r="V48" s="2">
        <v>32</v>
      </c>
      <c r="W48" s="2">
        <v>22</v>
      </c>
    </row>
    <row r="49" spans="1:23" x14ac:dyDescent="0.2">
      <c r="A49" s="6">
        <v>43</v>
      </c>
      <c r="B49" s="2">
        <v>1474</v>
      </c>
      <c r="C49" s="2">
        <v>733</v>
      </c>
      <c r="D49" s="2">
        <v>741</v>
      </c>
      <c r="E49" s="2">
        <v>278</v>
      </c>
      <c r="F49" s="2">
        <v>116</v>
      </c>
      <c r="G49" s="2">
        <v>162</v>
      </c>
      <c r="H49" s="2">
        <v>197</v>
      </c>
      <c r="I49" s="2">
        <v>103</v>
      </c>
      <c r="J49" s="2">
        <v>94</v>
      </c>
      <c r="K49" s="2">
        <v>288</v>
      </c>
      <c r="L49" s="2">
        <v>140</v>
      </c>
      <c r="M49" s="2">
        <v>148</v>
      </c>
      <c r="N49" s="6">
        <v>43</v>
      </c>
      <c r="O49" s="2">
        <v>453</v>
      </c>
      <c r="P49" s="2">
        <v>234</v>
      </c>
      <c r="Q49" s="2">
        <v>219</v>
      </c>
      <c r="R49" s="2">
        <v>203</v>
      </c>
      <c r="S49" s="2">
        <v>108</v>
      </c>
      <c r="T49" s="2">
        <v>95</v>
      </c>
      <c r="U49" s="2">
        <v>55</v>
      </c>
      <c r="V49" s="2">
        <v>32</v>
      </c>
      <c r="W49" s="2">
        <v>23</v>
      </c>
    </row>
    <row r="50" spans="1:23" x14ac:dyDescent="0.2">
      <c r="A50" s="6">
        <v>44</v>
      </c>
      <c r="B50" s="2">
        <v>1187</v>
      </c>
      <c r="C50" s="2">
        <v>588</v>
      </c>
      <c r="D50" s="2">
        <v>599</v>
      </c>
      <c r="E50" s="2">
        <v>234</v>
      </c>
      <c r="F50" s="2">
        <v>109</v>
      </c>
      <c r="G50" s="2">
        <v>125</v>
      </c>
      <c r="H50" s="2">
        <v>187</v>
      </c>
      <c r="I50" s="2">
        <v>79</v>
      </c>
      <c r="J50" s="2">
        <v>108</v>
      </c>
      <c r="K50" s="2">
        <v>214</v>
      </c>
      <c r="L50" s="2">
        <v>104</v>
      </c>
      <c r="M50" s="2">
        <v>110</v>
      </c>
      <c r="N50" s="6">
        <v>44</v>
      </c>
      <c r="O50" s="2">
        <v>349</v>
      </c>
      <c r="P50" s="2">
        <v>193</v>
      </c>
      <c r="Q50" s="2">
        <v>156</v>
      </c>
      <c r="R50" s="2">
        <v>155</v>
      </c>
      <c r="S50" s="2">
        <v>79</v>
      </c>
      <c r="T50" s="2">
        <v>76</v>
      </c>
      <c r="U50" s="2">
        <v>48</v>
      </c>
      <c r="V50" s="2">
        <v>24</v>
      </c>
      <c r="W50" s="2">
        <v>24</v>
      </c>
    </row>
    <row r="51" spans="1:23" x14ac:dyDescent="0.2">
      <c r="A51" s="6">
        <v>45</v>
      </c>
      <c r="B51" s="2">
        <v>1709</v>
      </c>
      <c r="C51" s="2">
        <v>896</v>
      </c>
      <c r="D51" s="2">
        <v>813</v>
      </c>
      <c r="E51" s="2">
        <v>291</v>
      </c>
      <c r="F51" s="2">
        <v>151</v>
      </c>
      <c r="G51" s="2">
        <v>140</v>
      </c>
      <c r="H51" s="2">
        <v>248</v>
      </c>
      <c r="I51" s="2">
        <v>128</v>
      </c>
      <c r="J51" s="2">
        <v>120</v>
      </c>
      <c r="K51" s="2">
        <v>282</v>
      </c>
      <c r="L51" s="2">
        <v>154</v>
      </c>
      <c r="M51" s="2">
        <v>128</v>
      </c>
      <c r="N51" s="6">
        <v>45</v>
      </c>
      <c r="O51" s="2">
        <v>559</v>
      </c>
      <c r="P51" s="2">
        <v>301</v>
      </c>
      <c r="Q51" s="2">
        <v>258</v>
      </c>
      <c r="R51" s="2">
        <v>256</v>
      </c>
      <c r="S51" s="2">
        <v>122</v>
      </c>
      <c r="T51" s="2">
        <v>134</v>
      </c>
      <c r="U51" s="2">
        <v>73</v>
      </c>
      <c r="V51" s="2">
        <v>40</v>
      </c>
      <c r="W51" s="2">
        <v>33</v>
      </c>
    </row>
    <row r="52" spans="1:23" x14ac:dyDescent="0.2">
      <c r="A52" s="6">
        <v>46</v>
      </c>
      <c r="B52" s="2">
        <v>1324</v>
      </c>
      <c r="C52" s="2">
        <v>690</v>
      </c>
      <c r="D52" s="2">
        <v>634</v>
      </c>
      <c r="E52" s="2">
        <v>255</v>
      </c>
      <c r="F52" s="2">
        <v>131</v>
      </c>
      <c r="G52" s="2">
        <v>124</v>
      </c>
      <c r="H52" s="2">
        <v>172</v>
      </c>
      <c r="I52" s="2">
        <v>87</v>
      </c>
      <c r="J52" s="2">
        <v>85</v>
      </c>
      <c r="K52" s="2">
        <v>228</v>
      </c>
      <c r="L52" s="2">
        <v>128</v>
      </c>
      <c r="M52" s="2">
        <v>100</v>
      </c>
      <c r="N52" s="6">
        <v>46</v>
      </c>
      <c r="O52" s="2">
        <v>429</v>
      </c>
      <c r="P52" s="2">
        <v>219</v>
      </c>
      <c r="Q52" s="2">
        <v>210</v>
      </c>
      <c r="R52" s="2">
        <v>185</v>
      </c>
      <c r="S52" s="2">
        <v>95</v>
      </c>
      <c r="T52" s="2">
        <v>90</v>
      </c>
      <c r="U52" s="2">
        <v>55</v>
      </c>
      <c r="V52" s="2">
        <v>30</v>
      </c>
      <c r="W52" s="2">
        <v>25</v>
      </c>
    </row>
    <row r="53" spans="1:23" x14ac:dyDescent="0.2">
      <c r="A53" s="6">
        <v>47</v>
      </c>
      <c r="B53" s="2">
        <v>1466</v>
      </c>
      <c r="C53" s="2">
        <v>804</v>
      </c>
      <c r="D53" s="2">
        <v>662</v>
      </c>
      <c r="E53" s="2">
        <v>286</v>
      </c>
      <c r="F53" s="2">
        <v>144</v>
      </c>
      <c r="G53" s="2">
        <v>142</v>
      </c>
      <c r="H53" s="2">
        <v>174</v>
      </c>
      <c r="I53" s="2">
        <v>90</v>
      </c>
      <c r="J53" s="2">
        <v>84</v>
      </c>
      <c r="K53" s="2">
        <v>300</v>
      </c>
      <c r="L53" s="2">
        <v>169</v>
      </c>
      <c r="M53" s="2">
        <v>131</v>
      </c>
      <c r="N53" s="6">
        <v>47</v>
      </c>
      <c r="O53" s="2">
        <v>447</v>
      </c>
      <c r="P53" s="2">
        <v>268</v>
      </c>
      <c r="Q53" s="2">
        <v>179</v>
      </c>
      <c r="R53" s="2">
        <v>200</v>
      </c>
      <c r="S53" s="2">
        <v>112</v>
      </c>
      <c r="T53" s="2">
        <v>88</v>
      </c>
      <c r="U53" s="2">
        <v>59</v>
      </c>
      <c r="V53" s="2">
        <v>21</v>
      </c>
      <c r="W53" s="2">
        <v>38</v>
      </c>
    </row>
    <row r="54" spans="1:23" x14ac:dyDescent="0.2">
      <c r="A54" s="6">
        <v>48</v>
      </c>
      <c r="B54" s="2">
        <v>1046</v>
      </c>
      <c r="C54" s="2">
        <v>527</v>
      </c>
      <c r="D54" s="2">
        <v>519</v>
      </c>
      <c r="E54" s="2">
        <v>181</v>
      </c>
      <c r="F54" s="2">
        <v>90</v>
      </c>
      <c r="G54" s="2">
        <v>91</v>
      </c>
      <c r="H54" s="2">
        <v>151</v>
      </c>
      <c r="I54" s="2">
        <v>63</v>
      </c>
      <c r="J54" s="2">
        <v>88</v>
      </c>
      <c r="K54" s="2">
        <v>173</v>
      </c>
      <c r="L54" s="2">
        <v>92</v>
      </c>
      <c r="M54" s="2">
        <v>81</v>
      </c>
      <c r="N54" s="6">
        <v>48</v>
      </c>
      <c r="O54" s="2">
        <v>362</v>
      </c>
      <c r="P54" s="2">
        <v>189</v>
      </c>
      <c r="Q54" s="2">
        <v>173</v>
      </c>
      <c r="R54" s="2">
        <v>144</v>
      </c>
      <c r="S54" s="2">
        <v>80</v>
      </c>
      <c r="T54" s="2">
        <v>64</v>
      </c>
      <c r="U54" s="2">
        <v>35</v>
      </c>
      <c r="V54" s="2">
        <v>13</v>
      </c>
      <c r="W54" s="2">
        <v>22</v>
      </c>
    </row>
    <row r="55" spans="1:23" x14ac:dyDescent="0.2">
      <c r="A55" s="6">
        <v>49</v>
      </c>
      <c r="B55" s="2">
        <v>1296</v>
      </c>
      <c r="C55" s="2">
        <v>629</v>
      </c>
      <c r="D55" s="2">
        <v>667</v>
      </c>
      <c r="E55" s="2">
        <v>236</v>
      </c>
      <c r="F55" s="2">
        <v>99</v>
      </c>
      <c r="G55" s="2">
        <v>137</v>
      </c>
      <c r="H55" s="2">
        <v>208</v>
      </c>
      <c r="I55" s="2">
        <v>97</v>
      </c>
      <c r="J55" s="2">
        <v>111</v>
      </c>
      <c r="K55" s="2">
        <v>238</v>
      </c>
      <c r="L55" s="2">
        <v>117</v>
      </c>
      <c r="M55" s="2">
        <v>121</v>
      </c>
      <c r="N55" s="6">
        <v>49</v>
      </c>
      <c r="O55" s="2">
        <v>364</v>
      </c>
      <c r="P55" s="2">
        <v>204</v>
      </c>
      <c r="Q55" s="2">
        <v>160</v>
      </c>
      <c r="R55" s="2">
        <v>200</v>
      </c>
      <c r="S55" s="2">
        <v>93</v>
      </c>
      <c r="T55" s="2">
        <v>107</v>
      </c>
      <c r="U55" s="2">
        <v>50</v>
      </c>
      <c r="V55" s="2">
        <v>19</v>
      </c>
      <c r="W55" s="2">
        <v>31</v>
      </c>
    </row>
    <row r="56" spans="1:23" x14ac:dyDescent="0.2">
      <c r="A56" s="6">
        <v>50</v>
      </c>
      <c r="B56" s="2">
        <v>1355</v>
      </c>
      <c r="C56" s="2">
        <v>708</v>
      </c>
      <c r="D56" s="2">
        <v>647</v>
      </c>
      <c r="E56" s="2">
        <v>250</v>
      </c>
      <c r="F56" s="2">
        <v>145</v>
      </c>
      <c r="G56" s="2">
        <v>105</v>
      </c>
      <c r="H56" s="2">
        <v>208</v>
      </c>
      <c r="I56" s="2">
        <v>87</v>
      </c>
      <c r="J56" s="2">
        <v>121</v>
      </c>
      <c r="K56" s="2">
        <v>242</v>
      </c>
      <c r="L56" s="2">
        <v>142</v>
      </c>
      <c r="M56" s="2">
        <v>100</v>
      </c>
      <c r="N56" s="6">
        <v>50</v>
      </c>
      <c r="O56" s="2">
        <v>392</v>
      </c>
      <c r="P56" s="2">
        <v>214</v>
      </c>
      <c r="Q56" s="2">
        <v>178</v>
      </c>
      <c r="R56" s="2">
        <v>212</v>
      </c>
      <c r="S56" s="2">
        <v>95</v>
      </c>
      <c r="T56" s="2">
        <v>117</v>
      </c>
      <c r="U56" s="2">
        <v>51</v>
      </c>
      <c r="V56" s="2">
        <v>25</v>
      </c>
      <c r="W56" s="2">
        <v>26</v>
      </c>
    </row>
    <row r="57" spans="1:23" x14ac:dyDescent="0.2">
      <c r="A57" s="6">
        <v>51</v>
      </c>
      <c r="B57" s="2">
        <v>992</v>
      </c>
      <c r="C57" s="2">
        <v>514</v>
      </c>
      <c r="D57" s="2">
        <v>478</v>
      </c>
      <c r="E57" s="2">
        <v>231</v>
      </c>
      <c r="F57" s="2">
        <v>122</v>
      </c>
      <c r="G57" s="2">
        <v>109</v>
      </c>
      <c r="H57" s="2">
        <v>130</v>
      </c>
      <c r="I57" s="2">
        <v>58</v>
      </c>
      <c r="J57" s="2">
        <v>72</v>
      </c>
      <c r="K57" s="2">
        <v>153</v>
      </c>
      <c r="L57" s="2">
        <v>91</v>
      </c>
      <c r="M57" s="2">
        <v>62</v>
      </c>
      <c r="N57" s="6">
        <v>51</v>
      </c>
      <c r="O57" s="2">
        <v>303</v>
      </c>
      <c r="P57" s="2">
        <v>170</v>
      </c>
      <c r="Q57" s="2">
        <v>133</v>
      </c>
      <c r="R57" s="2">
        <v>131</v>
      </c>
      <c r="S57" s="2">
        <v>54</v>
      </c>
      <c r="T57" s="2">
        <v>77</v>
      </c>
      <c r="U57" s="2">
        <v>44</v>
      </c>
      <c r="V57" s="2">
        <v>19</v>
      </c>
      <c r="W57" s="2">
        <v>25</v>
      </c>
    </row>
    <row r="58" spans="1:23" x14ac:dyDescent="0.2">
      <c r="A58" s="6">
        <v>52</v>
      </c>
      <c r="B58" s="2">
        <v>1060</v>
      </c>
      <c r="C58" s="2">
        <v>544</v>
      </c>
      <c r="D58" s="2">
        <v>516</v>
      </c>
      <c r="E58" s="2">
        <v>219</v>
      </c>
      <c r="F58" s="2">
        <v>95</v>
      </c>
      <c r="G58" s="2">
        <v>124</v>
      </c>
      <c r="H58" s="2">
        <v>175</v>
      </c>
      <c r="I58" s="2">
        <v>97</v>
      </c>
      <c r="J58" s="2">
        <v>78</v>
      </c>
      <c r="K58" s="2">
        <v>183</v>
      </c>
      <c r="L58" s="2">
        <v>86</v>
      </c>
      <c r="M58" s="2">
        <v>97</v>
      </c>
      <c r="N58" s="6">
        <v>52</v>
      </c>
      <c r="O58" s="2">
        <v>300</v>
      </c>
      <c r="P58" s="2">
        <v>170</v>
      </c>
      <c r="Q58" s="2">
        <v>130</v>
      </c>
      <c r="R58" s="2">
        <v>133</v>
      </c>
      <c r="S58" s="2">
        <v>72</v>
      </c>
      <c r="T58" s="2">
        <v>61</v>
      </c>
      <c r="U58" s="2">
        <v>50</v>
      </c>
      <c r="V58" s="2">
        <v>24</v>
      </c>
      <c r="W58" s="2">
        <v>26</v>
      </c>
    </row>
    <row r="59" spans="1:23" x14ac:dyDescent="0.2">
      <c r="A59" s="6">
        <v>53</v>
      </c>
      <c r="B59" s="2">
        <v>863</v>
      </c>
      <c r="C59" s="2">
        <v>440</v>
      </c>
      <c r="D59" s="2">
        <v>423</v>
      </c>
      <c r="E59" s="2">
        <v>161</v>
      </c>
      <c r="F59" s="2">
        <v>83</v>
      </c>
      <c r="G59" s="2">
        <v>78</v>
      </c>
      <c r="H59" s="2">
        <v>138</v>
      </c>
      <c r="I59" s="2">
        <v>63</v>
      </c>
      <c r="J59" s="2">
        <v>75</v>
      </c>
      <c r="K59" s="2">
        <v>143</v>
      </c>
      <c r="L59" s="2">
        <v>73</v>
      </c>
      <c r="M59" s="2">
        <v>70</v>
      </c>
      <c r="N59" s="6">
        <v>53</v>
      </c>
      <c r="O59" s="2">
        <v>275</v>
      </c>
      <c r="P59" s="2">
        <v>149</v>
      </c>
      <c r="Q59" s="2">
        <v>126</v>
      </c>
      <c r="R59" s="2">
        <v>106</v>
      </c>
      <c r="S59" s="2">
        <v>50</v>
      </c>
      <c r="T59" s="2">
        <v>56</v>
      </c>
      <c r="U59" s="2">
        <v>40</v>
      </c>
      <c r="V59" s="2">
        <v>22</v>
      </c>
      <c r="W59" s="2">
        <v>18</v>
      </c>
    </row>
    <row r="60" spans="1:23" x14ac:dyDescent="0.2">
      <c r="A60" s="6">
        <v>54</v>
      </c>
      <c r="B60" s="2">
        <v>937</v>
      </c>
      <c r="C60" s="2">
        <v>510</v>
      </c>
      <c r="D60" s="2">
        <v>427</v>
      </c>
      <c r="E60" s="2">
        <v>176</v>
      </c>
      <c r="F60" s="2">
        <v>84</v>
      </c>
      <c r="G60" s="2">
        <v>92</v>
      </c>
      <c r="H60" s="2">
        <v>131</v>
      </c>
      <c r="I60" s="2">
        <v>69</v>
      </c>
      <c r="J60" s="2">
        <v>62</v>
      </c>
      <c r="K60" s="2">
        <v>191</v>
      </c>
      <c r="L60" s="2">
        <v>118</v>
      </c>
      <c r="M60" s="2">
        <v>73</v>
      </c>
      <c r="N60" s="6">
        <v>54</v>
      </c>
      <c r="O60" s="2">
        <v>256</v>
      </c>
      <c r="P60" s="2">
        <v>137</v>
      </c>
      <c r="Q60" s="2">
        <v>119</v>
      </c>
      <c r="R60" s="2">
        <v>146</v>
      </c>
      <c r="S60" s="2">
        <v>81</v>
      </c>
      <c r="T60" s="2">
        <v>65</v>
      </c>
      <c r="U60" s="2">
        <v>37</v>
      </c>
      <c r="V60" s="2">
        <v>21</v>
      </c>
      <c r="W60" s="2">
        <v>16</v>
      </c>
    </row>
    <row r="61" spans="1:23" x14ac:dyDescent="0.2">
      <c r="A61" s="6">
        <v>55</v>
      </c>
      <c r="B61" s="2">
        <v>785</v>
      </c>
      <c r="C61" s="2">
        <v>421</v>
      </c>
      <c r="D61" s="2">
        <v>364</v>
      </c>
      <c r="E61" s="2">
        <v>163</v>
      </c>
      <c r="F61" s="2">
        <v>96</v>
      </c>
      <c r="G61" s="2">
        <v>67</v>
      </c>
      <c r="H61" s="2">
        <v>130</v>
      </c>
      <c r="I61" s="2">
        <v>66</v>
      </c>
      <c r="J61" s="2">
        <v>64</v>
      </c>
      <c r="K61" s="2">
        <v>123</v>
      </c>
      <c r="L61" s="2">
        <v>72</v>
      </c>
      <c r="M61" s="2">
        <v>51</v>
      </c>
      <c r="N61" s="6">
        <v>55</v>
      </c>
      <c r="O61" s="2">
        <v>246</v>
      </c>
      <c r="P61" s="2">
        <v>131</v>
      </c>
      <c r="Q61" s="2">
        <v>115</v>
      </c>
      <c r="R61" s="2">
        <v>93</v>
      </c>
      <c r="S61" s="2">
        <v>41</v>
      </c>
      <c r="T61" s="2">
        <v>52</v>
      </c>
      <c r="U61" s="2">
        <v>30</v>
      </c>
      <c r="V61" s="2">
        <v>15</v>
      </c>
      <c r="W61" s="2">
        <v>15</v>
      </c>
    </row>
    <row r="62" spans="1:23" x14ac:dyDescent="0.2">
      <c r="A62" s="6">
        <v>56</v>
      </c>
      <c r="B62" s="2">
        <v>718</v>
      </c>
      <c r="C62" s="2">
        <v>376</v>
      </c>
      <c r="D62" s="2">
        <v>342</v>
      </c>
      <c r="E62" s="2">
        <v>134</v>
      </c>
      <c r="F62" s="2">
        <v>71</v>
      </c>
      <c r="G62" s="2">
        <v>63</v>
      </c>
      <c r="H62" s="2">
        <v>99</v>
      </c>
      <c r="I62" s="2">
        <v>46</v>
      </c>
      <c r="J62" s="2">
        <v>53</v>
      </c>
      <c r="K62" s="2">
        <v>126</v>
      </c>
      <c r="L62" s="2">
        <v>68</v>
      </c>
      <c r="M62" s="2">
        <v>58</v>
      </c>
      <c r="N62" s="6">
        <v>56</v>
      </c>
      <c r="O62" s="2">
        <v>221</v>
      </c>
      <c r="P62" s="2">
        <v>122</v>
      </c>
      <c r="Q62" s="2">
        <v>99</v>
      </c>
      <c r="R62" s="2">
        <v>109</v>
      </c>
      <c r="S62" s="2">
        <v>52</v>
      </c>
      <c r="T62" s="2">
        <v>57</v>
      </c>
      <c r="U62" s="2">
        <v>29</v>
      </c>
      <c r="V62" s="2">
        <v>17</v>
      </c>
      <c r="W62" s="2">
        <v>12</v>
      </c>
    </row>
    <row r="63" spans="1:23" x14ac:dyDescent="0.2">
      <c r="A63" s="6">
        <v>57</v>
      </c>
      <c r="B63" s="2">
        <v>1232</v>
      </c>
      <c r="C63" s="2">
        <v>734</v>
      </c>
      <c r="D63" s="2">
        <v>498</v>
      </c>
      <c r="E63" s="2">
        <v>274</v>
      </c>
      <c r="F63" s="2">
        <v>162</v>
      </c>
      <c r="G63" s="2">
        <v>112</v>
      </c>
      <c r="H63" s="2">
        <v>189</v>
      </c>
      <c r="I63" s="2">
        <v>100</v>
      </c>
      <c r="J63" s="2">
        <v>89</v>
      </c>
      <c r="K63" s="2">
        <v>172</v>
      </c>
      <c r="L63" s="2">
        <v>120</v>
      </c>
      <c r="M63" s="2">
        <v>52</v>
      </c>
      <c r="N63" s="6">
        <v>57</v>
      </c>
      <c r="O63" s="2">
        <v>350</v>
      </c>
      <c r="P63" s="2">
        <v>205</v>
      </c>
      <c r="Q63" s="2">
        <v>145</v>
      </c>
      <c r="R63" s="2">
        <v>199</v>
      </c>
      <c r="S63" s="2">
        <v>115</v>
      </c>
      <c r="T63" s="2">
        <v>84</v>
      </c>
      <c r="U63" s="2">
        <v>48</v>
      </c>
      <c r="V63" s="2">
        <v>32</v>
      </c>
      <c r="W63" s="2">
        <v>16</v>
      </c>
    </row>
    <row r="64" spans="1:23" x14ac:dyDescent="0.2">
      <c r="A64" s="6">
        <v>58</v>
      </c>
      <c r="B64" s="2">
        <v>620</v>
      </c>
      <c r="C64" s="2">
        <v>315</v>
      </c>
      <c r="D64" s="2">
        <v>305</v>
      </c>
      <c r="E64" s="2">
        <v>104</v>
      </c>
      <c r="F64" s="2">
        <v>50</v>
      </c>
      <c r="G64" s="2">
        <v>54</v>
      </c>
      <c r="H64" s="2">
        <v>109</v>
      </c>
      <c r="I64" s="2">
        <v>54</v>
      </c>
      <c r="J64" s="2">
        <v>55</v>
      </c>
      <c r="K64" s="2">
        <v>98</v>
      </c>
      <c r="L64" s="2">
        <v>54</v>
      </c>
      <c r="M64" s="2">
        <v>44</v>
      </c>
      <c r="N64" s="6">
        <v>58</v>
      </c>
      <c r="O64" s="2">
        <v>188</v>
      </c>
      <c r="P64" s="2">
        <v>99</v>
      </c>
      <c r="Q64" s="2">
        <v>89</v>
      </c>
      <c r="R64" s="2">
        <v>96</v>
      </c>
      <c r="S64" s="2">
        <v>47</v>
      </c>
      <c r="T64" s="2">
        <v>49</v>
      </c>
      <c r="U64" s="2">
        <v>25</v>
      </c>
      <c r="V64" s="2">
        <v>11</v>
      </c>
      <c r="W64" s="2">
        <v>14</v>
      </c>
    </row>
    <row r="65" spans="1:23" x14ac:dyDescent="0.2">
      <c r="A65" s="6">
        <v>59</v>
      </c>
      <c r="B65" s="2">
        <v>834</v>
      </c>
      <c r="C65" s="2">
        <v>427</v>
      </c>
      <c r="D65" s="2">
        <v>407</v>
      </c>
      <c r="E65" s="2">
        <v>157</v>
      </c>
      <c r="F65" s="2">
        <v>86</v>
      </c>
      <c r="G65" s="2">
        <v>71</v>
      </c>
      <c r="H65" s="2">
        <v>152</v>
      </c>
      <c r="I65" s="2">
        <v>81</v>
      </c>
      <c r="J65" s="2">
        <v>71</v>
      </c>
      <c r="K65" s="2">
        <v>138</v>
      </c>
      <c r="L65" s="2">
        <v>68</v>
      </c>
      <c r="M65" s="2">
        <v>70</v>
      </c>
      <c r="N65" s="6">
        <v>59</v>
      </c>
      <c r="O65" s="2">
        <v>212</v>
      </c>
      <c r="P65" s="2">
        <v>109</v>
      </c>
      <c r="Q65" s="2">
        <v>103</v>
      </c>
      <c r="R65" s="2">
        <v>141</v>
      </c>
      <c r="S65" s="2">
        <v>60</v>
      </c>
      <c r="T65" s="2">
        <v>81</v>
      </c>
      <c r="U65" s="2">
        <v>34</v>
      </c>
      <c r="V65" s="2">
        <v>23</v>
      </c>
      <c r="W65" s="2">
        <v>11</v>
      </c>
    </row>
    <row r="66" spans="1:23" x14ac:dyDescent="0.2">
      <c r="A66" s="6">
        <v>60</v>
      </c>
      <c r="B66" s="2">
        <v>860</v>
      </c>
      <c r="C66" s="2">
        <v>436</v>
      </c>
      <c r="D66" s="2">
        <v>424</v>
      </c>
      <c r="E66" s="2">
        <v>158</v>
      </c>
      <c r="F66" s="2">
        <v>70</v>
      </c>
      <c r="G66" s="2">
        <v>88</v>
      </c>
      <c r="H66" s="2">
        <v>162</v>
      </c>
      <c r="I66" s="2">
        <v>73</v>
      </c>
      <c r="J66" s="2">
        <v>89</v>
      </c>
      <c r="K66" s="2">
        <v>146</v>
      </c>
      <c r="L66" s="2">
        <v>74</v>
      </c>
      <c r="M66" s="2">
        <v>72</v>
      </c>
      <c r="N66" s="6">
        <v>60</v>
      </c>
      <c r="O66" s="2">
        <v>195</v>
      </c>
      <c r="P66" s="2">
        <v>104</v>
      </c>
      <c r="Q66" s="2">
        <v>91</v>
      </c>
      <c r="R66" s="2">
        <v>142</v>
      </c>
      <c r="S66" s="2">
        <v>77</v>
      </c>
      <c r="T66" s="2">
        <v>65</v>
      </c>
      <c r="U66" s="2">
        <v>57</v>
      </c>
      <c r="V66" s="2">
        <v>38</v>
      </c>
      <c r="W66" s="2">
        <v>19</v>
      </c>
    </row>
    <row r="68" spans="1:23" x14ac:dyDescent="0.2">
      <c r="A68" s="27" t="s">
        <v>384</v>
      </c>
      <c r="B68" s="27"/>
      <c r="C68" s="27"/>
      <c r="D68" s="27"/>
      <c r="E68" s="27"/>
      <c r="F68" s="27"/>
      <c r="G68" s="27"/>
      <c r="H68" s="27"/>
      <c r="N68" s="27" t="s">
        <v>384</v>
      </c>
      <c r="O68" s="27"/>
      <c r="P68" s="27"/>
      <c r="Q68" s="27"/>
      <c r="R68" s="27"/>
      <c r="S68" s="27"/>
      <c r="T68" s="27"/>
      <c r="U68" s="27"/>
    </row>
    <row r="69" spans="1:23" ht="9" customHeight="1" x14ac:dyDescent="0.2">
      <c r="A69" s="6" t="s">
        <v>84</v>
      </c>
      <c r="N69" s="6" t="s">
        <v>84</v>
      </c>
    </row>
    <row r="70" spans="1:23" x14ac:dyDescent="0.2">
      <c r="A70" s="11"/>
      <c r="B70" s="9" t="s">
        <v>0</v>
      </c>
      <c r="C70" s="9"/>
      <c r="D70" s="9"/>
      <c r="E70" s="9" t="s">
        <v>1</v>
      </c>
      <c r="F70" s="9"/>
      <c r="G70" s="9"/>
      <c r="H70" s="9" t="s">
        <v>2</v>
      </c>
      <c r="I70" s="9"/>
      <c r="J70" s="9"/>
      <c r="K70" s="9" t="s">
        <v>3</v>
      </c>
      <c r="L70" s="9"/>
      <c r="M70" s="10"/>
      <c r="N70" s="11"/>
      <c r="O70" s="9" t="s">
        <v>4</v>
      </c>
      <c r="P70" s="9"/>
      <c r="Q70" s="9"/>
      <c r="R70" s="9" t="s">
        <v>5</v>
      </c>
      <c r="S70" s="9"/>
      <c r="T70" s="9"/>
      <c r="U70" s="9" t="s">
        <v>6</v>
      </c>
      <c r="V70" s="9"/>
      <c r="W70" s="10"/>
    </row>
    <row r="71" spans="1:23" x14ac:dyDescent="0.2">
      <c r="A71" s="12" t="s">
        <v>85</v>
      </c>
      <c r="B71" s="4" t="s">
        <v>0</v>
      </c>
      <c r="C71" s="4" t="s">
        <v>86</v>
      </c>
      <c r="D71" s="4" t="s">
        <v>87</v>
      </c>
      <c r="E71" s="4" t="s">
        <v>0</v>
      </c>
      <c r="F71" s="4" t="s">
        <v>86</v>
      </c>
      <c r="G71" s="4" t="s">
        <v>87</v>
      </c>
      <c r="H71" s="4" t="s">
        <v>0</v>
      </c>
      <c r="I71" s="4" t="s">
        <v>86</v>
      </c>
      <c r="J71" s="4" t="s">
        <v>87</v>
      </c>
      <c r="K71" s="4" t="s">
        <v>0</v>
      </c>
      <c r="L71" s="4" t="s">
        <v>86</v>
      </c>
      <c r="M71" s="5" t="s">
        <v>87</v>
      </c>
      <c r="N71" s="12" t="s">
        <v>85</v>
      </c>
      <c r="O71" s="4" t="s">
        <v>0</v>
      </c>
      <c r="P71" s="4" t="s">
        <v>86</v>
      </c>
      <c r="Q71" s="4" t="s">
        <v>87</v>
      </c>
      <c r="R71" s="4" t="s">
        <v>0</v>
      </c>
      <c r="S71" s="4" t="s">
        <v>86</v>
      </c>
      <c r="T71" s="4" t="s">
        <v>87</v>
      </c>
      <c r="U71" s="4" t="s">
        <v>0</v>
      </c>
      <c r="V71" s="4" t="s">
        <v>86</v>
      </c>
      <c r="W71" s="5" t="s">
        <v>87</v>
      </c>
    </row>
    <row r="72" spans="1:23" x14ac:dyDescent="0.2">
      <c r="A72" s="6">
        <v>61</v>
      </c>
      <c r="B72" s="2">
        <v>535</v>
      </c>
      <c r="C72" s="2">
        <v>297</v>
      </c>
      <c r="D72" s="2">
        <v>238</v>
      </c>
      <c r="E72" s="2">
        <v>114</v>
      </c>
      <c r="F72" s="2">
        <v>61</v>
      </c>
      <c r="G72" s="2">
        <v>53</v>
      </c>
      <c r="H72" s="2">
        <v>83</v>
      </c>
      <c r="I72" s="2">
        <v>43</v>
      </c>
      <c r="J72" s="2">
        <v>40</v>
      </c>
      <c r="K72" s="2">
        <v>76</v>
      </c>
      <c r="L72" s="2">
        <v>43</v>
      </c>
      <c r="M72" s="2">
        <v>33</v>
      </c>
      <c r="N72" s="6">
        <v>61</v>
      </c>
      <c r="O72" s="2">
        <v>140</v>
      </c>
      <c r="P72" s="2">
        <v>90</v>
      </c>
      <c r="Q72" s="2">
        <v>50</v>
      </c>
      <c r="R72" s="2">
        <v>108</v>
      </c>
      <c r="S72" s="2">
        <v>53</v>
      </c>
      <c r="T72" s="2">
        <v>55</v>
      </c>
      <c r="U72" s="2">
        <v>14</v>
      </c>
      <c r="V72" s="2">
        <v>7</v>
      </c>
      <c r="W72" s="2">
        <v>7</v>
      </c>
    </row>
    <row r="73" spans="1:23" x14ac:dyDescent="0.2">
      <c r="A73" s="6">
        <v>62</v>
      </c>
      <c r="B73" s="2">
        <v>517</v>
      </c>
      <c r="C73" s="2">
        <v>287</v>
      </c>
      <c r="D73" s="2">
        <v>230</v>
      </c>
      <c r="E73" s="2">
        <v>117</v>
      </c>
      <c r="F73" s="2">
        <v>71</v>
      </c>
      <c r="G73" s="2">
        <v>46</v>
      </c>
      <c r="H73" s="2">
        <v>88</v>
      </c>
      <c r="I73" s="2">
        <v>50</v>
      </c>
      <c r="J73" s="2">
        <v>38</v>
      </c>
      <c r="K73" s="2">
        <v>79</v>
      </c>
      <c r="L73" s="2">
        <v>48</v>
      </c>
      <c r="M73" s="2">
        <v>31</v>
      </c>
      <c r="N73" s="6">
        <v>62</v>
      </c>
      <c r="O73" s="2">
        <v>133</v>
      </c>
      <c r="P73" s="2">
        <v>73</v>
      </c>
      <c r="Q73" s="2">
        <v>60</v>
      </c>
      <c r="R73" s="2">
        <v>84</v>
      </c>
      <c r="S73" s="2">
        <v>35</v>
      </c>
      <c r="T73" s="2">
        <v>49</v>
      </c>
      <c r="U73" s="2">
        <v>16</v>
      </c>
      <c r="V73" s="2">
        <v>10</v>
      </c>
      <c r="W73" s="2">
        <v>6</v>
      </c>
    </row>
    <row r="74" spans="1:23" x14ac:dyDescent="0.2">
      <c r="A74" s="6">
        <v>63</v>
      </c>
      <c r="B74" s="2">
        <v>508</v>
      </c>
      <c r="C74" s="2">
        <v>257</v>
      </c>
      <c r="D74" s="2">
        <v>251</v>
      </c>
      <c r="E74" s="2">
        <v>129</v>
      </c>
      <c r="F74" s="2">
        <v>71</v>
      </c>
      <c r="G74" s="2">
        <v>58</v>
      </c>
      <c r="H74" s="2">
        <v>84</v>
      </c>
      <c r="I74" s="2">
        <v>43</v>
      </c>
      <c r="J74" s="2">
        <v>41</v>
      </c>
      <c r="K74" s="2">
        <v>66</v>
      </c>
      <c r="L74" s="2">
        <v>37</v>
      </c>
      <c r="M74" s="2">
        <v>29</v>
      </c>
      <c r="N74" s="6">
        <v>63</v>
      </c>
      <c r="O74" s="2">
        <v>123</v>
      </c>
      <c r="P74" s="2">
        <v>64</v>
      </c>
      <c r="Q74" s="2">
        <v>59</v>
      </c>
      <c r="R74" s="2">
        <v>85</v>
      </c>
      <c r="S74" s="2">
        <v>31</v>
      </c>
      <c r="T74" s="2">
        <v>54</v>
      </c>
      <c r="U74" s="2">
        <v>21</v>
      </c>
      <c r="V74" s="2">
        <v>11</v>
      </c>
      <c r="W74" s="2">
        <v>10</v>
      </c>
    </row>
    <row r="75" spans="1:23" x14ac:dyDescent="0.2">
      <c r="A75" s="6">
        <v>64</v>
      </c>
      <c r="B75" s="2">
        <v>533</v>
      </c>
      <c r="C75" s="2">
        <v>282</v>
      </c>
      <c r="D75" s="2">
        <v>251</v>
      </c>
      <c r="E75" s="2">
        <v>116</v>
      </c>
      <c r="F75" s="2">
        <v>57</v>
      </c>
      <c r="G75" s="2">
        <v>59</v>
      </c>
      <c r="H75" s="2">
        <v>70</v>
      </c>
      <c r="I75" s="2">
        <v>42</v>
      </c>
      <c r="J75" s="2">
        <v>28</v>
      </c>
      <c r="K75" s="2">
        <v>88</v>
      </c>
      <c r="L75" s="2">
        <v>47</v>
      </c>
      <c r="M75" s="2">
        <v>41</v>
      </c>
      <c r="N75" s="6">
        <v>64</v>
      </c>
      <c r="O75" s="2">
        <v>144</v>
      </c>
      <c r="P75" s="2">
        <v>84</v>
      </c>
      <c r="Q75" s="2">
        <v>60</v>
      </c>
      <c r="R75" s="2">
        <v>88</v>
      </c>
      <c r="S75" s="2">
        <v>39</v>
      </c>
      <c r="T75" s="2">
        <v>49</v>
      </c>
      <c r="U75" s="2">
        <v>27</v>
      </c>
      <c r="V75" s="2">
        <v>13</v>
      </c>
      <c r="W75" s="2">
        <v>14</v>
      </c>
    </row>
    <row r="76" spans="1:23" x14ac:dyDescent="0.2">
      <c r="A76" s="6">
        <v>65</v>
      </c>
      <c r="B76" s="2">
        <v>485</v>
      </c>
      <c r="C76" s="2">
        <v>257</v>
      </c>
      <c r="D76" s="2">
        <v>228</v>
      </c>
      <c r="E76" s="2">
        <v>111</v>
      </c>
      <c r="F76" s="2">
        <v>54</v>
      </c>
      <c r="G76" s="2">
        <v>57</v>
      </c>
      <c r="H76" s="2">
        <v>97</v>
      </c>
      <c r="I76" s="2">
        <v>54</v>
      </c>
      <c r="J76" s="2">
        <v>43</v>
      </c>
      <c r="K76" s="2">
        <v>76</v>
      </c>
      <c r="L76" s="2">
        <v>39</v>
      </c>
      <c r="M76" s="2">
        <v>37</v>
      </c>
      <c r="N76" s="6">
        <v>65</v>
      </c>
      <c r="O76" s="2">
        <v>114</v>
      </c>
      <c r="P76" s="2">
        <v>67</v>
      </c>
      <c r="Q76" s="2">
        <v>47</v>
      </c>
      <c r="R76" s="2">
        <v>67</v>
      </c>
      <c r="S76" s="2">
        <v>38</v>
      </c>
      <c r="T76" s="2">
        <v>29</v>
      </c>
      <c r="U76" s="2">
        <v>20</v>
      </c>
      <c r="V76" s="2">
        <v>5</v>
      </c>
      <c r="W76" s="2">
        <v>15</v>
      </c>
    </row>
    <row r="77" spans="1:23" x14ac:dyDescent="0.2">
      <c r="A77" s="6">
        <v>66</v>
      </c>
      <c r="B77" s="2">
        <v>382</v>
      </c>
      <c r="C77" s="2">
        <v>216</v>
      </c>
      <c r="D77" s="2">
        <v>166</v>
      </c>
      <c r="E77" s="2">
        <v>82</v>
      </c>
      <c r="F77" s="2">
        <v>42</v>
      </c>
      <c r="G77" s="2">
        <v>40</v>
      </c>
      <c r="H77" s="2">
        <v>74</v>
      </c>
      <c r="I77" s="2">
        <v>42</v>
      </c>
      <c r="J77" s="2">
        <v>32</v>
      </c>
      <c r="K77" s="2">
        <v>51</v>
      </c>
      <c r="L77" s="2">
        <v>33</v>
      </c>
      <c r="M77" s="2">
        <v>18</v>
      </c>
      <c r="N77" s="6">
        <v>66</v>
      </c>
      <c r="O77" s="2">
        <v>100</v>
      </c>
      <c r="P77" s="2">
        <v>52</v>
      </c>
      <c r="Q77" s="2">
        <v>48</v>
      </c>
      <c r="R77" s="2">
        <v>57</v>
      </c>
      <c r="S77" s="2">
        <v>38</v>
      </c>
      <c r="T77" s="2">
        <v>19</v>
      </c>
      <c r="U77" s="2">
        <v>18</v>
      </c>
      <c r="V77" s="2">
        <v>9</v>
      </c>
      <c r="W77" s="2">
        <v>9</v>
      </c>
    </row>
    <row r="78" spans="1:23" x14ac:dyDescent="0.2">
      <c r="A78" s="6">
        <v>67</v>
      </c>
      <c r="B78" s="2">
        <v>508</v>
      </c>
      <c r="C78" s="2">
        <v>311</v>
      </c>
      <c r="D78" s="2">
        <v>197</v>
      </c>
      <c r="E78" s="2">
        <v>115</v>
      </c>
      <c r="F78" s="2">
        <v>76</v>
      </c>
      <c r="G78" s="2">
        <v>39</v>
      </c>
      <c r="H78" s="2">
        <v>97</v>
      </c>
      <c r="I78" s="2">
        <v>56</v>
      </c>
      <c r="J78" s="2">
        <v>41</v>
      </c>
      <c r="K78" s="2">
        <v>70</v>
      </c>
      <c r="L78" s="2">
        <v>47</v>
      </c>
      <c r="M78" s="2">
        <v>23</v>
      </c>
      <c r="N78" s="6">
        <v>67</v>
      </c>
      <c r="O78" s="2">
        <v>123</v>
      </c>
      <c r="P78" s="2">
        <v>71</v>
      </c>
      <c r="Q78" s="2">
        <v>52</v>
      </c>
      <c r="R78" s="2">
        <v>77</v>
      </c>
      <c r="S78" s="2">
        <v>44</v>
      </c>
      <c r="T78" s="2">
        <v>33</v>
      </c>
      <c r="U78" s="2">
        <v>26</v>
      </c>
      <c r="V78" s="2">
        <v>17</v>
      </c>
      <c r="W78" s="2">
        <v>9</v>
      </c>
    </row>
    <row r="79" spans="1:23" x14ac:dyDescent="0.2">
      <c r="A79" s="6">
        <v>68</v>
      </c>
      <c r="B79" s="2">
        <v>343</v>
      </c>
      <c r="C79" s="2">
        <v>188</v>
      </c>
      <c r="D79" s="2">
        <v>155</v>
      </c>
      <c r="E79" s="2">
        <v>81</v>
      </c>
      <c r="F79" s="2">
        <v>44</v>
      </c>
      <c r="G79" s="2">
        <v>37</v>
      </c>
      <c r="H79" s="2">
        <v>64</v>
      </c>
      <c r="I79" s="2">
        <v>32</v>
      </c>
      <c r="J79" s="2">
        <v>32</v>
      </c>
      <c r="K79" s="2">
        <v>53</v>
      </c>
      <c r="L79" s="2">
        <v>38</v>
      </c>
      <c r="M79" s="2">
        <v>15</v>
      </c>
      <c r="N79" s="6">
        <v>68</v>
      </c>
      <c r="O79" s="2">
        <v>86</v>
      </c>
      <c r="P79" s="2">
        <v>43</v>
      </c>
      <c r="Q79" s="2">
        <v>43</v>
      </c>
      <c r="R79" s="2">
        <v>37</v>
      </c>
      <c r="S79" s="2">
        <v>17</v>
      </c>
      <c r="T79" s="2">
        <v>20</v>
      </c>
      <c r="U79" s="2">
        <v>22</v>
      </c>
      <c r="V79" s="2">
        <v>14</v>
      </c>
      <c r="W79" s="2">
        <v>8</v>
      </c>
    </row>
    <row r="80" spans="1:23" x14ac:dyDescent="0.2">
      <c r="A80" s="6">
        <v>69</v>
      </c>
      <c r="B80" s="2">
        <v>653</v>
      </c>
      <c r="C80" s="2">
        <v>369</v>
      </c>
      <c r="D80" s="2">
        <v>284</v>
      </c>
      <c r="E80" s="2">
        <v>174</v>
      </c>
      <c r="F80" s="2">
        <v>95</v>
      </c>
      <c r="G80" s="2">
        <v>79</v>
      </c>
      <c r="H80" s="2">
        <v>107</v>
      </c>
      <c r="I80" s="2">
        <v>67</v>
      </c>
      <c r="J80" s="2">
        <v>40</v>
      </c>
      <c r="K80" s="2">
        <v>85</v>
      </c>
      <c r="L80" s="2">
        <v>49</v>
      </c>
      <c r="M80" s="2">
        <v>36</v>
      </c>
      <c r="N80" s="6">
        <v>69</v>
      </c>
      <c r="O80" s="2">
        <v>139</v>
      </c>
      <c r="P80" s="2">
        <v>73</v>
      </c>
      <c r="Q80" s="2">
        <v>66</v>
      </c>
      <c r="R80" s="2">
        <v>110</v>
      </c>
      <c r="S80" s="2">
        <v>65</v>
      </c>
      <c r="T80" s="2">
        <v>45</v>
      </c>
      <c r="U80" s="2">
        <v>38</v>
      </c>
      <c r="V80" s="2">
        <v>20</v>
      </c>
      <c r="W80" s="2">
        <v>18</v>
      </c>
    </row>
    <row r="81" spans="1:23" x14ac:dyDescent="0.2">
      <c r="A81" s="6">
        <v>70</v>
      </c>
      <c r="B81" s="2">
        <v>451</v>
      </c>
      <c r="C81" s="2">
        <v>251</v>
      </c>
      <c r="D81" s="2">
        <v>200</v>
      </c>
      <c r="E81" s="2">
        <v>85</v>
      </c>
      <c r="F81" s="2">
        <v>46</v>
      </c>
      <c r="G81" s="2">
        <v>39</v>
      </c>
      <c r="H81" s="2">
        <v>95</v>
      </c>
      <c r="I81" s="2">
        <v>49</v>
      </c>
      <c r="J81" s="2">
        <v>46</v>
      </c>
      <c r="K81" s="2">
        <v>76</v>
      </c>
      <c r="L81" s="2">
        <v>45</v>
      </c>
      <c r="M81" s="2">
        <v>31</v>
      </c>
      <c r="N81" s="6">
        <v>70</v>
      </c>
      <c r="O81" s="2">
        <v>103</v>
      </c>
      <c r="P81" s="2">
        <v>66</v>
      </c>
      <c r="Q81" s="2">
        <v>37</v>
      </c>
      <c r="R81" s="2">
        <v>63</v>
      </c>
      <c r="S81" s="2">
        <v>30</v>
      </c>
      <c r="T81" s="2">
        <v>33</v>
      </c>
      <c r="U81" s="2">
        <v>29</v>
      </c>
      <c r="V81" s="2">
        <v>15</v>
      </c>
      <c r="W81" s="2">
        <v>14</v>
      </c>
    </row>
    <row r="82" spans="1:23" x14ac:dyDescent="0.2">
      <c r="A82" s="6">
        <v>71</v>
      </c>
      <c r="B82" s="2">
        <v>240</v>
      </c>
      <c r="C82" s="2">
        <v>120</v>
      </c>
      <c r="D82" s="2">
        <v>120</v>
      </c>
      <c r="E82" s="2">
        <v>63</v>
      </c>
      <c r="F82" s="2">
        <v>35</v>
      </c>
      <c r="G82" s="2">
        <v>28</v>
      </c>
      <c r="H82" s="2">
        <v>39</v>
      </c>
      <c r="I82" s="2">
        <v>22</v>
      </c>
      <c r="J82" s="2">
        <v>17</v>
      </c>
      <c r="K82" s="2">
        <v>25</v>
      </c>
      <c r="L82" s="2">
        <v>16</v>
      </c>
      <c r="M82" s="2">
        <v>9</v>
      </c>
      <c r="N82" s="6">
        <v>71</v>
      </c>
      <c r="O82" s="2">
        <v>66</v>
      </c>
      <c r="P82" s="2">
        <v>29</v>
      </c>
      <c r="Q82" s="2">
        <v>37</v>
      </c>
      <c r="R82" s="2">
        <v>31</v>
      </c>
      <c r="S82" s="2">
        <v>11</v>
      </c>
      <c r="T82" s="2">
        <v>20</v>
      </c>
      <c r="U82" s="2">
        <v>16</v>
      </c>
      <c r="V82" s="2">
        <v>7</v>
      </c>
      <c r="W82" s="2">
        <v>9</v>
      </c>
    </row>
    <row r="83" spans="1:23" x14ac:dyDescent="0.2">
      <c r="A83" s="6">
        <v>72</v>
      </c>
      <c r="B83" s="2">
        <v>281</v>
      </c>
      <c r="C83" s="2">
        <v>166</v>
      </c>
      <c r="D83" s="2">
        <v>115</v>
      </c>
      <c r="E83" s="2">
        <v>78</v>
      </c>
      <c r="F83" s="2">
        <v>48</v>
      </c>
      <c r="G83" s="2">
        <v>30</v>
      </c>
      <c r="H83" s="2">
        <v>53</v>
      </c>
      <c r="I83" s="2">
        <v>28</v>
      </c>
      <c r="J83" s="2">
        <v>25</v>
      </c>
      <c r="K83" s="2">
        <v>42</v>
      </c>
      <c r="L83" s="2">
        <v>30</v>
      </c>
      <c r="M83" s="2">
        <v>12</v>
      </c>
      <c r="N83" s="6">
        <v>72</v>
      </c>
      <c r="O83" s="2">
        <v>58</v>
      </c>
      <c r="P83" s="2">
        <v>30</v>
      </c>
      <c r="Q83" s="2">
        <v>28</v>
      </c>
      <c r="R83" s="2">
        <v>37</v>
      </c>
      <c r="S83" s="2">
        <v>21</v>
      </c>
      <c r="T83" s="2">
        <v>16</v>
      </c>
      <c r="U83" s="2">
        <v>13</v>
      </c>
      <c r="V83" s="2">
        <v>9</v>
      </c>
      <c r="W83" s="2">
        <v>4</v>
      </c>
    </row>
    <row r="84" spans="1:23" x14ac:dyDescent="0.2">
      <c r="A84" s="6">
        <v>73</v>
      </c>
      <c r="B84" s="2">
        <v>189</v>
      </c>
      <c r="C84" s="2">
        <v>101</v>
      </c>
      <c r="D84" s="2">
        <v>88</v>
      </c>
      <c r="E84" s="2">
        <v>36</v>
      </c>
      <c r="F84" s="2">
        <v>16</v>
      </c>
      <c r="G84" s="2">
        <v>20</v>
      </c>
      <c r="H84" s="2">
        <v>36</v>
      </c>
      <c r="I84" s="2">
        <v>22</v>
      </c>
      <c r="J84" s="2">
        <v>14</v>
      </c>
      <c r="K84" s="2">
        <v>25</v>
      </c>
      <c r="L84" s="2">
        <v>14</v>
      </c>
      <c r="M84" s="2">
        <v>11</v>
      </c>
      <c r="N84" s="6">
        <v>73</v>
      </c>
      <c r="O84" s="2">
        <v>42</v>
      </c>
      <c r="P84" s="2">
        <v>21</v>
      </c>
      <c r="Q84" s="2">
        <v>21</v>
      </c>
      <c r="R84" s="2">
        <v>41</v>
      </c>
      <c r="S84" s="2">
        <v>24</v>
      </c>
      <c r="T84" s="2">
        <v>17</v>
      </c>
      <c r="U84" s="2">
        <v>9</v>
      </c>
      <c r="V84" s="2">
        <v>4</v>
      </c>
      <c r="W84" s="2">
        <v>5</v>
      </c>
    </row>
    <row r="85" spans="1:23" x14ac:dyDescent="0.2">
      <c r="A85" s="6">
        <v>74</v>
      </c>
      <c r="B85" s="2">
        <v>238</v>
      </c>
      <c r="C85" s="2">
        <v>137</v>
      </c>
      <c r="D85" s="2">
        <v>101</v>
      </c>
      <c r="E85" s="2">
        <v>67</v>
      </c>
      <c r="F85" s="2">
        <v>38</v>
      </c>
      <c r="G85" s="2">
        <v>29</v>
      </c>
      <c r="H85" s="2">
        <v>39</v>
      </c>
      <c r="I85" s="2">
        <v>25</v>
      </c>
      <c r="J85" s="2">
        <v>14</v>
      </c>
      <c r="K85" s="2">
        <v>26</v>
      </c>
      <c r="L85" s="2">
        <v>18</v>
      </c>
      <c r="M85" s="2">
        <v>8</v>
      </c>
      <c r="N85" s="6">
        <v>74</v>
      </c>
      <c r="O85" s="2">
        <v>54</v>
      </c>
      <c r="P85" s="2">
        <v>30</v>
      </c>
      <c r="Q85" s="2">
        <v>24</v>
      </c>
      <c r="R85" s="2">
        <v>38</v>
      </c>
      <c r="S85" s="2">
        <v>20</v>
      </c>
      <c r="T85" s="2">
        <v>18</v>
      </c>
      <c r="U85" s="2">
        <v>14</v>
      </c>
      <c r="V85" s="2">
        <v>6</v>
      </c>
      <c r="W85" s="2">
        <v>8</v>
      </c>
    </row>
    <row r="86" spans="1:23" x14ac:dyDescent="0.2">
      <c r="A86" s="6">
        <v>75</v>
      </c>
      <c r="B86" s="2">
        <v>247</v>
      </c>
      <c r="C86" s="2">
        <v>138</v>
      </c>
      <c r="D86" s="2">
        <v>109</v>
      </c>
      <c r="E86" s="2">
        <v>60</v>
      </c>
      <c r="F86" s="2">
        <v>38</v>
      </c>
      <c r="G86" s="2">
        <v>22</v>
      </c>
      <c r="H86" s="2">
        <v>43</v>
      </c>
      <c r="I86" s="2">
        <v>19</v>
      </c>
      <c r="J86" s="2">
        <v>24</v>
      </c>
      <c r="K86" s="2">
        <v>31</v>
      </c>
      <c r="L86" s="2">
        <v>23</v>
      </c>
      <c r="M86" s="2">
        <v>8</v>
      </c>
      <c r="N86" s="6">
        <v>75</v>
      </c>
      <c r="O86" s="2">
        <v>60</v>
      </c>
      <c r="P86" s="2">
        <v>28</v>
      </c>
      <c r="Q86" s="2">
        <v>32</v>
      </c>
      <c r="R86" s="2">
        <v>43</v>
      </c>
      <c r="S86" s="2">
        <v>22</v>
      </c>
      <c r="T86" s="2">
        <v>21</v>
      </c>
      <c r="U86" s="2">
        <v>10</v>
      </c>
      <c r="V86" s="2">
        <v>8</v>
      </c>
      <c r="W86" s="2">
        <v>2</v>
      </c>
    </row>
    <row r="87" spans="1:23" x14ac:dyDescent="0.2">
      <c r="A87" s="6">
        <v>76</v>
      </c>
      <c r="B87" s="2">
        <v>157</v>
      </c>
      <c r="C87" s="2">
        <v>92</v>
      </c>
      <c r="D87" s="2">
        <v>65</v>
      </c>
      <c r="E87" s="2">
        <v>38</v>
      </c>
      <c r="F87" s="2">
        <v>26</v>
      </c>
      <c r="G87" s="2">
        <v>12</v>
      </c>
      <c r="H87" s="2">
        <v>25</v>
      </c>
      <c r="I87" s="2">
        <v>19</v>
      </c>
      <c r="J87" s="2">
        <v>6</v>
      </c>
      <c r="K87" s="2">
        <v>23</v>
      </c>
      <c r="L87" s="2">
        <v>12</v>
      </c>
      <c r="M87" s="2">
        <v>11</v>
      </c>
      <c r="N87" s="6">
        <v>76</v>
      </c>
      <c r="O87" s="2">
        <v>38</v>
      </c>
      <c r="P87" s="2">
        <v>22</v>
      </c>
      <c r="Q87" s="2">
        <v>16</v>
      </c>
      <c r="R87" s="2">
        <v>29</v>
      </c>
      <c r="S87" s="2">
        <v>12</v>
      </c>
      <c r="T87" s="2">
        <v>17</v>
      </c>
      <c r="U87" s="2">
        <v>4</v>
      </c>
      <c r="V87" s="2">
        <v>1</v>
      </c>
      <c r="W87" s="2">
        <v>3</v>
      </c>
    </row>
    <row r="88" spans="1:23" x14ac:dyDescent="0.2">
      <c r="A88" s="6">
        <v>77</v>
      </c>
      <c r="B88" s="2">
        <v>213</v>
      </c>
      <c r="C88" s="2">
        <v>126</v>
      </c>
      <c r="D88" s="2">
        <v>87</v>
      </c>
      <c r="E88" s="2">
        <v>47</v>
      </c>
      <c r="F88" s="2">
        <v>33</v>
      </c>
      <c r="G88" s="2">
        <v>14</v>
      </c>
      <c r="H88" s="2">
        <v>38</v>
      </c>
      <c r="I88" s="2">
        <v>22</v>
      </c>
      <c r="J88" s="2">
        <v>16</v>
      </c>
      <c r="K88" s="2">
        <v>10</v>
      </c>
      <c r="L88" s="2">
        <v>8</v>
      </c>
      <c r="M88" s="2">
        <v>2</v>
      </c>
      <c r="N88" s="6">
        <v>77</v>
      </c>
      <c r="O88" s="2">
        <v>66</v>
      </c>
      <c r="P88" s="2">
        <v>38</v>
      </c>
      <c r="Q88" s="2">
        <v>28</v>
      </c>
      <c r="R88" s="2">
        <v>43</v>
      </c>
      <c r="S88" s="2">
        <v>20</v>
      </c>
      <c r="T88" s="2">
        <v>23</v>
      </c>
      <c r="U88" s="2">
        <v>9</v>
      </c>
      <c r="V88" s="2">
        <v>5</v>
      </c>
      <c r="W88" s="2">
        <v>4</v>
      </c>
    </row>
    <row r="89" spans="1:23" x14ac:dyDescent="0.2">
      <c r="A89" s="6">
        <v>78</v>
      </c>
      <c r="B89" s="2">
        <v>174</v>
      </c>
      <c r="C89" s="2">
        <v>97</v>
      </c>
      <c r="D89" s="2">
        <v>77</v>
      </c>
      <c r="E89" s="2">
        <v>46</v>
      </c>
      <c r="F89" s="2">
        <v>23</v>
      </c>
      <c r="G89" s="2">
        <v>23</v>
      </c>
      <c r="H89" s="2">
        <v>34</v>
      </c>
      <c r="I89" s="2">
        <v>20</v>
      </c>
      <c r="J89" s="2">
        <v>14</v>
      </c>
      <c r="K89" s="2">
        <v>13</v>
      </c>
      <c r="L89" s="2">
        <v>8</v>
      </c>
      <c r="M89" s="2">
        <v>5</v>
      </c>
      <c r="N89" s="6">
        <v>78</v>
      </c>
      <c r="O89" s="2">
        <v>45</v>
      </c>
      <c r="P89" s="2">
        <v>25</v>
      </c>
      <c r="Q89" s="2">
        <v>20</v>
      </c>
      <c r="R89" s="2">
        <v>27</v>
      </c>
      <c r="S89" s="2">
        <v>18</v>
      </c>
      <c r="T89" s="2">
        <v>9</v>
      </c>
      <c r="U89" s="2">
        <v>9</v>
      </c>
      <c r="V89" s="2">
        <v>3</v>
      </c>
      <c r="W89" s="2">
        <v>6</v>
      </c>
    </row>
    <row r="90" spans="1:23" x14ac:dyDescent="0.2">
      <c r="A90" s="6">
        <v>79</v>
      </c>
      <c r="B90" s="2">
        <v>305</v>
      </c>
      <c r="C90" s="2">
        <v>159</v>
      </c>
      <c r="D90" s="2">
        <v>146</v>
      </c>
      <c r="E90" s="2">
        <v>68</v>
      </c>
      <c r="F90" s="2">
        <v>34</v>
      </c>
      <c r="G90" s="2">
        <v>34</v>
      </c>
      <c r="H90" s="2">
        <v>60</v>
      </c>
      <c r="I90" s="2">
        <v>29</v>
      </c>
      <c r="J90" s="2">
        <v>31</v>
      </c>
      <c r="K90" s="2">
        <v>46</v>
      </c>
      <c r="L90" s="2">
        <v>32</v>
      </c>
      <c r="M90" s="2">
        <v>14</v>
      </c>
      <c r="N90" s="6">
        <v>79</v>
      </c>
      <c r="O90" s="2">
        <v>52</v>
      </c>
      <c r="P90" s="2">
        <v>31</v>
      </c>
      <c r="Q90" s="2">
        <v>21</v>
      </c>
      <c r="R90" s="2">
        <v>58</v>
      </c>
      <c r="S90" s="2">
        <v>23</v>
      </c>
      <c r="T90" s="2">
        <v>35</v>
      </c>
      <c r="U90" s="2">
        <v>21</v>
      </c>
      <c r="V90" s="2">
        <v>10</v>
      </c>
      <c r="W90" s="2">
        <v>11</v>
      </c>
    </row>
    <row r="91" spans="1:23" x14ac:dyDescent="0.2">
      <c r="A91" s="6">
        <v>80</v>
      </c>
      <c r="B91" s="2">
        <v>215</v>
      </c>
      <c r="C91" s="2">
        <v>116</v>
      </c>
      <c r="D91" s="2">
        <v>99</v>
      </c>
      <c r="E91" s="2">
        <v>44</v>
      </c>
      <c r="F91" s="2">
        <v>20</v>
      </c>
      <c r="G91" s="2">
        <v>24</v>
      </c>
      <c r="H91" s="2">
        <v>69</v>
      </c>
      <c r="I91" s="2">
        <v>34</v>
      </c>
      <c r="J91" s="2">
        <v>35</v>
      </c>
      <c r="K91" s="2">
        <v>31</v>
      </c>
      <c r="L91" s="2">
        <v>21</v>
      </c>
      <c r="M91" s="2">
        <v>10</v>
      </c>
      <c r="N91" s="6">
        <v>80</v>
      </c>
      <c r="O91" s="2">
        <v>35</v>
      </c>
      <c r="P91" s="2">
        <v>19</v>
      </c>
      <c r="Q91" s="2">
        <v>16</v>
      </c>
      <c r="R91" s="2">
        <v>30</v>
      </c>
      <c r="S91" s="2">
        <v>19</v>
      </c>
      <c r="T91" s="2">
        <v>11</v>
      </c>
      <c r="U91" s="2">
        <v>6</v>
      </c>
      <c r="V91" s="2">
        <v>3</v>
      </c>
      <c r="W91" s="2">
        <v>3</v>
      </c>
    </row>
    <row r="92" spans="1:23" x14ac:dyDescent="0.2">
      <c r="A92" s="6">
        <v>81</v>
      </c>
      <c r="B92" s="2">
        <v>115</v>
      </c>
      <c r="C92" s="2">
        <v>64</v>
      </c>
      <c r="D92" s="2">
        <v>51</v>
      </c>
      <c r="E92" s="2">
        <v>26</v>
      </c>
      <c r="F92" s="2">
        <v>16</v>
      </c>
      <c r="G92" s="2">
        <v>10</v>
      </c>
      <c r="H92" s="2">
        <v>29</v>
      </c>
      <c r="I92" s="2">
        <v>17</v>
      </c>
      <c r="J92" s="2">
        <v>12</v>
      </c>
      <c r="K92" s="2">
        <v>12</v>
      </c>
      <c r="L92" s="2">
        <v>9</v>
      </c>
      <c r="M92" s="2">
        <v>3</v>
      </c>
      <c r="N92" s="6">
        <v>81</v>
      </c>
      <c r="O92" s="2">
        <v>31</v>
      </c>
      <c r="P92" s="2">
        <v>17</v>
      </c>
      <c r="Q92" s="2">
        <v>14</v>
      </c>
      <c r="R92" s="2">
        <v>12</v>
      </c>
      <c r="S92" s="2">
        <v>5</v>
      </c>
      <c r="T92" s="2">
        <v>7</v>
      </c>
      <c r="U92" s="2">
        <v>5</v>
      </c>
      <c r="V92" s="2">
        <v>0</v>
      </c>
      <c r="W92" s="2">
        <v>5</v>
      </c>
    </row>
    <row r="93" spans="1:23" x14ac:dyDescent="0.2">
      <c r="A93" s="6">
        <v>82</v>
      </c>
      <c r="B93" s="2">
        <v>102</v>
      </c>
      <c r="C93" s="2">
        <v>66</v>
      </c>
      <c r="D93" s="2">
        <v>36</v>
      </c>
      <c r="E93" s="2">
        <v>24</v>
      </c>
      <c r="F93" s="2">
        <v>17</v>
      </c>
      <c r="G93" s="2">
        <v>7</v>
      </c>
      <c r="H93" s="2">
        <v>25</v>
      </c>
      <c r="I93" s="2">
        <v>15</v>
      </c>
      <c r="J93" s="2">
        <v>10</v>
      </c>
      <c r="K93" s="2">
        <v>13</v>
      </c>
      <c r="L93" s="2">
        <v>9</v>
      </c>
      <c r="M93" s="2">
        <v>4</v>
      </c>
      <c r="N93" s="6">
        <v>82</v>
      </c>
      <c r="O93" s="2">
        <v>27</v>
      </c>
      <c r="P93" s="2">
        <v>16</v>
      </c>
      <c r="Q93" s="2">
        <v>11</v>
      </c>
      <c r="R93" s="2">
        <v>8</v>
      </c>
      <c r="S93" s="2">
        <v>6</v>
      </c>
      <c r="T93" s="2">
        <v>2</v>
      </c>
      <c r="U93" s="2">
        <v>5</v>
      </c>
      <c r="V93" s="2">
        <v>3</v>
      </c>
      <c r="W93" s="2">
        <v>2</v>
      </c>
    </row>
    <row r="94" spans="1:23" x14ac:dyDescent="0.2">
      <c r="A94" s="6">
        <v>83</v>
      </c>
      <c r="B94" s="2">
        <v>70</v>
      </c>
      <c r="C94" s="2">
        <v>43</v>
      </c>
      <c r="D94" s="2">
        <v>27</v>
      </c>
      <c r="E94" s="2">
        <v>17</v>
      </c>
      <c r="F94" s="2">
        <v>9</v>
      </c>
      <c r="G94" s="2">
        <v>8</v>
      </c>
      <c r="H94" s="2">
        <v>20</v>
      </c>
      <c r="I94" s="2">
        <v>14</v>
      </c>
      <c r="J94" s="2">
        <v>6</v>
      </c>
      <c r="K94" s="2">
        <v>6</v>
      </c>
      <c r="L94" s="2">
        <v>4</v>
      </c>
      <c r="M94" s="2">
        <v>2</v>
      </c>
      <c r="N94" s="6">
        <v>83</v>
      </c>
      <c r="O94" s="2">
        <v>14</v>
      </c>
      <c r="P94" s="2">
        <v>8</v>
      </c>
      <c r="Q94" s="2">
        <v>6</v>
      </c>
      <c r="R94" s="2">
        <v>10</v>
      </c>
      <c r="S94" s="2">
        <v>6</v>
      </c>
      <c r="T94" s="2">
        <v>4</v>
      </c>
      <c r="U94" s="2">
        <v>3</v>
      </c>
      <c r="V94" s="2">
        <v>2</v>
      </c>
      <c r="W94" s="2">
        <v>1</v>
      </c>
    </row>
    <row r="95" spans="1:23" x14ac:dyDescent="0.2">
      <c r="A95" s="6">
        <v>84</v>
      </c>
      <c r="B95" s="2">
        <v>69</v>
      </c>
      <c r="C95" s="2">
        <v>32</v>
      </c>
      <c r="D95" s="2">
        <v>37</v>
      </c>
      <c r="E95" s="2">
        <v>19</v>
      </c>
      <c r="F95" s="2">
        <v>10</v>
      </c>
      <c r="G95" s="2">
        <v>9</v>
      </c>
      <c r="H95" s="2">
        <v>18</v>
      </c>
      <c r="I95" s="2">
        <v>8</v>
      </c>
      <c r="J95" s="2">
        <v>10</v>
      </c>
      <c r="K95" s="2">
        <v>8</v>
      </c>
      <c r="L95" s="2">
        <v>3</v>
      </c>
      <c r="M95" s="2">
        <v>5</v>
      </c>
      <c r="N95" s="6">
        <v>84</v>
      </c>
      <c r="O95" s="2">
        <v>15</v>
      </c>
      <c r="P95" s="2">
        <v>4</v>
      </c>
      <c r="Q95" s="2">
        <v>11</v>
      </c>
      <c r="R95" s="2">
        <v>9</v>
      </c>
      <c r="S95" s="2">
        <v>7</v>
      </c>
      <c r="T95" s="2">
        <v>2</v>
      </c>
      <c r="U95" s="2">
        <v>0</v>
      </c>
      <c r="V95" s="2">
        <v>0</v>
      </c>
      <c r="W95" s="2">
        <v>0</v>
      </c>
    </row>
    <row r="96" spans="1:23" x14ac:dyDescent="0.2">
      <c r="A96" s="6">
        <v>85</v>
      </c>
      <c r="B96" s="2">
        <v>81</v>
      </c>
      <c r="C96" s="2">
        <v>49</v>
      </c>
      <c r="D96" s="2">
        <v>32</v>
      </c>
      <c r="E96" s="2">
        <v>18</v>
      </c>
      <c r="F96" s="2">
        <v>12</v>
      </c>
      <c r="G96" s="2">
        <v>6</v>
      </c>
      <c r="H96" s="2">
        <v>16</v>
      </c>
      <c r="I96" s="2">
        <v>7</v>
      </c>
      <c r="J96" s="2">
        <v>9</v>
      </c>
      <c r="K96" s="2">
        <v>7</v>
      </c>
      <c r="L96" s="2">
        <v>6</v>
      </c>
      <c r="M96" s="2">
        <v>1</v>
      </c>
      <c r="N96" s="6">
        <v>85</v>
      </c>
      <c r="O96" s="2">
        <v>22</v>
      </c>
      <c r="P96" s="2">
        <v>13</v>
      </c>
      <c r="Q96" s="2">
        <v>9</v>
      </c>
      <c r="R96" s="2">
        <v>13</v>
      </c>
      <c r="S96" s="2">
        <v>9</v>
      </c>
      <c r="T96" s="2">
        <v>4</v>
      </c>
      <c r="U96" s="2">
        <v>5</v>
      </c>
      <c r="V96" s="2">
        <v>2</v>
      </c>
      <c r="W96" s="2">
        <v>3</v>
      </c>
    </row>
    <row r="97" spans="1:23" x14ac:dyDescent="0.2">
      <c r="A97" s="6">
        <v>86</v>
      </c>
      <c r="B97" s="2">
        <v>68</v>
      </c>
      <c r="C97" s="2">
        <v>35</v>
      </c>
      <c r="D97" s="2">
        <v>33</v>
      </c>
      <c r="E97" s="2">
        <v>23</v>
      </c>
      <c r="F97" s="2">
        <v>11</v>
      </c>
      <c r="G97" s="2">
        <v>12</v>
      </c>
      <c r="H97" s="2">
        <v>13</v>
      </c>
      <c r="I97" s="2">
        <v>7</v>
      </c>
      <c r="J97" s="2">
        <v>6</v>
      </c>
      <c r="K97" s="2">
        <v>3</v>
      </c>
      <c r="L97" s="2">
        <v>2</v>
      </c>
      <c r="M97" s="2">
        <v>1</v>
      </c>
      <c r="N97" s="6">
        <v>86</v>
      </c>
      <c r="O97" s="2">
        <v>17</v>
      </c>
      <c r="P97" s="2">
        <v>10</v>
      </c>
      <c r="Q97" s="2">
        <v>7</v>
      </c>
      <c r="R97" s="2">
        <v>10</v>
      </c>
      <c r="S97" s="2">
        <v>4</v>
      </c>
      <c r="T97" s="2">
        <v>6</v>
      </c>
      <c r="U97" s="2">
        <v>2</v>
      </c>
      <c r="V97" s="2">
        <v>1</v>
      </c>
      <c r="W97" s="2">
        <v>1</v>
      </c>
    </row>
    <row r="98" spans="1:23" x14ac:dyDescent="0.2">
      <c r="A98" s="6">
        <v>87</v>
      </c>
      <c r="B98" s="2">
        <v>83</v>
      </c>
      <c r="C98" s="2">
        <v>41</v>
      </c>
      <c r="D98" s="2">
        <v>42</v>
      </c>
      <c r="E98" s="2">
        <v>25</v>
      </c>
      <c r="F98" s="2">
        <v>14</v>
      </c>
      <c r="G98" s="2">
        <v>11</v>
      </c>
      <c r="H98" s="2">
        <v>21</v>
      </c>
      <c r="I98" s="2">
        <v>13</v>
      </c>
      <c r="J98" s="2">
        <v>8</v>
      </c>
      <c r="K98" s="2">
        <v>6</v>
      </c>
      <c r="L98" s="2">
        <v>4</v>
      </c>
      <c r="M98" s="2">
        <v>2</v>
      </c>
      <c r="N98" s="6">
        <v>87</v>
      </c>
      <c r="O98" s="2">
        <v>17</v>
      </c>
      <c r="P98" s="2">
        <v>6</v>
      </c>
      <c r="Q98" s="2">
        <v>11</v>
      </c>
      <c r="R98" s="2">
        <v>12</v>
      </c>
      <c r="S98" s="2">
        <v>3</v>
      </c>
      <c r="T98" s="2">
        <v>9</v>
      </c>
      <c r="U98" s="2">
        <v>2</v>
      </c>
      <c r="V98" s="2">
        <v>1</v>
      </c>
      <c r="W98" s="2">
        <v>1</v>
      </c>
    </row>
    <row r="99" spans="1:23" x14ac:dyDescent="0.2">
      <c r="A99" s="6">
        <v>88</v>
      </c>
      <c r="B99" s="2">
        <v>44</v>
      </c>
      <c r="C99" s="2">
        <v>28</v>
      </c>
      <c r="D99" s="2">
        <v>16</v>
      </c>
      <c r="E99" s="2">
        <v>12</v>
      </c>
      <c r="F99" s="2">
        <v>10</v>
      </c>
      <c r="G99" s="2">
        <v>2</v>
      </c>
      <c r="H99" s="2">
        <v>10</v>
      </c>
      <c r="I99" s="2">
        <v>6</v>
      </c>
      <c r="J99" s="2">
        <v>4</v>
      </c>
      <c r="K99" s="2">
        <v>4</v>
      </c>
      <c r="L99" s="2">
        <v>2</v>
      </c>
      <c r="M99" s="2">
        <v>2</v>
      </c>
      <c r="N99" s="6">
        <v>88</v>
      </c>
      <c r="O99" s="2">
        <v>9</v>
      </c>
      <c r="P99" s="2">
        <v>5</v>
      </c>
      <c r="Q99" s="2">
        <v>4</v>
      </c>
      <c r="R99" s="2">
        <v>6</v>
      </c>
      <c r="S99" s="2">
        <v>4</v>
      </c>
      <c r="T99" s="2">
        <v>2</v>
      </c>
      <c r="U99" s="2">
        <v>3</v>
      </c>
      <c r="V99" s="2">
        <v>1</v>
      </c>
      <c r="W99" s="2">
        <v>2</v>
      </c>
    </row>
    <row r="100" spans="1:23" x14ac:dyDescent="0.2">
      <c r="A100" s="6">
        <v>89</v>
      </c>
      <c r="B100" s="2">
        <v>119</v>
      </c>
      <c r="C100" s="2">
        <v>72</v>
      </c>
      <c r="D100" s="2">
        <v>47</v>
      </c>
      <c r="E100" s="2">
        <v>34</v>
      </c>
      <c r="F100" s="2">
        <v>19</v>
      </c>
      <c r="G100" s="2">
        <v>15</v>
      </c>
      <c r="H100" s="2">
        <v>21</v>
      </c>
      <c r="I100" s="2">
        <v>14</v>
      </c>
      <c r="J100" s="2">
        <v>7</v>
      </c>
      <c r="K100" s="2">
        <v>17</v>
      </c>
      <c r="L100" s="2">
        <v>9</v>
      </c>
      <c r="M100" s="2">
        <v>8</v>
      </c>
      <c r="N100" s="6">
        <v>89</v>
      </c>
      <c r="O100" s="2">
        <v>19</v>
      </c>
      <c r="P100" s="2">
        <v>14</v>
      </c>
      <c r="Q100" s="2">
        <v>5</v>
      </c>
      <c r="R100" s="2">
        <v>23</v>
      </c>
      <c r="S100" s="2">
        <v>14</v>
      </c>
      <c r="T100" s="2">
        <v>9</v>
      </c>
      <c r="U100" s="2">
        <v>5</v>
      </c>
      <c r="V100" s="2">
        <v>2</v>
      </c>
      <c r="W100" s="2">
        <v>3</v>
      </c>
    </row>
    <row r="101" spans="1:23" x14ac:dyDescent="0.2">
      <c r="A101" s="6">
        <v>90</v>
      </c>
      <c r="B101" s="2">
        <v>70</v>
      </c>
      <c r="C101" s="2">
        <v>36</v>
      </c>
      <c r="D101" s="2">
        <v>34</v>
      </c>
      <c r="E101" s="2">
        <v>20</v>
      </c>
      <c r="F101" s="2">
        <v>13</v>
      </c>
      <c r="G101" s="2">
        <v>7</v>
      </c>
      <c r="H101" s="2">
        <v>24</v>
      </c>
      <c r="I101" s="2">
        <v>11</v>
      </c>
      <c r="J101" s="2">
        <v>13</v>
      </c>
      <c r="K101" s="2">
        <v>9</v>
      </c>
      <c r="L101" s="2">
        <v>4</v>
      </c>
      <c r="M101" s="2">
        <v>5</v>
      </c>
      <c r="N101" s="6">
        <v>90</v>
      </c>
      <c r="O101" s="2">
        <v>10</v>
      </c>
      <c r="P101" s="2">
        <v>5</v>
      </c>
      <c r="Q101" s="2">
        <v>5</v>
      </c>
      <c r="R101" s="2">
        <v>5</v>
      </c>
      <c r="S101" s="2">
        <v>2</v>
      </c>
      <c r="T101" s="2">
        <v>3</v>
      </c>
      <c r="U101" s="2">
        <v>2</v>
      </c>
      <c r="V101" s="2">
        <v>1</v>
      </c>
      <c r="W101" s="2">
        <v>1</v>
      </c>
    </row>
    <row r="102" spans="1:23" x14ac:dyDescent="0.2">
      <c r="A102" s="6">
        <v>91</v>
      </c>
      <c r="B102" s="2">
        <v>28</v>
      </c>
      <c r="C102" s="2">
        <v>19</v>
      </c>
      <c r="D102" s="2">
        <v>9</v>
      </c>
      <c r="E102" s="2">
        <v>7</v>
      </c>
      <c r="F102" s="2">
        <v>4</v>
      </c>
      <c r="G102" s="2">
        <v>3</v>
      </c>
      <c r="H102" s="2">
        <v>5</v>
      </c>
      <c r="I102" s="2">
        <v>4</v>
      </c>
      <c r="J102" s="2">
        <v>1</v>
      </c>
      <c r="K102" s="2">
        <v>4</v>
      </c>
      <c r="L102" s="2">
        <v>3</v>
      </c>
      <c r="M102" s="2">
        <v>1</v>
      </c>
      <c r="N102" s="6">
        <v>91</v>
      </c>
      <c r="O102" s="2">
        <v>6</v>
      </c>
      <c r="P102" s="2">
        <v>5</v>
      </c>
      <c r="Q102" s="2">
        <v>1</v>
      </c>
      <c r="R102" s="2">
        <v>3</v>
      </c>
      <c r="S102" s="2">
        <v>2</v>
      </c>
      <c r="T102" s="2">
        <v>1</v>
      </c>
      <c r="U102" s="2">
        <v>3</v>
      </c>
      <c r="V102" s="2">
        <v>1</v>
      </c>
      <c r="W102" s="2">
        <v>2</v>
      </c>
    </row>
    <row r="103" spans="1:23" x14ac:dyDescent="0.2">
      <c r="A103" s="6">
        <v>92</v>
      </c>
      <c r="B103" s="2">
        <v>26</v>
      </c>
      <c r="C103" s="2">
        <v>15</v>
      </c>
      <c r="D103" s="2">
        <v>11</v>
      </c>
      <c r="E103" s="2">
        <v>7</v>
      </c>
      <c r="F103" s="2">
        <v>5</v>
      </c>
      <c r="G103" s="2">
        <v>2</v>
      </c>
      <c r="H103" s="2">
        <v>8</v>
      </c>
      <c r="I103" s="2">
        <v>4</v>
      </c>
      <c r="J103" s="2">
        <v>4</v>
      </c>
      <c r="K103" s="2">
        <v>4</v>
      </c>
      <c r="L103" s="2">
        <v>2</v>
      </c>
      <c r="M103" s="2">
        <v>2</v>
      </c>
      <c r="N103" s="6">
        <v>92</v>
      </c>
      <c r="O103" s="2">
        <v>5</v>
      </c>
      <c r="P103" s="2">
        <v>2</v>
      </c>
      <c r="Q103" s="2">
        <v>3</v>
      </c>
      <c r="R103" s="2">
        <v>1</v>
      </c>
      <c r="S103" s="2">
        <v>1</v>
      </c>
      <c r="T103" s="2">
        <v>0</v>
      </c>
      <c r="U103" s="2">
        <v>1</v>
      </c>
      <c r="V103" s="2">
        <v>1</v>
      </c>
      <c r="W103" s="2">
        <v>0</v>
      </c>
    </row>
    <row r="104" spans="1:23" x14ac:dyDescent="0.2">
      <c r="A104" s="6">
        <v>93</v>
      </c>
      <c r="B104" s="2">
        <v>27</v>
      </c>
      <c r="C104" s="2">
        <v>14</v>
      </c>
      <c r="D104" s="2">
        <v>13</v>
      </c>
      <c r="E104" s="2">
        <v>3</v>
      </c>
      <c r="F104" s="2">
        <v>1</v>
      </c>
      <c r="G104" s="2">
        <v>2</v>
      </c>
      <c r="H104" s="2">
        <v>5</v>
      </c>
      <c r="I104" s="2">
        <v>2</v>
      </c>
      <c r="J104" s="2">
        <v>3</v>
      </c>
      <c r="K104" s="2">
        <v>5</v>
      </c>
      <c r="L104" s="2">
        <v>3</v>
      </c>
      <c r="M104" s="2">
        <v>2</v>
      </c>
      <c r="N104" s="6">
        <v>93</v>
      </c>
      <c r="O104" s="2">
        <v>8</v>
      </c>
      <c r="P104" s="2">
        <v>5</v>
      </c>
      <c r="Q104" s="2">
        <v>3</v>
      </c>
      <c r="R104" s="2">
        <v>4</v>
      </c>
      <c r="S104" s="2">
        <v>2</v>
      </c>
      <c r="T104" s="2">
        <v>2</v>
      </c>
      <c r="U104" s="2">
        <v>2</v>
      </c>
      <c r="V104" s="2">
        <v>1</v>
      </c>
      <c r="W104" s="2">
        <v>1</v>
      </c>
    </row>
    <row r="105" spans="1:23" x14ac:dyDescent="0.2">
      <c r="A105" s="6">
        <v>94</v>
      </c>
      <c r="B105" s="2">
        <v>17</v>
      </c>
      <c r="C105" s="2">
        <v>9</v>
      </c>
      <c r="D105" s="2">
        <v>8</v>
      </c>
      <c r="E105" s="2">
        <v>5</v>
      </c>
      <c r="F105" s="2">
        <v>1</v>
      </c>
      <c r="G105" s="2">
        <v>4</v>
      </c>
      <c r="H105" s="2">
        <v>7</v>
      </c>
      <c r="I105" s="2">
        <v>4</v>
      </c>
      <c r="J105" s="2">
        <v>3</v>
      </c>
      <c r="K105" s="2">
        <v>2</v>
      </c>
      <c r="L105" s="2">
        <v>2</v>
      </c>
      <c r="M105" s="2">
        <v>0</v>
      </c>
      <c r="N105" s="6">
        <v>94</v>
      </c>
      <c r="O105" s="2">
        <v>2</v>
      </c>
      <c r="P105" s="2">
        <v>1</v>
      </c>
      <c r="Q105" s="2">
        <v>1</v>
      </c>
      <c r="R105" s="2">
        <v>1</v>
      </c>
      <c r="S105" s="2">
        <v>1</v>
      </c>
      <c r="T105" s="2">
        <v>0</v>
      </c>
      <c r="U105" s="2">
        <v>0</v>
      </c>
      <c r="V105" s="2">
        <v>0</v>
      </c>
      <c r="W105" s="2">
        <v>0</v>
      </c>
    </row>
    <row r="106" spans="1:23" x14ac:dyDescent="0.2">
      <c r="A106" s="6">
        <v>95</v>
      </c>
      <c r="B106" s="2">
        <v>22</v>
      </c>
      <c r="C106" s="2">
        <v>15</v>
      </c>
      <c r="D106" s="2">
        <v>7</v>
      </c>
      <c r="E106" s="2">
        <v>7</v>
      </c>
      <c r="F106" s="2">
        <v>4</v>
      </c>
      <c r="G106" s="2">
        <v>3</v>
      </c>
      <c r="H106" s="2">
        <v>7</v>
      </c>
      <c r="I106" s="2">
        <v>4</v>
      </c>
      <c r="J106" s="2">
        <v>3</v>
      </c>
      <c r="K106" s="2">
        <v>3</v>
      </c>
      <c r="L106" s="2">
        <v>2</v>
      </c>
      <c r="M106" s="2">
        <v>1</v>
      </c>
      <c r="N106" s="6">
        <v>95</v>
      </c>
      <c r="O106" s="2">
        <v>2</v>
      </c>
      <c r="P106" s="2">
        <v>2</v>
      </c>
      <c r="Q106" s="2">
        <v>0</v>
      </c>
      <c r="R106" s="2">
        <v>3</v>
      </c>
      <c r="S106" s="2">
        <v>3</v>
      </c>
      <c r="T106" s="2">
        <v>0</v>
      </c>
      <c r="U106" s="2">
        <v>0</v>
      </c>
      <c r="V106" s="2">
        <v>0</v>
      </c>
      <c r="W106" s="2">
        <v>0</v>
      </c>
    </row>
    <row r="107" spans="1:23" x14ac:dyDescent="0.2">
      <c r="A107" s="6">
        <v>96</v>
      </c>
      <c r="B107" s="2">
        <v>20</v>
      </c>
      <c r="C107" s="2">
        <v>15</v>
      </c>
      <c r="D107" s="2">
        <v>5</v>
      </c>
      <c r="E107" s="2">
        <v>4</v>
      </c>
      <c r="F107" s="2">
        <v>3</v>
      </c>
      <c r="G107" s="2">
        <v>1</v>
      </c>
      <c r="H107" s="2">
        <v>10</v>
      </c>
      <c r="I107" s="2">
        <v>7</v>
      </c>
      <c r="J107" s="2">
        <v>3</v>
      </c>
      <c r="K107" s="2">
        <v>2</v>
      </c>
      <c r="L107" s="2">
        <v>2</v>
      </c>
      <c r="M107" s="2">
        <v>0</v>
      </c>
      <c r="N107" s="6">
        <v>96</v>
      </c>
      <c r="O107" s="2">
        <v>3</v>
      </c>
      <c r="P107" s="2">
        <v>2</v>
      </c>
      <c r="Q107" s="2">
        <v>1</v>
      </c>
      <c r="R107" s="2">
        <v>1</v>
      </c>
      <c r="S107" s="2">
        <v>1</v>
      </c>
      <c r="T107" s="2">
        <v>0</v>
      </c>
      <c r="U107" s="2">
        <v>0</v>
      </c>
      <c r="V107" s="2">
        <v>0</v>
      </c>
      <c r="W107" s="2">
        <v>0</v>
      </c>
    </row>
    <row r="108" spans="1:23" x14ac:dyDescent="0.2">
      <c r="A108" s="6">
        <v>97</v>
      </c>
      <c r="B108" s="2">
        <v>23</v>
      </c>
      <c r="C108" s="2">
        <v>14</v>
      </c>
      <c r="D108" s="2">
        <v>9</v>
      </c>
      <c r="E108" s="2">
        <v>6</v>
      </c>
      <c r="F108" s="2">
        <v>6</v>
      </c>
      <c r="G108" s="2">
        <v>0</v>
      </c>
      <c r="H108" s="2">
        <v>5</v>
      </c>
      <c r="I108" s="2">
        <v>2</v>
      </c>
      <c r="J108" s="2">
        <v>3</v>
      </c>
      <c r="K108" s="2">
        <v>5</v>
      </c>
      <c r="L108" s="2">
        <v>5</v>
      </c>
      <c r="M108" s="2">
        <v>0</v>
      </c>
      <c r="N108" s="6">
        <v>97</v>
      </c>
      <c r="O108" s="2">
        <v>3</v>
      </c>
      <c r="P108" s="2">
        <v>1</v>
      </c>
      <c r="Q108" s="2">
        <v>2</v>
      </c>
      <c r="R108" s="2">
        <v>4</v>
      </c>
      <c r="S108" s="2">
        <v>0</v>
      </c>
      <c r="T108" s="2">
        <v>4</v>
      </c>
      <c r="U108" s="2">
        <v>0</v>
      </c>
      <c r="V108" s="2">
        <v>0</v>
      </c>
      <c r="W108" s="2">
        <v>0</v>
      </c>
    </row>
    <row r="109" spans="1:23" x14ac:dyDescent="0.2">
      <c r="A109" s="6">
        <v>98</v>
      </c>
      <c r="B109" s="2">
        <v>29</v>
      </c>
      <c r="C109" s="2">
        <v>17</v>
      </c>
      <c r="D109" s="2">
        <v>12</v>
      </c>
      <c r="E109" s="2">
        <v>8</v>
      </c>
      <c r="F109" s="2">
        <v>5</v>
      </c>
      <c r="G109" s="2">
        <v>3</v>
      </c>
      <c r="H109" s="2">
        <v>10</v>
      </c>
      <c r="I109" s="2">
        <v>4</v>
      </c>
      <c r="J109" s="2">
        <v>6</v>
      </c>
      <c r="K109" s="2">
        <v>2</v>
      </c>
      <c r="L109" s="2">
        <v>1</v>
      </c>
      <c r="M109" s="2">
        <v>1</v>
      </c>
      <c r="N109" s="6">
        <v>98</v>
      </c>
      <c r="O109" s="2">
        <v>5</v>
      </c>
      <c r="P109" s="2">
        <v>4</v>
      </c>
      <c r="Q109" s="2">
        <v>1</v>
      </c>
      <c r="R109" s="2">
        <v>3</v>
      </c>
      <c r="S109" s="2">
        <v>2</v>
      </c>
      <c r="T109" s="2">
        <v>1</v>
      </c>
      <c r="U109" s="2">
        <v>1</v>
      </c>
      <c r="V109" s="2">
        <v>1</v>
      </c>
      <c r="W109" s="2">
        <v>0</v>
      </c>
    </row>
    <row r="110" spans="1:23" x14ac:dyDescent="0.2">
      <c r="A110" s="6">
        <v>99</v>
      </c>
      <c r="B110" s="2">
        <v>85</v>
      </c>
      <c r="C110" s="2">
        <v>47</v>
      </c>
      <c r="D110" s="2">
        <v>38</v>
      </c>
      <c r="E110" s="2">
        <v>11</v>
      </c>
      <c r="F110" s="2">
        <v>8</v>
      </c>
      <c r="G110" s="2">
        <v>3</v>
      </c>
      <c r="H110" s="2">
        <v>19</v>
      </c>
      <c r="I110" s="2">
        <v>9</v>
      </c>
      <c r="J110" s="2">
        <v>10</v>
      </c>
      <c r="K110" s="2">
        <v>29</v>
      </c>
      <c r="L110" s="2">
        <v>17</v>
      </c>
      <c r="M110" s="2">
        <v>12</v>
      </c>
      <c r="N110" s="6">
        <v>99</v>
      </c>
      <c r="O110" s="2">
        <v>15</v>
      </c>
      <c r="P110" s="2">
        <v>7</v>
      </c>
      <c r="Q110" s="2">
        <v>8</v>
      </c>
      <c r="R110" s="2">
        <v>6</v>
      </c>
      <c r="S110" s="2">
        <v>5</v>
      </c>
      <c r="T110" s="2">
        <v>1</v>
      </c>
      <c r="U110" s="2">
        <v>5</v>
      </c>
      <c r="V110" s="2">
        <v>1</v>
      </c>
      <c r="W110" s="2">
        <v>4</v>
      </c>
    </row>
    <row r="111" spans="1:23" x14ac:dyDescent="0.2">
      <c r="A111" s="6">
        <v>100</v>
      </c>
      <c r="B111" s="2">
        <v>29</v>
      </c>
      <c r="C111" s="2">
        <v>21</v>
      </c>
      <c r="D111" s="2">
        <v>8</v>
      </c>
      <c r="E111" s="2">
        <v>15</v>
      </c>
      <c r="F111" s="2">
        <v>12</v>
      </c>
      <c r="G111" s="2">
        <v>3</v>
      </c>
      <c r="H111" s="2">
        <v>6</v>
      </c>
      <c r="I111" s="2">
        <v>4</v>
      </c>
      <c r="J111" s="2">
        <v>2</v>
      </c>
      <c r="K111" s="2">
        <v>3</v>
      </c>
      <c r="L111" s="2">
        <v>3</v>
      </c>
      <c r="M111" s="2">
        <v>0</v>
      </c>
      <c r="N111" s="6">
        <v>100</v>
      </c>
      <c r="O111" s="2">
        <v>2</v>
      </c>
      <c r="P111" s="2">
        <v>1</v>
      </c>
      <c r="Q111" s="2">
        <v>1</v>
      </c>
      <c r="R111" s="2">
        <v>3</v>
      </c>
      <c r="S111" s="2">
        <v>1</v>
      </c>
      <c r="T111" s="2">
        <v>2</v>
      </c>
      <c r="U111" s="2">
        <v>0</v>
      </c>
      <c r="V111" s="2">
        <v>0</v>
      </c>
      <c r="W111" s="2">
        <v>0</v>
      </c>
    </row>
    <row r="112" spans="1:23" x14ac:dyDescent="0.2">
      <c r="A112" s="6">
        <v>101</v>
      </c>
      <c r="B112" s="2">
        <v>16</v>
      </c>
      <c r="C112" s="2">
        <v>9</v>
      </c>
      <c r="D112" s="2">
        <v>7</v>
      </c>
      <c r="E112" s="2">
        <v>3</v>
      </c>
      <c r="F112" s="2">
        <v>3</v>
      </c>
      <c r="G112" s="2">
        <v>0</v>
      </c>
      <c r="H112" s="2">
        <v>5</v>
      </c>
      <c r="I112" s="2">
        <v>3</v>
      </c>
      <c r="J112" s="2">
        <v>2</v>
      </c>
      <c r="K112" s="2">
        <v>3</v>
      </c>
      <c r="L112" s="2">
        <v>1</v>
      </c>
      <c r="M112" s="2">
        <v>2</v>
      </c>
      <c r="N112" s="6">
        <v>101</v>
      </c>
      <c r="O112" s="2">
        <v>3</v>
      </c>
      <c r="P112" s="2">
        <v>1</v>
      </c>
      <c r="Q112" s="2">
        <v>2</v>
      </c>
      <c r="R112" s="2">
        <v>0</v>
      </c>
      <c r="S112" s="2">
        <v>0</v>
      </c>
      <c r="T112" s="2">
        <v>0</v>
      </c>
      <c r="U112" s="2">
        <v>2</v>
      </c>
      <c r="V112" s="2">
        <v>1</v>
      </c>
      <c r="W112" s="2">
        <v>1</v>
      </c>
    </row>
    <row r="113" spans="1:23" x14ac:dyDescent="0.2">
      <c r="A113" s="6">
        <v>102</v>
      </c>
      <c r="B113" s="2">
        <v>6</v>
      </c>
      <c r="C113" s="2">
        <v>2</v>
      </c>
      <c r="D113" s="2">
        <v>4</v>
      </c>
      <c r="E113" s="2">
        <v>2</v>
      </c>
      <c r="F113" s="2">
        <v>1</v>
      </c>
      <c r="G113" s="2">
        <v>1</v>
      </c>
      <c r="H113" s="2">
        <v>3</v>
      </c>
      <c r="I113" s="2">
        <v>1</v>
      </c>
      <c r="J113" s="2">
        <v>2</v>
      </c>
      <c r="K113" s="2">
        <v>0</v>
      </c>
      <c r="L113" s="2">
        <v>0</v>
      </c>
      <c r="M113" s="2">
        <v>0</v>
      </c>
      <c r="N113" s="6">
        <v>102</v>
      </c>
      <c r="O113" s="2">
        <v>1</v>
      </c>
      <c r="P113" s="2">
        <v>0</v>
      </c>
      <c r="Q113" s="2">
        <v>1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</row>
    <row r="114" spans="1:23" x14ac:dyDescent="0.2">
      <c r="A114" s="6">
        <v>103</v>
      </c>
      <c r="B114" s="2">
        <v>6</v>
      </c>
      <c r="C114" s="2">
        <v>3</v>
      </c>
      <c r="D114" s="2">
        <v>3</v>
      </c>
      <c r="E114" s="2">
        <v>2</v>
      </c>
      <c r="F114" s="2">
        <v>1</v>
      </c>
      <c r="G114" s="2">
        <v>1</v>
      </c>
      <c r="H114" s="2">
        <v>3</v>
      </c>
      <c r="I114" s="2">
        <v>2</v>
      </c>
      <c r="J114" s="2">
        <v>1</v>
      </c>
      <c r="K114" s="2">
        <v>0</v>
      </c>
      <c r="L114" s="2">
        <v>0</v>
      </c>
      <c r="M114" s="2">
        <v>0</v>
      </c>
      <c r="N114" s="6">
        <v>103</v>
      </c>
      <c r="O114" s="2">
        <v>1</v>
      </c>
      <c r="P114" s="2">
        <v>0</v>
      </c>
      <c r="Q114" s="2">
        <v>1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</row>
    <row r="115" spans="1:23" x14ac:dyDescent="0.2">
      <c r="A115" s="6">
        <v>104</v>
      </c>
      <c r="B115" s="2">
        <v>4</v>
      </c>
      <c r="C115" s="2">
        <v>3</v>
      </c>
      <c r="D115" s="2">
        <v>1</v>
      </c>
      <c r="E115" s="2">
        <v>2</v>
      </c>
      <c r="F115" s="2">
        <v>1</v>
      </c>
      <c r="G115" s="2">
        <v>1</v>
      </c>
      <c r="H115" s="2">
        <v>1</v>
      </c>
      <c r="I115" s="2">
        <v>1</v>
      </c>
      <c r="J115" s="2">
        <v>0</v>
      </c>
      <c r="K115" s="2">
        <v>0</v>
      </c>
      <c r="L115" s="2">
        <v>0</v>
      </c>
      <c r="M115" s="2">
        <v>0</v>
      </c>
      <c r="N115" s="6">
        <v>104</v>
      </c>
      <c r="O115" s="2">
        <v>1</v>
      </c>
      <c r="P115" s="2">
        <v>1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</row>
    <row r="116" spans="1:23" x14ac:dyDescent="0.2">
      <c r="A116" s="6">
        <v>105</v>
      </c>
      <c r="B116" s="2">
        <v>4</v>
      </c>
      <c r="C116" s="2">
        <v>1</v>
      </c>
      <c r="D116" s="2">
        <v>3</v>
      </c>
      <c r="E116" s="2">
        <v>2</v>
      </c>
      <c r="F116" s="2">
        <v>0</v>
      </c>
      <c r="G116" s="2">
        <v>2</v>
      </c>
      <c r="H116" s="2">
        <v>1</v>
      </c>
      <c r="I116" s="2">
        <v>1</v>
      </c>
      <c r="J116" s="2">
        <v>0</v>
      </c>
      <c r="K116" s="2">
        <v>0</v>
      </c>
      <c r="L116" s="2">
        <v>0</v>
      </c>
      <c r="M116" s="2">
        <v>0</v>
      </c>
      <c r="N116" s="6">
        <v>105</v>
      </c>
      <c r="O116" s="2">
        <v>1</v>
      </c>
      <c r="P116" s="2">
        <v>0</v>
      </c>
      <c r="Q116" s="2">
        <v>1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</row>
    <row r="117" spans="1:23" x14ac:dyDescent="0.2">
      <c r="A117" s="6">
        <v>106</v>
      </c>
      <c r="B117" s="2">
        <v>1</v>
      </c>
      <c r="C117" s="2">
        <v>0</v>
      </c>
      <c r="D117" s="2">
        <v>1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6">
        <v>106</v>
      </c>
      <c r="O117" s="2">
        <v>1</v>
      </c>
      <c r="P117" s="2">
        <v>0</v>
      </c>
      <c r="Q117" s="2">
        <v>1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</row>
    <row r="118" spans="1:23" x14ac:dyDescent="0.2">
      <c r="A118" s="6">
        <v>107</v>
      </c>
      <c r="B118" s="2">
        <v>2</v>
      </c>
      <c r="C118" s="2">
        <v>1</v>
      </c>
      <c r="D118" s="2">
        <v>1</v>
      </c>
      <c r="E118" s="2">
        <v>0</v>
      </c>
      <c r="F118" s="2">
        <v>0</v>
      </c>
      <c r="G118" s="2">
        <v>0</v>
      </c>
      <c r="H118" s="2">
        <v>2</v>
      </c>
      <c r="I118" s="2">
        <v>1</v>
      </c>
      <c r="J118" s="2">
        <v>1</v>
      </c>
      <c r="K118" s="2">
        <v>0</v>
      </c>
      <c r="L118" s="2">
        <v>0</v>
      </c>
      <c r="M118" s="2">
        <v>0</v>
      </c>
      <c r="N118" s="6">
        <v>107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</row>
    <row r="119" spans="1:23" x14ac:dyDescent="0.2">
      <c r="A119" s="6">
        <v>108</v>
      </c>
      <c r="B119" s="2">
        <v>4</v>
      </c>
      <c r="C119" s="2">
        <v>4</v>
      </c>
      <c r="D119" s="2">
        <v>0</v>
      </c>
      <c r="E119" s="2">
        <v>3</v>
      </c>
      <c r="F119" s="2">
        <v>3</v>
      </c>
      <c r="G119" s="2">
        <v>0</v>
      </c>
      <c r="H119" s="2">
        <v>1</v>
      </c>
      <c r="I119" s="2">
        <v>1</v>
      </c>
      <c r="J119" s="2">
        <v>0</v>
      </c>
      <c r="K119" s="2">
        <v>0</v>
      </c>
      <c r="L119" s="2">
        <v>0</v>
      </c>
      <c r="M119" s="2">
        <v>0</v>
      </c>
      <c r="N119" s="6">
        <v>108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</row>
    <row r="120" spans="1:23" x14ac:dyDescent="0.2">
      <c r="A120" s="6">
        <v>109</v>
      </c>
      <c r="B120" s="2">
        <v>4</v>
      </c>
      <c r="C120" s="2">
        <v>2</v>
      </c>
      <c r="D120" s="2">
        <v>2</v>
      </c>
      <c r="E120" s="2">
        <v>1</v>
      </c>
      <c r="F120" s="2">
        <v>0</v>
      </c>
      <c r="G120" s="2">
        <v>1</v>
      </c>
      <c r="H120" s="2">
        <v>2</v>
      </c>
      <c r="I120" s="2">
        <v>1</v>
      </c>
      <c r="J120" s="2">
        <v>1</v>
      </c>
      <c r="K120" s="2">
        <v>1</v>
      </c>
      <c r="L120" s="2">
        <v>1</v>
      </c>
      <c r="M120" s="2">
        <v>0</v>
      </c>
      <c r="N120" s="6">
        <v>109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</row>
    <row r="121" spans="1:23" x14ac:dyDescent="0.2">
      <c r="A121" s="6">
        <v>110</v>
      </c>
      <c r="B121" s="2">
        <v>5</v>
      </c>
      <c r="C121" s="2">
        <v>3</v>
      </c>
      <c r="D121" s="2">
        <v>2</v>
      </c>
      <c r="E121" s="2">
        <v>2</v>
      </c>
      <c r="F121" s="2">
        <v>2</v>
      </c>
      <c r="G121" s="2">
        <v>0</v>
      </c>
      <c r="H121" s="2">
        <v>2</v>
      </c>
      <c r="I121" s="2">
        <v>1</v>
      </c>
      <c r="J121" s="2">
        <v>1</v>
      </c>
      <c r="K121" s="2">
        <v>0</v>
      </c>
      <c r="L121" s="2">
        <v>0</v>
      </c>
      <c r="M121" s="2">
        <v>0</v>
      </c>
      <c r="N121" s="6">
        <v>110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1</v>
      </c>
      <c r="V121" s="2">
        <v>0</v>
      </c>
      <c r="W121" s="2">
        <v>1</v>
      </c>
    </row>
    <row r="122" spans="1:23" x14ac:dyDescent="0.2">
      <c r="A122" s="6">
        <v>111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6">
        <v>111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</row>
    <row r="123" spans="1:23" x14ac:dyDescent="0.2">
      <c r="A123" s="6">
        <v>112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6">
        <v>112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</row>
    <row r="124" spans="1:23" x14ac:dyDescent="0.2">
      <c r="A124" s="6">
        <v>113</v>
      </c>
      <c r="B124" s="2">
        <v>3</v>
      </c>
      <c r="C124" s="2">
        <v>2</v>
      </c>
      <c r="D124" s="2">
        <v>1</v>
      </c>
      <c r="E124" s="2">
        <v>2</v>
      </c>
      <c r="F124" s="2">
        <v>2</v>
      </c>
      <c r="G124" s="2">
        <v>0</v>
      </c>
      <c r="H124" s="2">
        <v>1</v>
      </c>
      <c r="I124" s="2">
        <v>0</v>
      </c>
      <c r="J124" s="2">
        <v>1</v>
      </c>
      <c r="K124" s="2">
        <v>0</v>
      </c>
      <c r="L124" s="2">
        <v>0</v>
      </c>
      <c r="M124" s="2">
        <v>0</v>
      </c>
      <c r="N124" s="6">
        <v>113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</row>
    <row r="125" spans="1:23" x14ac:dyDescent="0.2">
      <c r="A125" s="6">
        <v>114</v>
      </c>
      <c r="B125" s="2">
        <v>3</v>
      </c>
      <c r="C125" s="2">
        <v>2</v>
      </c>
      <c r="D125" s="2">
        <v>1</v>
      </c>
      <c r="E125" s="2">
        <v>2</v>
      </c>
      <c r="F125" s="2">
        <v>1</v>
      </c>
      <c r="G125" s="2">
        <v>1</v>
      </c>
      <c r="H125" s="2">
        <v>1</v>
      </c>
      <c r="I125" s="2">
        <v>1</v>
      </c>
      <c r="J125" s="2">
        <v>0</v>
      </c>
      <c r="K125" s="2">
        <v>0</v>
      </c>
      <c r="L125" s="2">
        <v>0</v>
      </c>
      <c r="M125" s="2">
        <v>0</v>
      </c>
      <c r="N125" s="6">
        <v>114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</row>
    <row r="126" spans="1:23" x14ac:dyDescent="0.2">
      <c r="A126" s="6">
        <v>115</v>
      </c>
      <c r="B126" s="2">
        <v>1</v>
      </c>
      <c r="C126" s="2">
        <v>1</v>
      </c>
      <c r="D126" s="2">
        <v>0</v>
      </c>
      <c r="E126" s="2">
        <v>1</v>
      </c>
      <c r="F126" s="2">
        <v>1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6">
        <v>115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</row>
    <row r="127" spans="1:23" x14ac:dyDescent="0.2">
      <c r="A127" s="6">
        <v>116</v>
      </c>
      <c r="B127" s="2">
        <v>1</v>
      </c>
      <c r="C127" s="2">
        <v>1</v>
      </c>
      <c r="D127" s="2">
        <v>0</v>
      </c>
      <c r="E127" s="2">
        <v>1</v>
      </c>
      <c r="F127" s="2">
        <v>1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6">
        <v>116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</row>
    <row r="128" spans="1:23" x14ac:dyDescent="0.2">
      <c r="A128" s="6">
        <v>117</v>
      </c>
      <c r="B128" s="2">
        <v>1</v>
      </c>
      <c r="C128" s="2">
        <v>1</v>
      </c>
      <c r="D128" s="2">
        <v>0</v>
      </c>
      <c r="E128" s="2">
        <v>1</v>
      </c>
      <c r="F128" s="2">
        <v>1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6">
        <v>117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</row>
    <row r="129" spans="1:23" x14ac:dyDescent="0.2">
      <c r="A129" s="6">
        <v>118</v>
      </c>
      <c r="B129" s="2">
        <v>1</v>
      </c>
      <c r="C129" s="2">
        <v>0</v>
      </c>
      <c r="D129" s="2">
        <v>1</v>
      </c>
      <c r="E129" s="2">
        <v>1</v>
      </c>
      <c r="F129" s="2">
        <v>0</v>
      </c>
      <c r="G129" s="2">
        <v>1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6">
        <v>118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</row>
    <row r="130" spans="1:23" x14ac:dyDescent="0.2">
      <c r="A130" s="6">
        <v>119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6">
        <v>119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</row>
    <row r="131" spans="1:23" x14ac:dyDescent="0.2">
      <c r="A131" s="6">
        <v>120</v>
      </c>
      <c r="B131" s="2">
        <v>5</v>
      </c>
      <c r="C131" s="2">
        <v>4</v>
      </c>
      <c r="D131" s="2">
        <v>1</v>
      </c>
      <c r="E131" s="2">
        <v>1</v>
      </c>
      <c r="F131" s="2">
        <v>1</v>
      </c>
      <c r="G131" s="2">
        <v>0</v>
      </c>
      <c r="H131" s="2">
        <v>3</v>
      </c>
      <c r="I131" s="2">
        <v>3</v>
      </c>
      <c r="J131" s="2">
        <v>0</v>
      </c>
      <c r="K131" s="2">
        <v>0</v>
      </c>
      <c r="L131" s="2">
        <v>0</v>
      </c>
      <c r="M131" s="2">
        <v>0</v>
      </c>
      <c r="N131" s="6">
        <v>120</v>
      </c>
      <c r="O131" s="2">
        <v>1</v>
      </c>
      <c r="P131" s="2">
        <v>0</v>
      </c>
      <c r="Q131" s="2">
        <v>1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</row>
    <row r="132" spans="1:23" x14ac:dyDescent="0.2">
      <c r="A132" s="6" t="s">
        <v>88</v>
      </c>
      <c r="B132" s="2">
        <v>5518</v>
      </c>
      <c r="C132" s="2">
        <v>2884</v>
      </c>
      <c r="D132" s="2">
        <v>2634</v>
      </c>
      <c r="E132" s="2">
        <v>199</v>
      </c>
      <c r="F132" s="2">
        <v>107</v>
      </c>
      <c r="G132" s="2">
        <v>92</v>
      </c>
      <c r="H132" s="2">
        <v>198</v>
      </c>
      <c r="I132" s="2">
        <v>108</v>
      </c>
      <c r="J132" s="2">
        <v>90</v>
      </c>
      <c r="K132" s="2">
        <v>2073</v>
      </c>
      <c r="L132" s="2">
        <v>1049</v>
      </c>
      <c r="M132" s="2">
        <v>1024</v>
      </c>
      <c r="N132" s="6" t="s">
        <v>88</v>
      </c>
      <c r="O132" s="2">
        <v>1783</v>
      </c>
      <c r="P132" s="2">
        <v>959</v>
      </c>
      <c r="Q132" s="2">
        <v>824</v>
      </c>
      <c r="R132" s="2">
        <v>1243</v>
      </c>
      <c r="S132" s="2">
        <v>647</v>
      </c>
      <c r="T132" s="2">
        <v>596</v>
      </c>
      <c r="U132" s="2">
        <v>22</v>
      </c>
      <c r="V132" s="2">
        <v>14</v>
      </c>
      <c r="W132" s="2">
        <v>8</v>
      </c>
    </row>
    <row r="133" spans="1:23" x14ac:dyDescent="0.2">
      <c r="A133" s="27" t="s">
        <v>384</v>
      </c>
      <c r="B133" s="27"/>
      <c r="C133" s="27"/>
      <c r="D133" s="27"/>
      <c r="E133" s="27"/>
      <c r="F133" s="27"/>
      <c r="G133" s="27"/>
      <c r="H133" s="27"/>
      <c r="N133" s="27" t="s">
        <v>384</v>
      </c>
      <c r="O133" s="27"/>
      <c r="P133" s="27"/>
      <c r="Q133" s="27"/>
      <c r="R133" s="27"/>
      <c r="S133" s="27"/>
      <c r="T133" s="27"/>
      <c r="U133" s="27"/>
    </row>
  </sheetData>
  <mergeCells count="18">
    <mergeCell ref="A133:H133"/>
    <mergeCell ref="N133:U133"/>
    <mergeCell ref="N68:U68"/>
    <mergeCell ref="A68:H68"/>
    <mergeCell ref="U2:W2"/>
    <mergeCell ref="B70:D70"/>
    <mergeCell ref="E70:G70"/>
    <mergeCell ref="H70:J70"/>
    <mergeCell ref="K70:M70"/>
    <mergeCell ref="O70:Q70"/>
    <mergeCell ref="R70:T70"/>
    <mergeCell ref="U70:W70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BD13-C490-4A9B-A6D9-40DDB4DCB6B4}">
  <dimension ref="A1:W22"/>
  <sheetViews>
    <sheetView view="pageBreakPreview" zoomScale="125" zoomScaleNormal="100" zoomScaleSheetLayoutView="125" workbookViewId="0">
      <selection activeCell="N2" sqref="N2"/>
    </sheetView>
  </sheetViews>
  <sheetFormatPr defaultRowHeight="10.199999999999999" x14ac:dyDescent="0.2"/>
  <cols>
    <col min="1" max="1" width="10.33203125" style="2" customWidth="1"/>
    <col min="2" max="13" width="6.33203125" style="2" customWidth="1"/>
    <col min="14" max="14" width="10.33203125" style="2" customWidth="1"/>
    <col min="15" max="23" width="6.33203125" style="2" customWidth="1"/>
    <col min="24" max="16384" width="8.88671875" style="2"/>
  </cols>
  <sheetData>
    <row r="1" spans="1:23" x14ac:dyDescent="0.2">
      <c r="A1" s="2" t="s">
        <v>383</v>
      </c>
      <c r="N1" s="2" t="s">
        <v>439</v>
      </c>
    </row>
    <row r="2" spans="1:23" x14ac:dyDescent="0.2">
      <c r="A2" s="11"/>
      <c r="B2" s="9" t="s">
        <v>0</v>
      </c>
      <c r="C2" s="9"/>
      <c r="D2" s="9"/>
      <c r="E2" s="9" t="s">
        <v>1</v>
      </c>
      <c r="F2" s="9"/>
      <c r="G2" s="9"/>
      <c r="H2" s="9" t="s">
        <v>2</v>
      </c>
      <c r="I2" s="9"/>
      <c r="J2" s="9"/>
      <c r="K2" s="9" t="s">
        <v>3</v>
      </c>
      <c r="L2" s="9"/>
      <c r="M2" s="10"/>
      <c r="N2" s="11"/>
      <c r="O2" s="9" t="s">
        <v>4</v>
      </c>
      <c r="P2" s="9"/>
      <c r="Q2" s="9"/>
      <c r="R2" s="9" t="s">
        <v>5</v>
      </c>
      <c r="S2" s="9"/>
      <c r="T2" s="9"/>
      <c r="U2" s="9" t="s">
        <v>6</v>
      </c>
      <c r="V2" s="9"/>
      <c r="W2" s="10"/>
    </row>
    <row r="3" spans="1:23" x14ac:dyDescent="0.2">
      <c r="A3" s="12" t="s">
        <v>85</v>
      </c>
      <c r="B3" s="4" t="s">
        <v>0</v>
      </c>
      <c r="C3" s="4" t="s">
        <v>86</v>
      </c>
      <c r="D3" s="4" t="s">
        <v>87</v>
      </c>
      <c r="E3" s="4" t="s">
        <v>0</v>
      </c>
      <c r="F3" s="4" t="s">
        <v>86</v>
      </c>
      <c r="G3" s="4" t="s">
        <v>87</v>
      </c>
      <c r="H3" s="4" t="s">
        <v>0</v>
      </c>
      <c r="I3" s="4" t="s">
        <v>86</v>
      </c>
      <c r="J3" s="4" t="s">
        <v>87</v>
      </c>
      <c r="K3" s="4" t="s">
        <v>0</v>
      </c>
      <c r="L3" s="4" t="s">
        <v>86</v>
      </c>
      <c r="M3" s="5" t="s">
        <v>87</v>
      </c>
      <c r="N3" s="12" t="s">
        <v>85</v>
      </c>
      <c r="O3" s="4" t="s">
        <v>0</v>
      </c>
      <c r="P3" s="4" t="s">
        <v>86</v>
      </c>
      <c r="Q3" s="4" t="s">
        <v>87</v>
      </c>
      <c r="R3" s="4" t="s">
        <v>0</v>
      </c>
      <c r="S3" s="4" t="s">
        <v>86</v>
      </c>
      <c r="T3" s="4" t="s">
        <v>87</v>
      </c>
      <c r="U3" s="4" t="s">
        <v>0</v>
      </c>
      <c r="V3" s="4" t="s">
        <v>86</v>
      </c>
      <c r="W3" s="5" t="s">
        <v>87</v>
      </c>
    </row>
    <row r="4" spans="1:23" x14ac:dyDescent="0.2">
      <c r="A4" s="2" t="s">
        <v>0</v>
      </c>
      <c r="B4" s="2">
        <v>181481</v>
      </c>
      <c r="C4" s="2">
        <v>92961</v>
      </c>
      <c r="D4" s="2">
        <v>88520</v>
      </c>
      <c r="E4" s="2">
        <v>32492</v>
      </c>
      <c r="F4" s="2">
        <v>16515</v>
      </c>
      <c r="G4" s="2">
        <v>15977</v>
      </c>
      <c r="H4" s="2">
        <v>26262</v>
      </c>
      <c r="I4" s="2">
        <v>13491</v>
      </c>
      <c r="J4" s="2">
        <v>12771</v>
      </c>
      <c r="K4" s="2">
        <v>34144</v>
      </c>
      <c r="L4" s="2">
        <v>17701</v>
      </c>
      <c r="M4" s="2">
        <v>16443</v>
      </c>
      <c r="N4" s="2" t="s">
        <v>0</v>
      </c>
      <c r="O4" s="2">
        <v>53154</v>
      </c>
      <c r="P4" s="2">
        <v>27464</v>
      </c>
      <c r="Q4" s="2">
        <v>25690</v>
      </c>
      <c r="R4" s="2">
        <v>27680</v>
      </c>
      <c r="S4" s="2">
        <v>13846</v>
      </c>
      <c r="T4" s="2">
        <v>13834</v>
      </c>
      <c r="U4" s="2">
        <v>7749</v>
      </c>
      <c r="V4" s="2">
        <v>3944</v>
      </c>
      <c r="W4" s="2">
        <v>3805</v>
      </c>
    </row>
    <row r="5" spans="1:23" x14ac:dyDescent="0.2">
      <c r="A5" s="2" t="s">
        <v>89</v>
      </c>
      <c r="B5" s="2">
        <v>27252</v>
      </c>
      <c r="C5" s="2">
        <v>14151</v>
      </c>
      <c r="D5" s="2">
        <v>13101</v>
      </c>
      <c r="E5" s="2">
        <v>4649</v>
      </c>
      <c r="F5" s="2">
        <v>2470</v>
      </c>
      <c r="G5" s="2">
        <v>2179</v>
      </c>
      <c r="H5" s="2">
        <v>4008</v>
      </c>
      <c r="I5" s="2">
        <v>2064</v>
      </c>
      <c r="J5" s="2">
        <v>1944</v>
      </c>
      <c r="K5" s="2">
        <v>5271</v>
      </c>
      <c r="L5" s="2">
        <v>2722</v>
      </c>
      <c r="M5" s="2">
        <v>2549</v>
      </c>
      <c r="N5" s="2" t="s">
        <v>89</v>
      </c>
      <c r="O5" s="2">
        <v>7160</v>
      </c>
      <c r="P5" s="2">
        <v>3700</v>
      </c>
      <c r="Q5" s="2">
        <v>3460</v>
      </c>
      <c r="R5" s="2">
        <v>4900</v>
      </c>
      <c r="S5" s="2">
        <v>2536</v>
      </c>
      <c r="T5" s="2">
        <v>2364</v>
      </c>
      <c r="U5" s="2">
        <v>1264</v>
      </c>
      <c r="V5" s="2">
        <v>659</v>
      </c>
      <c r="W5" s="2">
        <v>605</v>
      </c>
    </row>
    <row r="6" spans="1:23" x14ac:dyDescent="0.2">
      <c r="A6" s="2" t="s">
        <v>90</v>
      </c>
      <c r="B6" s="2">
        <v>26582</v>
      </c>
      <c r="C6" s="2">
        <v>13677</v>
      </c>
      <c r="D6" s="2">
        <v>12905</v>
      </c>
      <c r="E6" s="2">
        <v>4734</v>
      </c>
      <c r="F6" s="2">
        <v>2407</v>
      </c>
      <c r="G6" s="2">
        <v>2327</v>
      </c>
      <c r="H6" s="2">
        <v>3921</v>
      </c>
      <c r="I6" s="2">
        <v>2079</v>
      </c>
      <c r="J6" s="2">
        <v>1842</v>
      </c>
      <c r="K6" s="2">
        <v>5131</v>
      </c>
      <c r="L6" s="2">
        <v>2603</v>
      </c>
      <c r="M6" s="2">
        <v>2528</v>
      </c>
      <c r="N6" s="2" t="s">
        <v>90</v>
      </c>
      <c r="O6" s="2">
        <v>7050</v>
      </c>
      <c r="P6" s="2">
        <v>3610</v>
      </c>
      <c r="Q6" s="2">
        <v>3440</v>
      </c>
      <c r="R6" s="2">
        <v>4491</v>
      </c>
      <c r="S6" s="2">
        <v>2320</v>
      </c>
      <c r="T6" s="2">
        <v>2171</v>
      </c>
      <c r="U6" s="2">
        <v>1255</v>
      </c>
      <c r="V6" s="2">
        <v>658</v>
      </c>
      <c r="W6" s="2">
        <v>597</v>
      </c>
    </row>
    <row r="7" spans="1:23" x14ac:dyDescent="0.2">
      <c r="A7" s="2" t="s">
        <v>91</v>
      </c>
      <c r="B7" s="2">
        <v>23629</v>
      </c>
      <c r="C7" s="2">
        <v>12317</v>
      </c>
      <c r="D7" s="2">
        <v>11312</v>
      </c>
      <c r="E7" s="2">
        <v>4503</v>
      </c>
      <c r="F7" s="2">
        <v>2335</v>
      </c>
      <c r="G7" s="2">
        <v>2168</v>
      </c>
      <c r="H7" s="2">
        <v>3488</v>
      </c>
      <c r="I7" s="2">
        <v>1830</v>
      </c>
      <c r="J7" s="2">
        <v>1658</v>
      </c>
      <c r="K7" s="2">
        <v>4451</v>
      </c>
      <c r="L7" s="2">
        <v>2353</v>
      </c>
      <c r="M7" s="2">
        <v>2098</v>
      </c>
      <c r="N7" s="2" t="s">
        <v>91</v>
      </c>
      <c r="O7" s="2">
        <v>6256</v>
      </c>
      <c r="P7" s="2">
        <v>3243</v>
      </c>
      <c r="Q7" s="2">
        <v>3013</v>
      </c>
      <c r="R7" s="2">
        <v>3833</v>
      </c>
      <c r="S7" s="2">
        <v>1991</v>
      </c>
      <c r="T7" s="2">
        <v>1842</v>
      </c>
      <c r="U7" s="2">
        <v>1098</v>
      </c>
      <c r="V7" s="2">
        <v>565</v>
      </c>
      <c r="W7" s="2">
        <v>533</v>
      </c>
    </row>
    <row r="8" spans="1:23" x14ac:dyDescent="0.2">
      <c r="A8" s="2" t="s">
        <v>92</v>
      </c>
      <c r="B8" s="2">
        <v>17302</v>
      </c>
      <c r="C8" s="2">
        <v>8873</v>
      </c>
      <c r="D8" s="2">
        <v>8429</v>
      </c>
      <c r="E8" s="2">
        <v>3138</v>
      </c>
      <c r="F8" s="2">
        <v>1636</v>
      </c>
      <c r="G8" s="2">
        <v>1502</v>
      </c>
      <c r="H8" s="2">
        <v>2549</v>
      </c>
      <c r="I8" s="2">
        <v>1324</v>
      </c>
      <c r="J8" s="2">
        <v>1225</v>
      </c>
      <c r="K8" s="2">
        <v>3613</v>
      </c>
      <c r="L8" s="2">
        <v>1864</v>
      </c>
      <c r="M8" s="2">
        <v>1749</v>
      </c>
      <c r="N8" s="2" t="s">
        <v>92</v>
      </c>
      <c r="O8" s="2">
        <v>5003</v>
      </c>
      <c r="P8" s="2">
        <v>2538</v>
      </c>
      <c r="Q8" s="2">
        <v>2465</v>
      </c>
      <c r="R8" s="2">
        <v>2287</v>
      </c>
      <c r="S8" s="2">
        <v>1137</v>
      </c>
      <c r="T8" s="2">
        <v>1150</v>
      </c>
      <c r="U8" s="2">
        <v>712</v>
      </c>
      <c r="V8" s="2">
        <v>374</v>
      </c>
      <c r="W8" s="2">
        <v>338</v>
      </c>
    </row>
    <row r="9" spans="1:23" x14ac:dyDescent="0.2">
      <c r="A9" s="2" t="s">
        <v>93</v>
      </c>
      <c r="B9" s="2">
        <v>15965</v>
      </c>
      <c r="C9" s="2">
        <v>7799</v>
      </c>
      <c r="D9" s="2">
        <v>8166</v>
      </c>
      <c r="E9" s="2">
        <v>2616</v>
      </c>
      <c r="F9" s="2">
        <v>1276</v>
      </c>
      <c r="G9" s="2">
        <v>1340</v>
      </c>
      <c r="H9" s="2">
        <v>2051</v>
      </c>
      <c r="I9" s="2">
        <v>1011</v>
      </c>
      <c r="J9" s="2">
        <v>1040</v>
      </c>
      <c r="K9" s="2">
        <v>3053</v>
      </c>
      <c r="L9" s="2">
        <v>1496</v>
      </c>
      <c r="M9" s="2">
        <v>1557</v>
      </c>
      <c r="N9" s="2" t="s">
        <v>93</v>
      </c>
      <c r="O9" s="2">
        <v>5364</v>
      </c>
      <c r="P9" s="2">
        <v>2723</v>
      </c>
      <c r="Q9" s="2">
        <v>2641</v>
      </c>
      <c r="R9" s="2">
        <v>2268</v>
      </c>
      <c r="S9" s="2">
        <v>1025</v>
      </c>
      <c r="T9" s="2">
        <v>1243</v>
      </c>
      <c r="U9" s="2">
        <v>613</v>
      </c>
      <c r="V9" s="2">
        <v>268</v>
      </c>
      <c r="W9" s="2">
        <v>345</v>
      </c>
    </row>
    <row r="10" spans="1:23" x14ac:dyDescent="0.2">
      <c r="A10" s="2" t="s">
        <v>94</v>
      </c>
      <c r="B10" s="2">
        <v>14533</v>
      </c>
      <c r="C10" s="2">
        <v>7107</v>
      </c>
      <c r="D10" s="2">
        <v>7426</v>
      </c>
      <c r="E10" s="2">
        <v>2263</v>
      </c>
      <c r="F10" s="2">
        <v>1029</v>
      </c>
      <c r="G10" s="2">
        <v>1234</v>
      </c>
      <c r="H10" s="2">
        <v>1924</v>
      </c>
      <c r="I10" s="2">
        <v>970</v>
      </c>
      <c r="J10" s="2">
        <v>954</v>
      </c>
      <c r="K10" s="2">
        <v>2737</v>
      </c>
      <c r="L10" s="2">
        <v>1349</v>
      </c>
      <c r="M10" s="2">
        <v>1388</v>
      </c>
      <c r="N10" s="2" t="s">
        <v>94</v>
      </c>
      <c r="O10" s="2">
        <v>4948</v>
      </c>
      <c r="P10" s="2">
        <v>2474</v>
      </c>
      <c r="Q10" s="2">
        <v>2474</v>
      </c>
      <c r="R10" s="2">
        <v>2071</v>
      </c>
      <c r="S10" s="2">
        <v>989</v>
      </c>
      <c r="T10" s="2">
        <v>1082</v>
      </c>
      <c r="U10" s="2">
        <v>590</v>
      </c>
      <c r="V10" s="2">
        <v>296</v>
      </c>
      <c r="W10" s="2">
        <v>294</v>
      </c>
    </row>
    <row r="11" spans="1:23" x14ac:dyDescent="0.2">
      <c r="A11" s="2" t="s">
        <v>95</v>
      </c>
      <c r="B11" s="2">
        <v>12360</v>
      </c>
      <c r="C11" s="2">
        <v>6129</v>
      </c>
      <c r="D11" s="2">
        <v>6231</v>
      </c>
      <c r="E11" s="2">
        <v>2062</v>
      </c>
      <c r="F11" s="2">
        <v>1006</v>
      </c>
      <c r="G11" s="2">
        <v>1056</v>
      </c>
      <c r="H11" s="2">
        <v>1660</v>
      </c>
      <c r="I11" s="2">
        <v>833</v>
      </c>
      <c r="J11" s="2">
        <v>827</v>
      </c>
      <c r="K11" s="2">
        <v>2403</v>
      </c>
      <c r="L11" s="2">
        <v>1198</v>
      </c>
      <c r="M11" s="2">
        <v>1205</v>
      </c>
      <c r="N11" s="2" t="s">
        <v>95</v>
      </c>
      <c r="O11" s="2">
        <v>4136</v>
      </c>
      <c r="P11" s="2">
        <v>2084</v>
      </c>
      <c r="Q11" s="2">
        <v>2052</v>
      </c>
      <c r="R11" s="2">
        <v>1625</v>
      </c>
      <c r="S11" s="2">
        <v>782</v>
      </c>
      <c r="T11" s="2">
        <v>843</v>
      </c>
      <c r="U11" s="2">
        <v>474</v>
      </c>
      <c r="V11" s="2">
        <v>226</v>
      </c>
      <c r="W11" s="2">
        <v>248</v>
      </c>
    </row>
    <row r="12" spans="1:23" x14ac:dyDescent="0.2">
      <c r="A12" s="2" t="s">
        <v>96</v>
      </c>
      <c r="B12" s="2">
        <v>10588</v>
      </c>
      <c r="C12" s="2">
        <v>5297</v>
      </c>
      <c r="D12" s="2">
        <v>5291</v>
      </c>
      <c r="E12" s="2">
        <v>1830</v>
      </c>
      <c r="F12" s="2">
        <v>872</v>
      </c>
      <c r="G12" s="2">
        <v>958</v>
      </c>
      <c r="H12" s="2">
        <v>1432</v>
      </c>
      <c r="I12" s="2">
        <v>727</v>
      </c>
      <c r="J12" s="2">
        <v>705</v>
      </c>
      <c r="K12" s="2">
        <v>2007</v>
      </c>
      <c r="L12" s="2">
        <v>1061</v>
      </c>
      <c r="M12" s="2">
        <v>946</v>
      </c>
      <c r="N12" s="2" t="s">
        <v>96</v>
      </c>
      <c r="O12" s="2">
        <v>3574</v>
      </c>
      <c r="P12" s="2">
        <v>1814</v>
      </c>
      <c r="Q12" s="2">
        <v>1760</v>
      </c>
      <c r="R12" s="2">
        <v>1387</v>
      </c>
      <c r="S12" s="2">
        <v>645</v>
      </c>
      <c r="T12" s="2">
        <v>742</v>
      </c>
      <c r="U12" s="2">
        <v>358</v>
      </c>
      <c r="V12" s="2">
        <v>178</v>
      </c>
      <c r="W12" s="2">
        <v>180</v>
      </c>
    </row>
    <row r="13" spans="1:23" x14ac:dyDescent="0.2">
      <c r="A13" s="2" t="s">
        <v>97</v>
      </c>
      <c r="B13" s="2">
        <v>7986</v>
      </c>
      <c r="C13" s="2">
        <v>4089</v>
      </c>
      <c r="D13" s="2">
        <v>3897</v>
      </c>
      <c r="E13" s="2">
        <v>1485</v>
      </c>
      <c r="F13" s="2">
        <v>717</v>
      </c>
      <c r="G13" s="2">
        <v>768</v>
      </c>
      <c r="H13" s="2">
        <v>1104</v>
      </c>
      <c r="I13" s="2">
        <v>533</v>
      </c>
      <c r="J13" s="2">
        <v>571</v>
      </c>
      <c r="K13" s="2">
        <v>1438</v>
      </c>
      <c r="L13" s="2">
        <v>749</v>
      </c>
      <c r="M13" s="2">
        <v>689</v>
      </c>
      <c r="N13" s="2" t="s">
        <v>97</v>
      </c>
      <c r="O13" s="2">
        <v>2628</v>
      </c>
      <c r="P13" s="2">
        <v>1411</v>
      </c>
      <c r="Q13" s="2">
        <v>1217</v>
      </c>
      <c r="R13" s="2">
        <v>1044</v>
      </c>
      <c r="S13" s="2">
        <v>523</v>
      </c>
      <c r="T13" s="2">
        <v>521</v>
      </c>
      <c r="U13" s="2">
        <v>287</v>
      </c>
      <c r="V13" s="2">
        <v>156</v>
      </c>
      <c r="W13" s="2">
        <v>131</v>
      </c>
    </row>
    <row r="14" spans="1:23" x14ac:dyDescent="0.2">
      <c r="A14" s="2" t="s">
        <v>98</v>
      </c>
      <c r="B14" s="2">
        <v>6841</v>
      </c>
      <c r="C14" s="2">
        <v>3546</v>
      </c>
      <c r="D14" s="2">
        <v>3295</v>
      </c>
      <c r="E14" s="2">
        <v>1249</v>
      </c>
      <c r="F14" s="2">
        <v>615</v>
      </c>
      <c r="G14" s="2">
        <v>634</v>
      </c>
      <c r="H14" s="2">
        <v>953</v>
      </c>
      <c r="I14" s="2">
        <v>465</v>
      </c>
      <c r="J14" s="2">
        <v>488</v>
      </c>
      <c r="K14" s="2">
        <v>1221</v>
      </c>
      <c r="L14" s="2">
        <v>660</v>
      </c>
      <c r="M14" s="2">
        <v>561</v>
      </c>
      <c r="N14" s="2" t="s">
        <v>98</v>
      </c>
      <c r="O14" s="2">
        <v>2161</v>
      </c>
      <c r="P14" s="2">
        <v>1181</v>
      </c>
      <c r="Q14" s="2">
        <v>980</v>
      </c>
      <c r="R14" s="2">
        <v>985</v>
      </c>
      <c r="S14" s="2">
        <v>502</v>
      </c>
      <c r="T14" s="2">
        <v>483</v>
      </c>
      <c r="U14" s="2">
        <v>272</v>
      </c>
      <c r="V14" s="2">
        <v>123</v>
      </c>
      <c r="W14" s="2">
        <v>149</v>
      </c>
    </row>
    <row r="15" spans="1:23" x14ac:dyDescent="0.2">
      <c r="A15" s="2" t="s">
        <v>99</v>
      </c>
      <c r="B15" s="2">
        <v>5207</v>
      </c>
      <c r="C15" s="2">
        <v>2716</v>
      </c>
      <c r="D15" s="2">
        <v>2491</v>
      </c>
      <c r="E15" s="2">
        <v>1037</v>
      </c>
      <c r="F15" s="2">
        <v>529</v>
      </c>
      <c r="G15" s="2">
        <v>508</v>
      </c>
      <c r="H15" s="2">
        <v>782</v>
      </c>
      <c r="I15" s="2">
        <v>374</v>
      </c>
      <c r="J15" s="2">
        <v>408</v>
      </c>
      <c r="K15" s="2">
        <v>912</v>
      </c>
      <c r="L15" s="2">
        <v>510</v>
      </c>
      <c r="M15" s="2">
        <v>402</v>
      </c>
      <c r="N15" s="2" t="s">
        <v>99</v>
      </c>
      <c r="O15" s="2">
        <v>1526</v>
      </c>
      <c r="P15" s="2">
        <v>840</v>
      </c>
      <c r="Q15" s="2">
        <v>686</v>
      </c>
      <c r="R15" s="2">
        <v>728</v>
      </c>
      <c r="S15" s="2">
        <v>352</v>
      </c>
      <c r="T15" s="2">
        <v>376</v>
      </c>
      <c r="U15" s="2">
        <v>222</v>
      </c>
      <c r="V15" s="2">
        <v>111</v>
      </c>
      <c r="W15" s="2">
        <v>111</v>
      </c>
    </row>
    <row r="16" spans="1:23" x14ac:dyDescent="0.2">
      <c r="A16" s="2" t="s">
        <v>100</v>
      </c>
      <c r="B16" s="2">
        <v>4189</v>
      </c>
      <c r="C16" s="2">
        <v>2273</v>
      </c>
      <c r="D16" s="2">
        <v>1916</v>
      </c>
      <c r="E16" s="2">
        <v>832</v>
      </c>
      <c r="F16" s="2">
        <v>465</v>
      </c>
      <c r="G16" s="2">
        <v>367</v>
      </c>
      <c r="H16" s="2">
        <v>679</v>
      </c>
      <c r="I16" s="2">
        <v>347</v>
      </c>
      <c r="J16" s="2">
        <v>332</v>
      </c>
      <c r="K16" s="2">
        <v>657</v>
      </c>
      <c r="L16" s="2">
        <v>382</v>
      </c>
      <c r="M16" s="2">
        <v>275</v>
      </c>
      <c r="N16" s="2" t="s">
        <v>100</v>
      </c>
      <c r="O16" s="2">
        <v>1217</v>
      </c>
      <c r="P16" s="2">
        <v>666</v>
      </c>
      <c r="Q16" s="2">
        <v>551</v>
      </c>
      <c r="R16" s="2">
        <v>638</v>
      </c>
      <c r="S16" s="2">
        <v>315</v>
      </c>
      <c r="T16" s="2">
        <v>323</v>
      </c>
      <c r="U16" s="2">
        <v>166</v>
      </c>
      <c r="V16" s="2">
        <v>98</v>
      </c>
      <c r="W16" s="2">
        <v>68</v>
      </c>
    </row>
    <row r="17" spans="1:23" x14ac:dyDescent="0.2">
      <c r="A17" s="2" t="s">
        <v>101</v>
      </c>
      <c r="B17" s="2">
        <v>2953</v>
      </c>
      <c r="C17" s="2">
        <v>1559</v>
      </c>
      <c r="D17" s="2">
        <v>1394</v>
      </c>
      <c r="E17" s="2">
        <v>634</v>
      </c>
      <c r="F17" s="2">
        <v>330</v>
      </c>
      <c r="G17" s="2">
        <v>304</v>
      </c>
      <c r="H17" s="2">
        <v>487</v>
      </c>
      <c r="I17" s="2">
        <v>251</v>
      </c>
      <c r="J17" s="2">
        <v>236</v>
      </c>
      <c r="K17" s="2">
        <v>455</v>
      </c>
      <c r="L17" s="2">
        <v>249</v>
      </c>
      <c r="M17" s="2">
        <v>206</v>
      </c>
      <c r="N17" s="2" t="s">
        <v>101</v>
      </c>
      <c r="O17" s="2">
        <v>735</v>
      </c>
      <c r="P17" s="2">
        <v>415</v>
      </c>
      <c r="Q17" s="2">
        <v>320</v>
      </c>
      <c r="R17" s="2">
        <v>507</v>
      </c>
      <c r="S17" s="2">
        <v>235</v>
      </c>
      <c r="T17" s="2">
        <v>272</v>
      </c>
      <c r="U17" s="2">
        <v>135</v>
      </c>
      <c r="V17" s="2">
        <v>79</v>
      </c>
      <c r="W17" s="2">
        <v>56</v>
      </c>
    </row>
    <row r="18" spans="1:23" x14ac:dyDescent="0.2">
      <c r="A18" s="2" t="s">
        <v>102</v>
      </c>
      <c r="B18" s="2">
        <v>2371</v>
      </c>
      <c r="C18" s="2">
        <v>1341</v>
      </c>
      <c r="D18" s="2">
        <v>1030</v>
      </c>
      <c r="E18" s="2">
        <v>563</v>
      </c>
      <c r="F18" s="2">
        <v>311</v>
      </c>
      <c r="G18" s="2">
        <v>252</v>
      </c>
      <c r="H18" s="2">
        <v>439</v>
      </c>
      <c r="I18" s="2">
        <v>251</v>
      </c>
      <c r="J18" s="2">
        <v>188</v>
      </c>
      <c r="K18" s="2">
        <v>335</v>
      </c>
      <c r="L18" s="2">
        <v>206</v>
      </c>
      <c r="M18" s="2">
        <v>129</v>
      </c>
      <c r="N18" s="2" t="s">
        <v>102</v>
      </c>
      <c r="O18" s="2">
        <v>562</v>
      </c>
      <c r="P18" s="2">
        <v>306</v>
      </c>
      <c r="Q18" s="2">
        <v>256</v>
      </c>
      <c r="R18" s="2">
        <v>348</v>
      </c>
      <c r="S18" s="2">
        <v>202</v>
      </c>
      <c r="T18" s="2">
        <v>146</v>
      </c>
      <c r="U18" s="2">
        <v>124</v>
      </c>
      <c r="V18" s="2">
        <v>65</v>
      </c>
      <c r="W18" s="2">
        <v>59</v>
      </c>
    </row>
    <row r="19" spans="1:23" x14ac:dyDescent="0.2">
      <c r="A19" s="2" t="s">
        <v>103</v>
      </c>
      <c r="B19" s="2">
        <v>1399</v>
      </c>
      <c r="C19" s="2">
        <v>775</v>
      </c>
      <c r="D19" s="2">
        <v>624</v>
      </c>
      <c r="E19" s="2">
        <v>329</v>
      </c>
      <c r="F19" s="2">
        <v>183</v>
      </c>
      <c r="G19" s="2">
        <v>146</v>
      </c>
      <c r="H19" s="2">
        <v>262</v>
      </c>
      <c r="I19" s="2">
        <v>146</v>
      </c>
      <c r="J19" s="2">
        <v>116</v>
      </c>
      <c r="K19" s="2">
        <v>194</v>
      </c>
      <c r="L19" s="2">
        <v>123</v>
      </c>
      <c r="M19" s="2">
        <v>71</v>
      </c>
      <c r="N19" s="2" t="s">
        <v>103</v>
      </c>
      <c r="O19" s="2">
        <v>323</v>
      </c>
      <c r="P19" s="2">
        <v>176</v>
      </c>
      <c r="Q19" s="2">
        <v>147</v>
      </c>
      <c r="R19" s="2">
        <v>210</v>
      </c>
      <c r="S19" s="2">
        <v>106</v>
      </c>
      <c r="T19" s="2">
        <v>104</v>
      </c>
      <c r="U19" s="2">
        <v>81</v>
      </c>
      <c r="V19" s="2">
        <v>41</v>
      </c>
      <c r="W19" s="2">
        <v>40</v>
      </c>
    </row>
    <row r="20" spans="1:23" x14ac:dyDescent="0.2">
      <c r="A20" s="2" t="s">
        <v>104</v>
      </c>
      <c r="B20" s="2">
        <v>2324</v>
      </c>
      <c r="C20" s="2">
        <v>1312</v>
      </c>
      <c r="D20" s="2">
        <v>1012</v>
      </c>
      <c r="E20" s="2">
        <v>568</v>
      </c>
      <c r="F20" s="2">
        <v>334</v>
      </c>
      <c r="G20" s="2">
        <v>234</v>
      </c>
      <c r="H20" s="2">
        <v>523</v>
      </c>
      <c r="I20" s="2">
        <v>286</v>
      </c>
      <c r="J20" s="2">
        <v>237</v>
      </c>
      <c r="K20" s="2">
        <v>266</v>
      </c>
      <c r="L20" s="2">
        <v>176</v>
      </c>
      <c r="M20" s="2">
        <v>90</v>
      </c>
      <c r="N20" s="2" t="s">
        <v>104</v>
      </c>
      <c r="O20" s="2">
        <v>511</v>
      </c>
      <c r="P20" s="2">
        <v>283</v>
      </c>
      <c r="Q20" s="2">
        <v>228</v>
      </c>
      <c r="R20" s="2">
        <v>358</v>
      </c>
      <c r="S20" s="2">
        <v>186</v>
      </c>
      <c r="T20" s="2">
        <v>172</v>
      </c>
      <c r="U20" s="2">
        <v>98</v>
      </c>
      <c r="V20" s="2">
        <v>47</v>
      </c>
      <c r="W20" s="2">
        <v>51</v>
      </c>
    </row>
    <row r="21" spans="1:23" s="13" customFormat="1" x14ac:dyDescent="0.2">
      <c r="A21" s="13" t="s">
        <v>8</v>
      </c>
      <c r="B21" s="13">
        <v>18.8</v>
      </c>
      <c r="C21" s="13">
        <v>18.600000000000001</v>
      </c>
      <c r="D21" s="13">
        <v>19.100000000000001</v>
      </c>
      <c r="E21" s="13">
        <v>18.8</v>
      </c>
      <c r="F21" s="13">
        <v>18.2</v>
      </c>
      <c r="G21" s="13">
        <v>19.399999999999999</v>
      </c>
      <c r="H21" s="13">
        <v>18.399999999999999</v>
      </c>
      <c r="I21" s="13">
        <v>17.899999999999999</v>
      </c>
      <c r="J21" s="13">
        <v>18.8</v>
      </c>
      <c r="K21" s="13">
        <v>18.100000000000001</v>
      </c>
      <c r="L21" s="13">
        <v>18.100000000000001</v>
      </c>
      <c r="M21" s="13">
        <v>18</v>
      </c>
      <c r="N21" s="13" t="s">
        <v>8</v>
      </c>
      <c r="O21" s="13">
        <v>21</v>
      </c>
      <c r="P21" s="13">
        <v>21.2</v>
      </c>
      <c r="Q21" s="13">
        <v>20.9</v>
      </c>
      <c r="R21" s="13">
        <v>16.3</v>
      </c>
      <c r="S21" s="13">
        <v>15.3</v>
      </c>
      <c r="T21" s="13">
        <v>17.3</v>
      </c>
      <c r="U21" s="13">
        <v>16.8</v>
      </c>
      <c r="V21" s="13">
        <v>16.2</v>
      </c>
      <c r="W21" s="13">
        <v>17.5</v>
      </c>
    </row>
    <row r="22" spans="1:23" x14ac:dyDescent="0.2">
      <c r="A22" s="27" t="s">
        <v>384</v>
      </c>
      <c r="B22" s="27"/>
      <c r="C22" s="27"/>
      <c r="D22" s="27"/>
      <c r="E22" s="27"/>
      <c r="F22" s="27"/>
      <c r="G22" s="27"/>
      <c r="H22" s="27"/>
      <c r="N22" s="27" t="s">
        <v>384</v>
      </c>
      <c r="O22" s="27"/>
      <c r="P22" s="27"/>
      <c r="Q22" s="27"/>
      <c r="R22" s="27"/>
      <c r="S22" s="27"/>
      <c r="T22" s="27"/>
      <c r="U22" s="27"/>
    </row>
  </sheetData>
  <mergeCells count="9">
    <mergeCell ref="U2:W2"/>
    <mergeCell ref="A22:H22"/>
    <mergeCell ref="N22:U2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5D5A6-1562-4290-B911-BE0C17A1CB1B}">
  <dimension ref="A1:AK79"/>
  <sheetViews>
    <sheetView view="pageBreakPreview" zoomScale="125" zoomScaleNormal="100" zoomScaleSheetLayoutView="125" workbookViewId="0">
      <selection activeCell="A2" sqref="A2"/>
    </sheetView>
  </sheetViews>
  <sheetFormatPr defaultRowHeight="9" customHeight="1" x14ac:dyDescent="0.2"/>
  <cols>
    <col min="1" max="1" width="7.109375" style="2" customWidth="1"/>
    <col min="2" max="7" width="5.77734375" style="2" customWidth="1"/>
    <col min="8" max="8" width="2.6640625" style="2" customWidth="1"/>
    <col min="9" max="14" width="1.6640625" style="2" customWidth="1"/>
    <col min="15" max="20" width="4.88671875" style="2" customWidth="1"/>
    <col min="21" max="21" width="5.77734375" style="2" customWidth="1"/>
    <col min="22" max="22" width="7.109375" style="2" customWidth="1"/>
    <col min="23" max="23" width="9.6640625" style="2" customWidth="1"/>
    <col min="24" max="16384" width="8.88671875" style="2"/>
  </cols>
  <sheetData>
    <row r="1" spans="1:37" ht="9" customHeight="1" x14ac:dyDescent="0.2">
      <c r="A1" s="2" t="s">
        <v>464</v>
      </c>
      <c r="I1" s="1"/>
      <c r="J1" s="1"/>
      <c r="K1" s="1"/>
      <c r="L1" s="1"/>
      <c r="M1" s="1"/>
      <c r="N1" s="1"/>
      <c r="O1" s="18"/>
      <c r="P1" s="18"/>
      <c r="Q1" s="18"/>
      <c r="R1" s="1"/>
      <c r="S1" s="1"/>
      <c r="T1" s="1"/>
      <c r="V1" s="2" t="s">
        <v>105</v>
      </c>
    </row>
    <row r="2" spans="1:37" ht="9" customHeight="1" x14ac:dyDescent="0.2">
      <c r="A2" s="16"/>
      <c r="B2" s="9" t="s">
        <v>0</v>
      </c>
      <c r="C2" s="9"/>
      <c r="D2" s="9"/>
      <c r="E2" s="9" t="s">
        <v>106</v>
      </c>
      <c r="F2" s="9"/>
      <c r="G2" s="10"/>
      <c r="I2" s="19" t="s">
        <v>0</v>
      </c>
      <c r="J2" s="19"/>
      <c r="K2" s="19"/>
      <c r="L2" s="19" t="s">
        <v>106</v>
      </c>
      <c r="M2" s="19"/>
      <c r="N2" s="20"/>
      <c r="O2" s="18"/>
      <c r="P2" s="18"/>
      <c r="Q2" s="18"/>
      <c r="R2" s="1"/>
      <c r="S2" s="1"/>
      <c r="T2" s="1"/>
      <c r="V2" s="16"/>
      <c r="W2" s="2" t="s">
        <v>107</v>
      </c>
      <c r="Z2" s="2" t="s">
        <v>108</v>
      </c>
      <c r="AC2" s="2" t="s">
        <v>109</v>
      </c>
      <c r="AF2" s="2" t="s">
        <v>110</v>
      </c>
      <c r="AI2" s="2" t="s">
        <v>111</v>
      </c>
    </row>
    <row r="3" spans="1:37" ht="9" customHeight="1" x14ac:dyDescent="0.2">
      <c r="A3" s="17" t="s">
        <v>85</v>
      </c>
      <c r="B3" s="14" t="s">
        <v>0</v>
      </c>
      <c r="C3" s="14" t="s">
        <v>86</v>
      </c>
      <c r="D3" s="14" t="s">
        <v>87</v>
      </c>
      <c r="E3" s="14" t="s">
        <v>0</v>
      </c>
      <c r="F3" s="14" t="s">
        <v>86</v>
      </c>
      <c r="G3" s="15" t="s">
        <v>87</v>
      </c>
      <c r="I3" s="21" t="s">
        <v>0</v>
      </c>
      <c r="J3" s="21" t="s">
        <v>86</v>
      </c>
      <c r="K3" s="21" t="s">
        <v>87</v>
      </c>
      <c r="L3" s="21" t="s">
        <v>0</v>
      </c>
      <c r="M3" s="21" t="s">
        <v>86</v>
      </c>
      <c r="N3" s="22" t="s">
        <v>87</v>
      </c>
      <c r="O3" s="18"/>
      <c r="P3" s="18"/>
      <c r="Q3" s="18"/>
      <c r="R3" s="1"/>
      <c r="S3" s="1"/>
      <c r="T3" s="1"/>
      <c r="V3" s="17" t="s">
        <v>85</v>
      </c>
      <c r="W3" s="2" t="s">
        <v>0</v>
      </c>
      <c r="X3" s="2" t="s">
        <v>86</v>
      </c>
      <c r="Y3" s="2" t="s">
        <v>87</v>
      </c>
      <c r="Z3" s="2" t="s">
        <v>0</v>
      </c>
      <c r="AA3" s="2" t="s">
        <v>86</v>
      </c>
      <c r="AB3" s="2" t="s">
        <v>87</v>
      </c>
      <c r="AC3" s="2" t="s">
        <v>0</v>
      </c>
      <c r="AD3" s="2" t="s">
        <v>86</v>
      </c>
      <c r="AE3" s="2" t="s">
        <v>87</v>
      </c>
      <c r="AF3" s="2" t="s">
        <v>0</v>
      </c>
      <c r="AG3" s="2" t="s">
        <v>86</v>
      </c>
      <c r="AH3" s="2" t="s">
        <v>87</v>
      </c>
      <c r="AI3" s="2" t="s">
        <v>0</v>
      </c>
      <c r="AJ3" s="2" t="s">
        <v>86</v>
      </c>
      <c r="AK3" s="2" t="s">
        <v>87</v>
      </c>
    </row>
    <row r="4" spans="1:37" ht="9" customHeight="1" x14ac:dyDescent="0.2">
      <c r="A4" s="2" t="s">
        <v>0</v>
      </c>
      <c r="B4" s="2">
        <v>90777</v>
      </c>
      <c r="C4" s="2">
        <v>45554</v>
      </c>
      <c r="D4" s="2">
        <v>45223</v>
      </c>
      <c r="E4" s="2">
        <v>32001</v>
      </c>
      <c r="F4" s="2">
        <v>17925</v>
      </c>
      <c r="G4" s="2">
        <v>14076</v>
      </c>
      <c r="I4" s="2">
        <v>17302</v>
      </c>
      <c r="J4" s="2">
        <v>8873</v>
      </c>
      <c r="K4" s="2">
        <v>8429</v>
      </c>
      <c r="L4" s="2">
        <v>16191</v>
      </c>
      <c r="M4" s="2">
        <v>8629</v>
      </c>
      <c r="N4" s="2">
        <v>7562</v>
      </c>
      <c r="O4" s="25">
        <f t="shared" ref="O4:Q11" si="0">L4/I4*100</f>
        <v>93.578777019997688</v>
      </c>
      <c r="P4" s="25">
        <f t="shared" si="0"/>
        <v>97.25008452609039</v>
      </c>
      <c r="Q4" s="25">
        <f t="shared" si="0"/>
        <v>89.714082334796544</v>
      </c>
      <c r="R4" s="26">
        <f>O12+1500</f>
        <v>2521.7189249868038</v>
      </c>
      <c r="S4" s="26">
        <f t="shared" ref="S4:T4" si="1">P12+1500</f>
        <v>2642.0484245160897</v>
      </c>
      <c r="T4" s="26">
        <f t="shared" si="1"/>
        <v>2404.5896177062195</v>
      </c>
      <c r="V4" s="2" t="s">
        <v>0</v>
      </c>
      <c r="W4" s="2">
        <v>47590</v>
      </c>
      <c r="X4" s="2">
        <v>22584</v>
      </c>
      <c r="Y4" s="2">
        <v>25006</v>
      </c>
      <c r="Z4" s="2">
        <v>1403</v>
      </c>
      <c r="AA4" s="2">
        <v>560</v>
      </c>
      <c r="AB4" s="2">
        <v>843</v>
      </c>
      <c r="AC4" s="2">
        <v>8161</v>
      </c>
      <c r="AD4" s="2">
        <v>4016</v>
      </c>
      <c r="AE4" s="2">
        <v>4145</v>
      </c>
      <c r="AF4" s="2">
        <v>546</v>
      </c>
      <c r="AG4" s="2">
        <v>208</v>
      </c>
      <c r="AH4" s="2">
        <v>338</v>
      </c>
      <c r="AI4" s="2">
        <v>1076</v>
      </c>
      <c r="AJ4" s="2">
        <v>261</v>
      </c>
      <c r="AK4" s="2">
        <v>815</v>
      </c>
    </row>
    <row r="5" spans="1:37" ht="9" customHeight="1" x14ac:dyDescent="0.2">
      <c r="A5" s="2" t="s">
        <v>113</v>
      </c>
      <c r="B5" s="2">
        <v>17302</v>
      </c>
      <c r="C5" s="2">
        <v>8873</v>
      </c>
      <c r="D5" s="2">
        <v>8429</v>
      </c>
      <c r="E5" s="2">
        <v>16191</v>
      </c>
      <c r="F5" s="2">
        <v>8629</v>
      </c>
      <c r="G5" s="2">
        <v>7562</v>
      </c>
      <c r="I5" s="2">
        <v>15965</v>
      </c>
      <c r="J5" s="2">
        <v>7799</v>
      </c>
      <c r="K5" s="2">
        <v>8166</v>
      </c>
      <c r="L5" s="2">
        <v>8869</v>
      </c>
      <c r="M5" s="2">
        <v>5303</v>
      </c>
      <c r="N5" s="2">
        <v>3566</v>
      </c>
      <c r="O5" s="25">
        <f t="shared" si="0"/>
        <v>55.552771688067651</v>
      </c>
      <c r="P5" s="25">
        <f t="shared" si="0"/>
        <v>67.995896909860249</v>
      </c>
      <c r="Q5" s="25">
        <f t="shared" si="0"/>
        <v>43.668870928239038</v>
      </c>
      <c r="R5" s="24"/>
      <c r="S5" s="24"/>
      <c r="T5" s="24"/>
      <c r="V5" s="2" t="s">
        <v>113</v>
      </c>
      <c r="W5" s="2">
        <v>654</v>
      </c>
      <c r="X5" s="2">
        <v>175</v>
      </c>
      <c r="Y5" s="2">
        <v>479</v>
      </c>
      <c r="Z5" s="2">
        <v>62</v>
      </c>
      <c r="AA5" s="2">
        <v>12</v>
      </c>
      <c r="AB5" s="2">
        <v>50</v>
      </c>
      <c r="AC5" s="2">
        <v>395</v>
      </c>
      <c r="AD5" s="2">
        <v>57</v>
      </c>
      <c r="AE5" s="2">
        <v>338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</row>
    <row r="6" spans="1:37" ht="9" customHeight="1" x14ac:dyDescent="0.2">
      <c r="A6" s="2" t="s">
        <v>114</v>
      </c>
      <c r="B6" s="2">
        <v>15965</v>
      </c>
      <c r="C6" s="2">
        <v>7799</v>
      </c>
      <c r="D6" s="2">
        <v>8166</v>
      </c>
      <c r="E6" s="2">
        <v>8869</v>
      </c>
      <c r="F6" s="2">
        <v>5303</v>
      </c>
      <c r="G6" s="2">
        <v>3566</v>
      </c>
      <c r="I6" s="2">
        <v>14533</v>
      </c>
      <c r="J6" s="2">
        <v>7107</v>
      </c>
      <c r="K6" s="2">
        <v>7426</v>
      </c>
      <c r="L6" s="2">
        <v>3703</v>
      </c>
      <c r="M6" s="2">
        <v>2237</v>
      </c>
      <c r="N6" s="2">
        <v>1466</v>
      </c>
      <c r="O6" s="25">
        <f t="shared" si="0"/>
        <v>25.479942200509186</v>
      </c>
      <c r="P6" s="25">
        <f t="shared" si="0"/>
        <v>31.476009568031515</v>
      </c>
      <c r="Q6" s="25">
        <f t="shared" si="0"/>
        <v>19.741448963102613</v>
      </c>
      <c r="R6" s="26">
        <f>(O10+O11)/2</f>
        <v>4.2985151567222264</v>
      </c>
      <c r="S6" s="26">
        <f t="shared" ref="S6:T6" si="2">(P10+P11)/2</f>
        <v>4.6355722849783234</v>
      </c>
      <c r="T6" s="26">
        <f t="shared" si="2"/>
        <v>3.9325786553511284</v>
      </c>
      <c r="V6" s="2" t="s">
        <v>114</v>
      </c>
      <c r="W6" s="2">
        <v>4429</v>
      </c>
      <c r="X6" s="2">
        <v>1486</v>
      </c>
      <c r="Y6" s="2">
        <v>2943</v>
      </c>
      <c r="Z6" s="2">
        <v>272</v>
      </c>
      <c r="AA6" s="2">
        <v>84</v>
      </c>
      <c r="AB6" s="2">
        <v>188</v>
      </c>
      <c r="AC6" s="2">
        <v>2306</v>
      </c>
      <c r="AD6" s="2">
        <v>898</v>
      </c>
      <c r="AE6" s="2">
        <v>1408</v>
      </c>
      <c r="AF6" s="2">
        <v>67</v>
      </c>
      <c r="AG6" s="2">
        <v>21</v>
      </c>
      <c r="AH6" s="2">
        <v>46</v>
      </c>
      <c r="AI6" s="2">
        <v>22</v>
      </c>
      <c r="AJ6" s="2">
        <v>7</v>
      </c>
      <c r="AK6" s="2">
        <v>15</v>
      </c>
    </row>
    <row r="7" spans="1:37" ht="9" customHeight="1" x14ac:dyDescent="0.2">
      <c r="A7" s="2" t="s">
        <v>115</v>
      </c>
      <c r="B7" s="2">
        <v>14533</v>
      </c>
      <c r="C7" s="2">
        <v>7107</v>
      </c>
      <c r="D7" s="2">
        <v>7426</v>
      </c>
      <c r="E7" s="2">
        <v>3703</v>
      </c>
      <c r="F7" s="2">
        <v>2237</v>
      </c>
      <c r="G7" s="2">
        <v>1466</v>
      </c>
      <c r="I7" s="2">
        <v>12360</v>
      </c>
      <c r="J7" s="2">
        <v>6129</v>
      </c>
      <c r="K7" s="2">
        <v>6231</v>
      </c>
      <c r="L7" s="2">
        <v>1493</v>
      </c>
      <c r="M7" s="2">
        <v>840</v>
      </c>
      <c r="N7" s="2">
        <v>653</v>
      </c>
      <c r="O7" s="25">
        <f t="shared" si="0"/>
        <v>12.079288025889968</v>
      </c>
      <c r="P7" s="25">
        <f t="shared" si="0"/>
        <v>13.705335291238374</v>
      </c>
      <c r="Q7" s="25">
        <f t="shared" si="0"/>
        <v>10.479858770662814</v>
      </c>
      <c r="R7" s="26"/>
      <c r="S7" s="26"/>
      <c r="T7" s="26"/>
      <c r="V7" s="2" t="s">
        <v>115</v>
      </c>
      <c r="W7" s="2">
        <v>7882</v>
      </c>
      <c r="X7" s="2">
        <v>3392</v>
      </c>
      <c r="Y7" s="2">
        <v>4490</v>
      </c>
      <c r="Z7" s="2">
        <v>307</v>
      </c>
      <c r="AA7" s="2">
        <v>123</v>
      </c>
      <c r="AB7" s="2">
        <v>184</v>
      </c>
      <c r="AC7" s="2">
        <v>2495</v>
      </c>
      <c r="AD7" s="2">
        <v>1313</v>
      </c>
      <c r="AE7" s="2">
        <v>1182</v>
      </c>
      <c r="AF7" s="2">
        <v>94</v>
      </c>
      <c r="AG7" s="2">
        <v>32</v>
      </c>
      <c r="AH7" s="2">
        <v>62</v>
      </c>
      <c r="AI7" s="2">
        <v>52</v>
      </c>
      <c r="AJ7" s="2">
        <v>10</v>
      </c>
      <c r="AK7" s="2">
        <v>42</v>
      </c>
    </row>
    <row r="8" spans="1:37" ht="9" customHeight="1" x14ac:dyDescent="0.2">
      <c r="A8" s="2" t="s">
        <v>116</v>
      </c>
      <c r="B8" s="2">
        <v>12360</v>
      </c>
      <c r="C8" s="2">
        <v>6129</v>
      </c>
      <c r="D8" s="2">
        <v>6231</v>
      </c>
      <c r="E8" s="2">
        <v>1493</v>
      </c>
      <c r="F8" s="2">
        <v>840</v>
      </c>
      <c r="G8" s="2">
        <v>653</v>
      </c>
      <c r="I8" s="2">
        <v>10585</v>
      </c>
      <c r="J8" s="2">
        <v>5296</v>
      </c>
      <c r="K8" s="2">
        <v>5289</v>
      </c>
      <c r="L8" s="2">
        <v>768</v>
      </c>
      <c r="M8" s="2">
        <v>398</v>
      </c>
      <c r="N8" s="2">
        <v>370</v>
      </c>
      <c r="O8" s="25">
        <f t="shared" si="0"/>
        <v>7.2555503070382628</v>
      </c>
      <c r="P8" s="25">
        <f t="shared" si="0"/>
        <v>7.5151057401812684</v>
      </c>
      <c r="Q8" s="25">
        <f t="shared" si="0"/>
        <v>6.9956513518623558</v>
      </c>
      <c r="R8" s="26">
        <f>R6*50</f>
        <v>214.92575783611133</v>
      </c>
      <c r="S8" s="26">
        <f t="shared" ref="S8:T8" si="3">S6*50</f>
        <v>231.77861424891617</v>
      </c>
      <c r="T8" s="26">
        <f t="shared" si="3"/>
        <v>196.62893276755642</v>
      </c>
      <c r="V8" s="2" t="s">
        <v>116</v>
      </c>
      <c r="W8" s="2">
        <v>8985</v>
      </c>
      <c r="X8" s="2">
        <v>4287</v>
      </c>
      <c r="Y8" s="2">
        <v>4698</v>
      </c>
      <c r="Z8" s="2">
        <v>255</v>
      </c>
      <c r="AA8" s="2">
        <v>123</v>
      </c>
      <c r="AB8" s="2">
        <v>132</v>
      </c>
      <c r="AC8" s="2">
        <v>1436</v>
      </c>
      <c r="AD8" s="2">
        <v>821</v>
      </c>
      <c r="AE8" s="2">
        <v>615</v>
      </c>
      <c r="AF8" s="2">
        <v>92</v>
      </c>
      <c r="AG8" s="2">
        <v>36</v>
      </c>
      <c r="AH8" s="2">
        <v>56</v>
      </c>
      <c r="AI8" s="2">
        <v>99</v>
      </c>
      <c r="AJ8" s="2">
        <v>22</v>
      </c>
      <c r="AK8" s="2">
        <v>77</v>
      </c>
    </row>
    <row r="9" spans="1:37" ht="9" customHeight="1" x14ac:dyDescent="0.2">
      <c r="A9" s="2" t="s">
        <v>117</v>
      </c>
      <c r="B9" s="2">
        <v>10585</v>
      </c>
      <c r="C9" s="2">
        <v>5296</v>
      </c>
      <c r="D9" s="2">
        <v>5289</v>
      </c>
      <c r="E9" s="2">
        <v>768</v>
      </c>
      <c r="F9" s="2">
        <v>398</v>
      </c>
      <c r="G9" s="2">
        <v>370</v>
      </c>
      <c r="I9" s="2">
        <v>7985</v>
      </c>
      <c r="J9" s="2">
        <v>4088</v>
      </c>
      <c r="K9" s="2">
        <v>3897</v>
      </c>
      <c r="L9" s="2">
        <v>452</v>
      </c>
      <c r="M9" s="2">
        <v>225</v>
      </c>
      <c r="N9" s="2">
        <v>227</v>
      </c>
      <c r="O9" s="25">
        <f t="shared" si="0"/>
        <v>5.6606136505948657</v>
      </c>
      <c r="P9" s="25">
        <f t="shared" si="0"/>
        <v>5.5039138943248531</v>
      </c>
      <c r="Q9" s="25">
        <f t="shared" si="0"/>
        <v>5.8249935848088272</v>
      </c>
      <c r="R9" s="26"/>
      <c r="S9" s="26"/>
      <c r="T9" s="26"/>
      <c r="V9" s="2" t="s">
        <v>117</v>
      </c>
      <c r="W9" s="2">
        <v>8654</v>
      </c>
      <c r="X9" s="2">
        <v>4286</v>
      </c>
      <c r="Y9" s="2">
        <v>4368</v>
      </c>
      <c r="Z9" s="2">
        <v>179</v>
      </c>
      <c r="AA9" s="2">
        <v>80</v>
      </c>
      <c r="AB9" s="2">
        <v>99</v>
      </c>
      <c r="AC9" s="2">
        <v>793</v>
      </c>
      <c r="AD9" s="2">
        <v>479</v>
      </c>
      <c r="AE9" s="2">
        <v>314</v>
      </c>
      <c r="AF9" s="2">
        <v>90</v>
      </c>
      <c r="AG9" s="2">
        <v>30</v>
      </c>
      <c r="AH9" s="2">
        <v>60</v>
      </c>
      <c r="AI9" s="2">
        <v>101</v>
      </c>
      <c r="AJ9" s="2">
        <v>23</v>
      </c>
      <c r="AK9" s="2">
        <v>78</v>
      </c>
    </row>
    <row r="10" spans="1:37" ht="9" customHeight="1" x14ac:dyDescent="0.2">
      <c r="A10" s="2" t="s">
        <v>118</v>
      </c>
      <c r="B10" s="2">
        <v>7985</v>
      </c>
      <c r="C10" s="2">
        <v>4088</v>
      </c>
      <c r="D10" s="2">
        <v>3897</v>
      </c>
      <c r="E10" s="2">
        <v>452</v>
      </c>
      <c r="F10" s="2">
        <v>225</v>
      </c>
      <c r="G10" s="2">
        <v>227</v>
      </c>
      <c r="I10" s="2">
        <v>6840</v>
      </c>
      <c r="J10" s="2">
        <v>3546</v>
      </c>
      <c r="K10" s="2">
        <v>3294</v>
      </c>
      <c r="L10" s="2">
        <v>324</v>
      </c>
      <c r="M10" s="2">
        <v>176</v>
      </c>
      <c r="N10" s="2">
        <v>148</v>
      </c>
      <c r="O10" s="25">
        <f t="shared" si="0"/>
        <v>4.7368421052631584</v>
      </c>
      <c r="P10" s="25">
        <f t="shared" si="0"/>
        <v>4.9633389734912576</v>
      </c>
      <c r="Q10" s="25">
        <f t="shared" si="0"/>
        <v>4.4930176077717068</v>
      </c>
      <c r="R10" s="26">
        <f>R4-R8</f>
        <v>2306.7931671506926</v>
      </c>
      <c r="S10" s="26">
        <f t="shared" ref="S10:T10" si="4">S4-S8</f>
        <v>2410.2698102671734</v>
      </c>
      <c r="T10" s="26">
        <f t="shared" si="4"/>
        <v>2207.9606849386632</v>
      </c>
      <c r="V10" s="2" t="s">
        <v>118</v>
      </c>
      <c r="W10" s="2">
        <v>6792</v>
      </c>
      <c r="X10" s="2">
        <v>3520</v>
      </c>
      <c r="Y10" s="2">
        <v>3272</v>
      </c>
      <c r="Z10" s="2">
        <v>118</v>
      </c>
      <c r="AA10" s="2">
        <v>49</v>
      </c>
      <c r="AB10" s="2">
        <v>69</v>
      </c>
      <c r="AC10" s="2">
        <v>365</v>
      </c>
      <c r="AD10" s="2">
        <v>220</v>
      </c>
      <c r="AE10" s="2">
        <v>145</v>
      </c>
      <c r="AF10" s="2">
        <v>78</v>
      </c>
      <c r="AG10" s="2">
        <v>27</v>
      </c>
      <c r="AH10" s="2">
        <v>51</v>
      </c>
      <c r="AI10" s="2">
        <v>180</v>
      </c>
      <c r="AJ10" s="2">
        <v>47</v>
      </c>
      <c r="AK10" s="2">
        <v>133</v>
      </c>
    </row>
    <row r="11" spans="1:37" ht="9" customHeight="1" x14ac:dyDescent="0.2">
      <c r="A11" s="2" t="s">
        <v>119</v>
      </c>
      <c r="B11" s="2">
        <v>6840</v>
      </c>
      <c r="C11" s="2">
        <v>3546</v>
      </c>
      <c r="D11" s="2">
        <v>3294</v>
      </c>
      <c r="E11" s="2">
        <v>324</v>
      </c>
      <c r="F11" s="2">
        <v>176</v>
      </c>
      <c r="G11" s="2">
        <v>148</v>
      </c>
      <c r="I11" s="2">
        <v>5207</v>
      </c>
      <c r="J11" s="2">
        <v>2716</v>
      </c>
      <c r="K11" s="2">
        <v>2491</v>
      </c>
      <c r="L11" s="2">
        <v>201</v>
      </c>
      <c r="M11" s="2">
        <v>117</v>
      </c>
      <c r="N11" s="2">
        <v>84</v>
      </c>
      <c r="O11" s="25">
        <f t="shared" si="0"/>
        <v>3.8601882081812944</v>
      </c>
      <c r="P11" s="25">
        <f t="shared" si="0"/>
        <v>4.3078055964653901</v>
      </c>
      <c r="Q11" s="25">
        <f t="shared" si="0"/>
        <v>3.3721397029305504</v>
      </c>
      <c r="R11" s="26">
        <f>100-R6</f>
        <v>95.701484843277768</v>
      </c>
      <c r="S11" s="26">
        <f t="shared" ref="S11:T11" si="5">100-S6</f>
        <v>95.364427715021677</v>
      </c>
      <c r="T11" s="26">
        <f t="shared" si="5"/>
        <v>96.067421344648878</v>
      </c>
      <c r="V11" s="2" t="s">
        <v>119</v>
      </c>
      <c r="W11" s="2">
        <v>5809</v>
      </c>
      <c r="X11" s="2">
        <v>3068</v>
      </c>
      <c r="Y11" s="2">
        <v>2741</v>
      </c>
      <c r="Z11" s="2">
        <v>121</v>
      </c>
      <c r="AA11" s="2">
        <v>49</v>
      </c>
      <c r="AB11" s="2">
        <v>72</v>
      </c>
      <c r="AC11" s="2">
        <v>226</v>
      </c>
      <c r="AD11" s="2">
        <v>137</v>
      </c>
      <c r="AE11" s="2">
        <v>89</v>
      </c>
      <c r="AF11" s="2">
        <v>83</v>
      </c>
      <c r="AG11" s="2">
        <v>44</v>
      </c>
      <c r="AH11" s="2">
        <v>39</v>
      </c>
      <c r="AI11" s="2">
        <v>277</v>
      </c>
      <c r="AJ11" s="2">
        <v>72</v>
      </c>
      <c r="AK11" s="2">
        <v>205</v>
      </c>
    </row>
    <row r="12" spans="1:37" ht="9" customHeight="1" x14ac:dyDescent="0.2">
      <c r="A12" s="2" t="s">
        <v>120</v>
      </c>
      <c r="B12" s="2">
        <v>5207</v>
      </c>
      <c r="C12" s="2">
        <v>2716</v>
      </c>
      <c r="D12" s="2">
        <v>2491</v>
      </c>
      <c r="E12" s="2">
        <v>201</v>
      </c>
      <c r="F12" s="2">
        <v>117</v>
      </c>
      <c r="G12" s="2">
        <v>84</v>
      </c>
      <c r="I12" s="1"/>
      <c r="J12" s="1"/>
      <c r="K12" s="1"/>
      <c r="L12" s="1"/>
      <c r="M12" s="1"/>
      <c r="N12" s="1"/>
      <c r="O12" s="25">
        <f>SUM(O4:O10)*5</f>
        <v>1021.7189249868039</v>
      </c>
      <c r="P12" s="25">
        <f>SUM(P4:P10)*5</f>
        <v>1142.0484245160897</v>
      </c>
      <c r="Q12" s="25">
        <f>SUM(Q4:Q10)*5</f>
        <v>904.58961770621954</v>
      </c>
      <c r="R12" s="23">
        <f>R10/R11</f>
        <v>24.10404782045266</v>
      </c>
      <c r="S12" s="23">
        <f t="shared" ref="S12:T12" si="6">S10/S11</f>
        <v>25.274306867019671</v>
      </c>
      <c r="T12" s="23">
        <f t="shared" si="6"/>
        <v>22.983449061440332</v>
      </c>
      <c r="V12" s="2" t="s">
        <v>120</v>
      </c>
      <c r="W12" s="2">
        <v>4385</v>
      </c>
      <c r="X12" s="2">
        <v>2370</v>
      </c>
      <c r="Y12" s="2">
        <v>2015</v>
      </c>
      <c r="Z12" s="2">
        <v>89</v>
      </c>
      <c r="AA12" s="2">
        <v>40</v>
      </c>
      <c r="AB12" s="2">
        <v>49</v>
      </c>
      <c r="AC12" s="2">
        <v>145</v>
      </c>
      <c r="AD12" s="2">
        <v>91</v>
      </c>
      <c r="AE12" s="2">
        <v>54</v>
      </c>
      <c r="AF12" s="2">
        <v>42</v>
      </c>
      <c r="AG12" s="2">
        <v>18</v>
      </c>
      <c r="AH12" s="2">
        <v>24</v>
      </c>
      <c r="AI12" s="2">
        <v>345</v>
      </c>
      <c r="AJ12" s="2">
        <v>80</v>
      </c>
      <c r="AK12" s="2">
        <v>265</v>
      </c>
    </row>
    <row r="14" spans="1:37" ht="9" customHeight="1" x14ac:dyDescent="0.2">
      <c r="A14" s="2" t="s">
        <v>121</v>
      </c>
      <c r="V14" s="2" t="s">
        <v>121</v>
      </c>
    </row>
    <row r="15" spans="1:37" ht="9" customHeight="1" x14ac:dyDescent="0.2">
      <c r="A15" s="2" t="s">
        <v>0</v>
      </c>
      <c r="B15" s="2">
        <v>15680</v>
      </c>
      <c r="C15" s="2">
        <v>7680</v>
      </c>
      <c r="D15" s="2">
        <v>8000</v>
      </c>
      <c r="E15" s="2">
        <v>5796</v>
      </c>
      <c r="F15" s="2">
        <v>3185</v>
      </c>
      <c r="G15" s="2">
        <v>2611</v>
      </c>
      <c r="I15" s="2">
        <v>3138</v>
      </c>
      <c r="J15" s="2">
        <v>1636</v>
      </c>
      <c r="K15" s="2">
        <v>1502</v>
      </c>
      <c r="L15" s="2">
        <v>2950</v>
      </c>
      <c r="M15" s="2">
        <v>1574</v>
      </c>
      <c r="N15" s="2">
        <v>1376</v>
      </c>
      <c r="O15" s="25">
        <f t="shared" ref="O15:O22" si="7">L15/I15*100</f>
        <v>94.008922880815803</v>
      </c>
      <c r="P15" s="25">
        <f t="shared" ref="P15:P22" si="8">M15/J15*100</f>
        <v>96.210268948655255</v>
      </c>
      <c r="Q15" s="25">
        <f t="shared" ref="Q15:Q22" si="9">N15/K15*100</f>
        <v>91.611185086551259</v>
      </c>
      <c r="R15" s="26">
        <f>O23+1500</f>
        <v>2577.8776166158955</v>
      </c>
      <c r="S15" s="26">
        <f t="shared" ref="S15" si="10">P23+1500</f>
        <v>2693.5878814211624</v>
      </c>
      <c r="T15" s="26">
        <f t="shared" ref="T15" si="11">Q23+1500</f>
        <v>2469.7366578065635</v>
      </c>
      <c r="V15" s="2" t="s">
        <v>0</v>
      </c>
      <c r="W15" s="2">
        <v>8209</v>
      </c>
      <c r="X15" s="2">
        <v>3791</v>
      </c>
      <c r="Y15" s="2">
        <v>4418</v>
      </c>
      <c r="Z15" s="2">
        <v>184</v>
      </c>
      <c r="AA15" s="2">
        <v>61</v>
      </c>
      <c r="AB15" s="2">
        <v>123</v>
      </c>
      <c r="AC15" s="2">
        <v>1208</v>
      </c>
      <c r="AD15" s="2">
        <v>580</v>
      </c>
      <c r="AE15" s="2">
        <v>628</v>
      </c>
      <c r="AF15" s="2">
        <v>75</v>
      </c>
      <c r="AG15" s="2">
        <v>22</v>
      </c>
      <c r="AH15" s="2">
        <v>53</v>
      </c>
      <c r="AI15" s="2">
        <v>208</v>
      </c>
      <c r="AJ15" s="2">
        <v>41</v>
      </c>
      <c r="AK15" s="2">
        <v>167</v>
      </c>
    </row>
    <row r="16" spans="1:37" ht="9" customHeight="1" x14ac:dyDescent="0.2">
      <c r="A16" s="2" t="s">
        <v>113</v>
      </c>
      <c r="B16" s="2">
        <v>3138</v>
      </c>
      <c r="C16" s="2">
        <v>1636</v>
      </c>
      <c r="D16" s="2">
        <v>1502</v>
      </c>
      <c r="E16" s="2">
        <v>2950</v>
      </c>
      <c r="F16" s="2">
        <v>1574</v>
      </c>
      <c r="G16" s="2">
        <v>1376</v>
      </c>
      <c r="I16" s="2">
        <v>2616</v>
      </c>
      <c r="J16" s="2">
        <v>1276</v>
      </c>
      <c r="K16" s="2">
        <v>1340</v>
      </c>
      <c r="L16" s="2">
        <v>1605</v>
      </c>
      <c r="M16" s="2">
        <v>932</v>
      </c>
      <c r="N16" s="2">
        <v>673</v>
      </c>
      <c r="O16" s="25">
        <f t="shared" si="7"/>
        <v>61.353211009174316</v>
      </c>
      <c r="P16" s="25">
        <f t="shared" si="8"/>
        <v>73.040752351097183</v>
      </c>
      <c r="Q16" s="25">
        <f t="shared" si="9"/>
        <v>50.223880597014926</v>
      </c>
      <c r="R16" s="24"/>
      <c r="S16" s="24"/>
      <c r="T16" s="24"/>
      <c r="V16" s="2" t="s">
        <v>113</v>
      </c>
      <c r="W16" s="2">
        <v>114</v>
      </c>
      <c r="X16" s="2">
        <v>47</v>
      </c>
      <c r="Y16" s="2">
        <v>67</v>
      </c>
      <c r="Z16" s="2">
        <v>8</v>
      </c>
      <c r="AA16" s="2">
        <v>3</v>
      </c>
      <c r="AB16" s="2">
        <v>5</v>
      </c>
      <c r="AC16" s="2">
        <v>66</v>
      </c>
      <c r="AD16" s="2">
        <v>12</v>
      </c>
      <c r="AE16" s="2">
        <v>54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</row>
    <row r="17" spans="1:37" ht="9" customHeight="1" x14ac:dyDescent="0.2">
      <c r="A17" s="2" t="s">
        <v>114</v>
      </c>
      <c r="B17" s="2">
        <v>2616</v>
      </c>
      <c r="C17" s="2">
        <v>1276</v>
      </c>
      <c r="D17" s="2">
        <v>1340</v>
      </c>
      <c r="E17" s="2">
        <v>1605</v>
      </c>
      <c r="F17" s="2">
        <v>932</v>
      </c>
      <c r="G17" s="2">
        <v>673</v>
      </c>
      <c r="I17" s="2">
        <v>2263</v>
      </c>
      <c r="J17" s="2">
        <v>1029</v>
      </c>
      <c r="K17" s="2">
        <v>1234</v>
      </c>
      <c r="L17" s="2">
        <v>664</v>
      </c>
      <c r="M17" s="2">
        <v>368</v>
      </c>
      <c r="N17" s="2">
        <v>296</v>
      </c>
      <c r="O17" s="25">
        <f t="shared" si="7"/>
        <v>29.341581970835172</v>
      </c>
      <c r="P17" s="25">
        <f t="shared" si="8"/>
        <v>35.762876579203109</v>
      </c>
      <c r="Q17" s="25">
        <f t="shared" si="9"/>
        <v>23.9870340356564</v>
      </c>
      <c r="R17" s="26">
        <f>(O21+O22)/2</f>
        <v>3.8083697430461245</v>
      </c>
      <c r="S17" s="26">
        <f t="shared" ref="S17" si="12">(P21+P22)/2</f>
        <v>5.1688259793751055</v>
      </c>
      <c r="T17" s="26">
        <f t="shared" ref="T17" si="13">(Q21+Q22)/2</f>
        <v>2.4435529943615091</v>
      </c>
      <c r="V17" s="2" t="s">
        <v>114</v>
      </c>
      <c r="W17" s="2">
        <v>620</v>
      </c>
      <c r="X17" s="2">
        <v>200</v>
      </c>
      <c r="Y17" s="2">
        <v>420</v>
      </c>
      <c r="Z17" s="2">
        <v>29</v>
      </c>
      <c r="AA17" s="2">
        <v>9</v>
      </c>
      <c r="AB17" s="2">
        <v>20</v>
      </c>
      <c r="AC17" s="2">
        <v>346</v>
      </c>
      <c r="AD17" s="2">
        <v>130</v>
      </c>
      <c r="AE17" s="2">
        <v>216</v>
      </c>
      <c r="AF17" s="2">
        <v>13</v>
      </c>
      <c r="AG17" s="2">
        <v>3</v>
      </c>
      <c r="AH17" s="2">
        <v>10</v>
      </c>
      <c r="AI17" s="2">
        <v>3</v>
      </c>
      <c r="AJ17" s="2">
        <v>2</v>
      </c>
      <c r="AK17" s="2">
        <v>1</v>
      </c>
    </row>
    <row r="18" spans="1:37" ht="9" customHeight="1" x14ac:dyDescent="0.2">
      <c r="A18" s="2" t="s">
        <v>115</v>
      </c>
      <c r="B18" s="2">
        <v>2263</v>
      </c>
      <c r="C18" s="2">
        <v>1029</v>
      </c>
      <c r="D18" s="2">
        <v>1234</v>
      </c>
      <c r="E18" s="2">
        <v>664</v>
      </c>
      <c r="F18" s="2">
        <v>368</v>
      </c>
      <c r="G18" s="2">
        <v>296</v>
      </c>
      <c r="I18" s="2">
        <v>2062</v>
      </c>
      <c r="J18" s="2">
        <v>1006</v>
      </c>
      <c r="K18" s="2">
        <v>1056</v>
      </c>
      <c r="L18" s="2">
        <v>264</v>
      </c>
      <c r="M18" s="2">
        <v>149</v>
      </c>
      <c r="N18" s="2">
        <v>115</v>
      </c>
      <c r="O18" s="25">
        <f t="shared" si="7"/>
        <v>12.803103782735208</v>
      </c>
      <c r="P18" s="25">
        <f t="shared" si="8"/>
        <v>14.811133200795229</v>
      </c>
      <c r="Q18" s="25">
        <f t="shared" si="9"/>
        <v>10.890151515151516</v>
      </c>
      <c r="R18" s="26"/>
      <c r="S18" s="26"/>
      <c r="T18" s="26"/>
      <c r="V18" s="2" t="s">
        <v>115</v>
      </c>
      <c r="W18" s="2">
        <v>1139</v>
      </c>
      <c r="X18" s="2">
        <v>442</v>
      </c>
      <c r="Y18" s="2">
        <v>697</v>
      </c>
      <c r="Z18" s="2">
        <v>42</v>
      </c>
      <c r="AA18" s="2">
        <v>13</v>
      </c>
      <c r="AB18" s="2">
        <v>29</v>
      </c>
      <c r="AC18" s="2">
        <v>397</v>
      </c>
      <c r="AD18" s="2">
        <v>203</v>
      </c>
      <c r="AE18" s="2">
        <v>194</v>
      </c>
      <c r="AF18" s="2">
        <v>11</v>
      </c>
      <c r="AG18" s="2">
        <v>1</v>
      </c>
      <c r="AH18" s="2">
        <v>10</v>
      </c>
      <c r="AI18" s="2">
        <v>10</v>
      </c>
      <c r="AJ18" s="2">
        <v>2</v>
      </c>
      <c r="AK18" s="2">
        <v>8</v>
      </c>
    </row>
    <row r="19" spans="1:37" ht="9" customHeight="1" x14ac:dyDescent="0.2">
      <c r="A19" s="2" t="s">
        <v>116</v>
      </c>
      <c r="B19" s="2">
        <v>2062</v>
      </c>
      <c r="C19" s="2">
        <v>1006</v>
      </c>
      <c r="D19" s="2">
        <v>1056</v>
      </c>
      <c r="E19" s="2">
        <v>264</v>
      </c>
      <c r="F19" s="2">
        <v>149</v>
      </c>
      <c r="G19" s="2">
        <v>115</v>
      </c>
      <c r="I19" s="2">
        <v>1830</v>
      </c>
      <c r="J19" s="2">
        <v>872</v>
      </c>
      <c r="K19" s="2">
        <v>958</v>
      </c>
      <c r="L19" s="2">
        <v>137</v>
      </c>
      <c r="M19" s="2">
        <v>61</v>
      </c>
      <c r="N19" s="2">
        <v>76</v>
      </c>
      <c r="O19" s="25">
        <f t="shared" si="7"/>
        <v>7.4863387978142075</v>
      </c>
      <c r="P19" s="25">
        <f t="shared" si="8"/>
        <v>6.9954128440366965</v>
      </c>
      <c r="Q19" s="25">
        <f t="shared" si="9"/>
        <v>7.9331941544885183</v>
      </c>
      <c r="R19" s="26">
        <f>R17*50</f>
        <v>190.41848715230623</v>
      </c>
      <c r="S19" s="26">
        <f t="shared" ref="S19:T19" si="14">S17*50</f>
        <v>258.44129896875529</v>
      </c>
      <c r="T19" s="26">
        <f t="shared" si="14"/>
        <v>122.17764971807546</v>
      </c>
      <c r="V19" s="2" t="s">
        <v>116</v>
      </c>
      <c r="W19" s="2">
        <v>1539</v>
      </c>
      <c r="X19" s="2">
        <v>721</v>
      </c>
      <c r="Y19" s="2">
        <v>818</v>
      </c>
      <c r="Z19" s="2">
        <v>27</v>
      </c>
      <c r="AA19" s="2">
        <v>15</v>
      </c>
      <c r="AB19" s="2">
        <v>12</v>
      </c>
      <c r="AC19" s="2">
        <v>207</v>
      </c>
      <c r="AD19" s="2">
        <v>116</v>
      </c>
      <c r="AE19" s="2">
        <v>91</v>
      </c>
      <c r="AF19" s="2">
        <v>13</v>
      </c>
      <c r="AG19" s="2">
        <v>4</v>
      </c>
      <c r="AH19" s="2">
        <v>9</v>
      </c>
      <c r="AI19" s="2">
        <v>12</v>
      </c>
      <c r="AJ19" s="2">
        <v>1</v>
      </c>
      <c r="AK19" s="2">
        <v>11</v>
      </c>
    </row>
    <row r="20" spans="1:37" ht="9" customHeight="1" x14ac:dyDescent="0.2">
      <c r="A20" s="2" t="s">
        <v>117</v>
      </c>
      <c r="B20" s="2">
        <v>1830</v>
      </c>
      <c r="C20" s="2">
        <v>872</v>
      </c>
      <c r="D20" s="2">
        <v>958</v>
      </c>
      <c r="E20" s="2">
        <v>137</v>
      </c>
      <c r="F20" s="2">
        <v>61</v>
      </c>
      <c r="G20" s="2">
        <v>76</v>
      </c>
      <c r="I20" s="2">
        <v>1485</v>
      </c>
      <c r="J20" s="2">
        <v>717</v>
      </c>
      <c r="K20" s="2">
        <v>768</v>
      </c>
      <c r="L20" s="2">
        <v>87</v>
      </c>
      <c r="M20" s="2">
        <v>41</v>
      </c>
      <c r="N20" s="2">
        <v>46</v>
      </c>
      <c r="O20" s="25">
        <f t="shared" si="7"/>
        <v>5.858585858585859</v>
      </c>
      <c r="P20" s="25">
        <f t="shared" si="8"/>
        <v>5.7182705718270572</v>
      </c>
      <c r="Q20" s="25">
        <f t="shared" si="9"/>
        <v>5.9895833333333339</v>
      </c>
      <c r="R20" s="26"/>
      <c r="S20" s="26"/>
      <c r="T20" s="26"/>
      <c r="V20" s="2" t="s">
        <v>117</v>
      </c>
      <c r="W20" s="2">
        <v>1536</v>
      </c>
      <c r="X20" s="2">
        <v>736</v>
      </c>
      <c r="Y20" s="2">
        <v>800</v>
      </c>
      <c r="Z20" s="2">
        <v>26</v>
      </c>
      <c r="AA20" s="2">
        <v>9</v>
      </c>
      <c r="AB20" s="2">
        <v>17</v>
      </c>
      <c r="AC20" s="2">
        <v>98</v>
      </c>
      <c r="AD20" s="2">
        <v>62</v>
      </c>
      <c r="AE20" s="2">
        <v>36</v>
      </c>
      <c r="AF20" s="2">
        <v>12</v>
      </c>
      <c r="AG20" s="2">
        <v>2</v>
      </c>
      <c r="AH20" s="2">
        <v>10</v>
      </c>
      <c r="AI20" s="2">
        <v>21</v>
      </c>
      <c r="AJ20" s="2">
        <v>2</v>
      </c>
      <c r="AK20" s="2">
        <v>19</v>
      </c>
    </row>
    <row r="21" spans="1:37" ht="9" customHeight="1" x14ac:dyDescent="0.2">
      <c r="A21" s="2" t="s">
        <v>118</v>
      </c>
      <c r="B21" s="2">
        <v>1485</v>
      </c>
      <c r="C21" s="2">
        <v>717</v>
      </c>
      <c r="D21" s="2">
        <v>768</v>
      </c>
      <c r="E21" s="2">
        <v>87</v>
      </c>
      <c r="F21" s="2">
        <v>41</v>
      </c>
      <c r="G21" s="2">
        <v>46</v>
      </c>
      <c r="I21" s="2">
        <v>1249</v>
      </c>
      <c r="J21" s="2">
        <v>615</v>
      </c>
      <c r="K21" s="2">
        <v>634</v>
      </c>
      <c r="L21" s="2">
        <v>59</v>
      </c>
      <c r="M21" s="2">
        <v>38</v>
      </c>
      <c r="N21" s="2">
        <v>21</v>
      </c>
      <c r="O21" s="25">
        <f t="shared" si="7"/>
        <v>4.723779023218575</v>
      </c>
      <c r="P21" s="25">
        <f t="shared" si="8"/>
        <v>6.178861788617886</v>
      </c>
      <c r="Q21" s="25">
        <f t="shared" si="9"/>
        <v>3.3123028391167195</v>
      </c>
      <c r="R21" s="26">
        <f>R15-R19</f>
        <v>2387.4591294635893</v>
      </c>
      <c r="S21" s="26">
        <f t="shared" ref="S21:T21" si="15">S15-S19</f>
        <v>2435.1465824524071</v>
      </c>
      <c r="T21" s="26">
        <f t="shared" si="15"/>
        <v>2347.5590080884881</v>
      </c>
      <c r="V21" s="2" t="s">
        <v>118</v>
      </c>
      <c r="W21" s="2">
        <v>1286</v>
      </c>
      <c r="X21" s="2">
        <v>638</v>
      </c>
      <c r="Y21" s="2">
        <v>648</v>
      </c>
      <c r="Z21" s="2">
        <v>24</v>
      </c>
      <c r="AA21" s="2">
        <v>6</v>
      </c>
      <c r="AB21" s="2">
        <v>18</v>
      </c>
      <c r="AC21" s="2">
        <v>42</v>
      </c>
      <c r="AD21" s="2">
        <v>23</v>
      </c>
      <c r="AE21" s="2">
        <v>19</v>
      </c>
      <c r="AF21" s="2">
        <v>11</v>
      </c>
      <c r="AG21" s="2">
        <v>3</v>
      </c>
      <c r="AH21" s="2">
        <v>8</v>
      </c>
      <c r="AI21" s="2">
        <v>35</v>
      </c>
      <c r="AJ21" s="2">
        <v>6</v>
      </c>
      <c r="AK21" s="2">
        <v>29</v>
      </c>
    </row>
    <row r="22" spans="1:37" ht="9" customHeight="1" x14ac:dyDescent="0.2">
      <c r="A22" s="2" t="s">
        <v>119</v>
      </c>
      <c r="B22" s="2">
        <v>1249</v>
      </c>
      <c r="C22" s="2">
        <v>615</v>
      </c>
      <c r="D22" s="2">
        <v>634</v>
      </c>
      <c r="E22" s="2">
        <v>59</v>
      </c>
      <c r="F22" s="2">
        <v>38</v>
      </c>
      <c r="G22" s="2">
        <v>21</v>
      </c>
      <c r="I22" s="2">
        <v>1037</v>
      </c>
      <c r="J22" s="2">
        <v>529</v>
      </c>
      <c r="K22" s="2">
        <v>508</v>
      </c>
      <c r="L22" s="2">
        <v>30</v>
      </c>
      <c r="M22" s="2">
        <v>22</v>
      </c>
      <c r="N22" s="2">
        <v>8</v>
      </c>
      <c r="O22" s="25">
        <f t="shared" si="7"/>
        <v>2.892960462873674</v>
      </c>
      <c r="P22" s="25">
        <f t="shared" si="8"/>
        <v>4.1587901701323249</v>
      </c>
      <c r="Q22" s="25">
        <f t="shared" si="9"/>
        <v>1.5748031496062991</v>
      </c>
      <c r="R22" s="26">
        <f>100-R17</f>
        <v>96.191630256953871</v>
      </c>
      <c r="S22" s="26">
        <f t="shared" ref="S22:T22" si="16">100-S17</f>
        <v>94.8311740206249</v>
      </c>
      <c r="T22" s="26">
        <f t="shared" si="16"/>
        <v>97.556447005638489</v>
      </c>
      <c r="V22" s="2" t="s">
        <v>119</v>
      </c>
      <c r="W22" s="2">
        <v>1086</v>
      </c>
      <c r="X22" s="2">
        <v>541</v>
      </c>
      <c r="Y22" s="2">
        <v>545</v>
      </c>
      <c r="Z22" s="2">
        <v>14</v>
      </c>
      <c r="AA22" s="2">
        <v>2</v>
      </c>
      <c r="AB22" s="2">
        <v>12</v>
      </c>
      <c r="AC22" s="2">
        <v>24</v>
      </c>
      <c r="AD22" s="2">
        <v>14</v>
      </c>
      <c r="AE22" s="2">
        <v>10</v>
      </c>
      <c r="AF22" s="2">
        <v>11</v>
      </c>
      <c r="AG22" s="2">
        <v>7</v>
      </c>
      <c r="AH22" s="2">
        <v>4</v>
      </c>
      <c r="AI22" s="2">
        <v>55</v>
      </c>
      <c r="AJ22" s="2">
        <v>13</v>
      </c>
      <c r="AK22" s="2">
        <v>42</v>
      </c>
    </row>
    <row r="23" spans="1:37" ht="9" customHeight="1" x14ac:dyDescent="0.2">
      <c r="A23" s="2" t="s">
        <v>120</v>
      </c>
      <c r="B23" s="2">
        <v>1037</v>
      </c>
      <c r="C23" s="2">
        <v>529</v>
      </c>
      <c r="D23" s="2">
        <v>508</v>
      </c>
      <c r="E23" s="2">
        <v>30</v>
      </c>
      <c r="F23" s="2">
        <v>22</v>
      </c>
      <c r="G23" s="2">
        <v>8</v>
      </c>
      <c r="I23" s="1"/>
      <c r="J23" s="1"/>
      <c r="K23" s="1"/>
      <c r="L23" s="1"/>
      <c r="M23" s="1"/>
      <c r="N23" s="1"/>
      <c r="O23" s="25">
        <f>SUM(O15:O21)*5</f>
        <v>1077.8776166158955</v>
      </c>
      <c r="P23" s="25">
        <f>SUM(P15:P21)*5</f>
        <v>1193.5878814211624</v>
      </c>
      <c r="Q23" s="25">
        <f>SUM(Q15:Q21)*5</f>
        <v>969.73665780656336</v>
      </c>
      <c r="R23" s="23">
        <f>R21/R22</f>
        <v>24.819821881446856</v>
      </c>
      <c r="S23" s="23">
        <f t="shared" ref="S23:T23" si="17">S21/S22</f>
        <v>25.67875603778548</v>
      </c>
      <c r="T23" s="23">
        <f t="shared" si="17"/>
        <v>24.063596821569423</v>
      </c>
      <c r="V23" s="2" t="s">
        <v>120</v>
      </c>
      <c r="W23" s="2">
        <v>889</v>
      </c>
      <c r="X23" s="2">
        <v>466</v>
      </c>
      <c r="Y23" s="2">
        <v>423</v>
      </c>
      <c r="Z23" s="2">
        <v>14</v>
      </c>
      <c r="AA23" s="2">
        <v>4</v>
      </c>
      <c r="AB23" s="2">
        <v>10</v>
      </c>
      <c r="AC23" s="2">
        <v>28</v>
      </c>
      <c r="AD23" s="2">
        <v>20</v>
      </c>
      <c r="AE23" s="2">
        <v>8</v>
      </c>
      <c r="AF23" s="2">
        <v>4</v>
      </c>
      <c r="AG23" s="2">
        <v>2</v>
      </c>
      <c r="AH23" s="2">
        <v>2</v>
      </c>
      <c r="AI23" s="2">
        <v>72</v>
      </c>
      <c r="AJ23" s="2">
        <v>15</v>
      </c>
      <c r="AK23" s="2">
        <v>57</v>
      </c>
    </row>
    <row r="25" spans="1:37" ht="9" customHeight="1" x14ac:dyDescent="0.2">
      <c r="A25" s="2" t="s">
        <v>122</v>
      </c>
      <c r="V25" s="2" t="s">
        <v>122</v>
      </c>
    </row>
    <row r="26" spans="1:37" ht="9" customHeight="1" x14ac:dyDescent="0.2">
      <c r="A26" s="2" t="s">
        <v>0</v>
      </c>
      <c r="B26" s="2">
        <v>12455</v>
      </c>
      <c r="C26" s="2">
        <v>6237</v>
      </c>
      <c r="D26" s="2">
        <v>6218</v>
      </c>
      <c r="E26" s="2">
        <v>4461</v>
      </c>
      <c r="F26" s="2">
        <v>2570</v>
      </c>
      <c r="G26" s="2">
        <v>1891</v>
      </c>
      <c r="I26" s="2">
        <v>2549</v>
      </c>
      <c r="J26" s="2">
        <v>1324</v>
      </c>
      <c r="K26" s="2">
        <v>1225</v>
      </c>
      <c r="L26" s="2">
        <v>2406</v>
      </c>
      <c r="M26" s="2">
        <v>1292</v>
      </c>
      <c r="N26" s="2">
        <v>1114</v>
      </c>
      <c r="O26" s="25">
        <f t="shared" ref="O26:O33" si="18">L26/I26*100</f>
        <v>94.389956845821885</v>
      </c>
      <c r="P26" s="25">
        <f t="shared" ref="P26:P33" si="19">M26/J26*100</f>
        <v>97.583081570996981</v>
      </c>
      <c r="Q26" s="25">
        <f t="shared" ref="Q26:Q33" si="20">N26/K26*100</f>
        <v>90.938775510204081</v>
      </c>
      <c r="R26" s="26">
        <f>O34+1500</f>
        <v>2518.0376792318975</v>
      </c>
      <c r="S26" s="26">
        <f t="shared" ref="S26" si="21">P34+1500</f>
        <v>2668.4323389819001</v>
      </c>
      <c r="T26" s="26">
        <f t="shared" ref="T26" si="22">Q34+1500</f>
        <v>2367.7616926270489</v>
      </c>
      <c r="V26" s="2" t="s">
        <v>0</v>
      </c>
      <c r="W26" s="2">
        <v>6958</v>
      </c>
      <c r="X26" s="2">
        <v>3239</v>
      </c>
      <c r="Y26" s="2">
        <v>3719</v>
      </c>
      <c r="Z26" s="2">
        <v>202</v>
      </c>
      <c r="AA26" s="2">
        <v>81</v>
      </c>
      <c r="AB26" s="2">
        <v>121</v>
      </c>
      <c r="AC26" s="2">
        <v>573</v>
      </c>
      <c r="AD26" s="2">
        <v>279</v>
      </c>
      <c r="AE26" s="2">
        <v>294</v>
      </c>
      <c r="AF26" s="2">
        <v>49</v>
      </c>
      <c r="AG26" s="2">
        <v>23</v>
      </c>
      <c r="AH26" s="2">
        <v>26</v>
      </c>
      <c r="AI26" s="2">
        <v>212</v>
      </c>
      <c r="AJ26" s="2">
        <v>45</v>
      </c>
      <c r="AK26" s="2">
        <v>167</v>
      </c>
    </row>
    <row r="27" spans="1:37" ht="9" customHeight="1" x14ac:dyDescent="0.2">
      <c r="A27" s="2" t="s">
        <v>113</v>
      </c>
      <c r="B27" s="2">
        <v>2549</v>
      </c>
      <c r="C27" s="2">
        <v>1324</v>
      </c>
      <c r="D27" s="2">
        <v>1225</v>
      </c>
      <c r="E27" s="2">
        <v>2406</v>
      </c>
      <c r="F27" s="2">
        <v>1292</v>
      </c>
      <c r="G27" s="2">
        <v>1114</v>
      </c>
      <c r="I27" s="2">
        <v>2051</v>
      </c>
      <c r="J27" s="2">
        <v>1011</v>
      </c>
      <c r="K27" s="2">
        <v>1040</v>
      </c>
      <c r="L27" s="2">
        <v>1170</v>
      </c>
      <c r="M27" s="2">
        <v>720</v>
      </c>
      <c r="N27" s="2">
        <v>450</v>
      </c>
      <c r="O27" s="25">
        <f t="shared" si="18"/>
        <v>57.045343734763534</v>
      </c>
      <c r="P27" s="25">
        <f t="shared" si="19"/>
        <v>71.2166172106825</v>
      </c>
      <c r="Q27" s="25">
        <f t="shared" si="20"/>
        <v>43.269230769230774</v>
      </c>
      <c r="R27" s="24"/>
      <c r="S27" s="24"/>
      <c r="T27" s="24"/>
      <c r="V27" s="2" t="s">
        <v>113</v>
      </c>
      <c r="W27" s="2">
        <v>94</v>
      </c>
      <c r="X27" s="2">
        <v>24</v>
      </c>
      <c r="Y27" s="2">
        <v>70</v>
      </c>
      <c r="Z27" s="2">
        <v>9</v>
      </c>
      <c r="AA27" s="2">
        <v>2</v>
      </c>
      <c r="AB27" s="2">
        <v>7</v>
      </c>
      <c r="AC27" s="2">
        <v>40</v>
      </c>
      <c r="AD27" s="2">
        <v>6</v>
      </c>
      <c r="AE27" s="2">
        <v>34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</row>
    <row r="28" spans="1:37" ht="9" customHeight="1" x14ac:dyDescent="0.2">
      <c r="A28" s="2" t="s">
        <v>114</v>
      </c>
      <c r="B28" s="2">
        <v>2051</v>
      </c>
      <c r="C28" s="2">
        <v>1011</v>
      </c>
      <c r="D28" s="2">
        <v>1040</v>
      </c>
      <c r="E28" s="2">
        <v>1170</v>
      </c>
      <c r="F28" s="2">
        <v>720</v>
      </c>
      <c r="G28" s="2">
        <v>450</v>
      </c>
      <c r="I28" s="2">
        <v>1924</v>
      </c>
      <c r="J28" s="2">
        <v>970</v>
      </c>
      <c r="K28" s="2">
        <v>954</v>
      </c>
      <c r="L28" s="2">
        <v>486</v>
      </c>
      <c r="M28" s="2">
        <v>323</v>
      </c>
      <c r="N28" s="2">
        <v>163</v>
      </c>
      <c r="O28" s="25">
        <f t="shared" si="18"/>
        <v>25.259875259875258</v>
      </c>
      <c r="P28" s="25">
        <f t="shared" si="19"/>
        <v>33.298969072164944</v>
      </c>
      <c r="Q28" s="25">
        <f t="shared" si="20"/>
        <v>17.085953878406709</v>
      </c>
      <c r="R28" s="26">
        <f>(O32+O33)/2</f>
        <v>3.8135058759121154</v>
      </c>
      <c r="S28" s="26">
        <f t="shared" ref="S28" si="23">(P32+P33)/2</f>
        <v>4.5598297970214476</v>
      </c>
      <c r="T28" s="26">
        <f t="shared" ref="T28" si="24">(Q32+Q33)/2</f>
        <v>3.1099324975891998</v>
      </c>
      <c r="V28" s="2" t="s">
        <v>114</v>
      </c>
      <c r="W28" s="2">
        <v>649</v>
      </c>
      <c r="X28" s="2">
        <v>211</v>
      </c>
      <c r="Y28" s="2">
        <v>438</v>
      </c>
      <c r="Z28" s="2">
        <v>34</v>
      </c>
      <c r="AA28" s="2">
        <v>9</v>
      </c>
      <c r="AB28" s="2">
        <v>25</v>
      </c>
      <c r="AC28" s="2">
        <v>191</v>
      </c>
      <c r="AD28" s="2">
        <v>70</v>
      </c>
      <c r="AE28" s="2">
        <v>121</v>
      </c>
      <c r="AF28" s="2">
        <v>4</v>
      </c>
      <c r="AG28" s="2">
        <v>1</v>
      </c>
      <c r="AH28" s="2">
        <v>3</v>
      </c>
      <c r="AI28" s="2">
        <v>3</v>
      </c>
      <c r="AJ28" s="2">
        <v>0</v>
      </c>
      <c r="AK28" s="2">
        <v>3</v>
      </c>
    </row>
    <row r="29" spans="1:37" ht="9" customHeight="1" x14ac:dyDescent="0.2">
      <c r="A29" s="2" t="s">
        <v>115</v>
      </c>
      <c r="B29" s="2">
        <v>1924</v>
      </c>
      <c r="C29" s="2">
        <v>970</v>
      </c>
      <c r="D29" s="2">
        <v>954</v>
      </c>
      <c r="E29" s="2">
        <v>486</v>
      </c>
      <c r="F29" s="2">
        <v>323</v>
      </c>
      <c r="G29" s="2">
        <v>163</v>
      </c>
      <c r="I29" s="2">
        <v>1660</v>
      </c>
      <c r="J29" s="2">
        <v>833</v>
      </c>
      <c r="K29" s="2">
        <v>827</v>
      </c>
      <c r="L29" s="2">
        <v>181</v>
      </c>
      <c r="M29" s="2">
        <v>120</v>
      </c>
      <c r="N29" s="2">
        <v>61</v>
      </c>
      <c r="O29" s="25">
        <f t="shared" si="18"/>
        <v>10.903614457831326</v>
      </c>
      <c r="P29" s="25">
        <f t="shared" si="19"/>
        <v>14.405762304921968</v>
      </c>
      <c r="Q29" s="25">
        <f t="shared" si="20"/>
        <v>7.3760580411124543</v>
      </c>
      <c r="R29" s="26"/>
      <c r="S29" s="26"/>
      <c r="T29" s="26"/>
      <c r="V29" s="2" t="s">
        <v>115</v>
      </c>
      <c r="W29" s="2">
        <v>1222</v>
      </c>
      <c r="X29" s="2">
        <v>531</v>
      </c>
      <c r="Y29" s="2">
        <v>691</v>
      </c>
      <c r="Z29" s="2">
        <v>42</v>
      </c>
      <c r="AA29" s="2">
        <v>17</v>
      </c>
      <c r="AB29" s="2">
        <v>25</v>
      </c>
      <c r="AC29" s="2">
        <v>164</v>
      </c>
      <c r="AD29" s="2">
        <v>97</v>
      </c>
      <c r="AE29" s="2">
        <v>67</v>
      </c>
      <c r="AF29" s="2">
        <v>7</v>
      </c>
      <c r="AG29" s="2">
        <v>2</v>
      </c>
      <c r="AH29" s="2">
        <v>5</v>
      </c>
      <c r="AI29" s="2">
        <v>3</v>
      </c>
      <c r="AJ29" s="2">
        <v>0</v>
      </c>
      <c r="AK29" s="2">
        <v>3</v>
      </c>
    </row>
    <row r="30" spans="1:37" ht="9" customHeight="1" x14ac:dyDescent="0.2">
      <c r="A30" s="2" t="s">
        <v>116</v>
      </c>
      <c r="B30" s="2">
        <v>1660</v>
      </c>
      <c r="C30" s="2">
        <v>833</v>
      </c>
      <c r="D30" s="2">
        <v>827</v>
      </c>
      <c r="E30" s="2">
        <v>181</v>
      </c>
      <c r="F30" s="2">
        <v>120</v>
      </c>
      <c r="G30" s="2">
        <v>61</v>
      </c>
      <c r="I30" s="2">
        <v>1432</v>
      </c>
      <c r="J30" s="2">
        <v>727</v>
      </c>
      <c r="K30" s="2">
        <v>705</v>
      </c>
      <c r="L30" s="2">
        <v>95</v>
      </c>
      <c r="M30" s="2">
        <v>49</v>
      </c>
      <c r="N30" s="2">
        <v>46</v>
      </c>
      <c r="O30" s="25">
        <f t="shared" si="18"/>
        <v>6.6340782122905031</v>
      </c>
      <c r="P30" s="25">
        <f t="shared" si="19"/>
        <v>6.7400275103163683</v>
      </c>
      <c r="Q30" s="25">
        <f t="shared" si="20"/>
        <v>6.5248226950354606</v>
      </c>
      <c r="R30" s="26">
        <f>R28*50</f>
        <v>190.67529379560577</v>
      </c>
      <c r="S30" s="26">
        <f t="shared" ref="S30:T30" si="25">S28*50</f>
        <v>227.99148985107237</v>
      </c>
      <c r="T30" s="26">
        <f t="shared" si="25"/>
        <v>155.49662487946</v>
      </c>
      <c r="V30" s="2" t="s">
        <v>116</v>
      </c>
      <c r="W30" s="2">
        <v>1316</v>
      </c>
      <c r="X30" s="2">
        <v>625</v>
      </c>
      <c r="Y30" s="2">
        <v>691</v>
      </c>
      <c r="Z30" s="2">
        <v>41</v>
      </c>
      <c r="AA30" s="2">
        <v>21</v>
      </c>
      <c r="AB30" s="2">
        <v>20</v>
      </c>
      <c r="AC30" s="2">
        <v>89</v>
      </c>
      <c r="AD30" s="2">
        <v>56</v>
      </c>
      <c r="AE30" s="2">
        <v>33</v>
      </c>
      <c r="AF30" s="2">
        <v>11</v>
      </c>
      <c r="AG30" s="2">
        <v>7</v>
      </c>
      <c r="AH30" s="2">
        <v>4</v>
      </c>
      <c r="AI30" s="2">
        <v>22</v>
      </c>
      <c r="AJ30" s="2">
        <v>4</v>
      </c>
      <c r="AK30" s="2">
        <v>18</v>
      </c>
    </row>
    <row r="31" spans="1:37" ht="9" customHeight="1" x14ac:dyDescent="0.2">
      <c r="A31" s="2" t="s">
        <v>117</v>
      </c>
      <c r="B31" s="2">
        <v>1432</v>
      </c>
      <c r="C31" s="2">
        <v>727</v>
      </c>
      <c r="D31" s="2">
        <v>705</v>
      </c>
      <c r="E31" s="2">
        <v>95</v>
      </c>
      <c r="F31" s="2">
        <v>49</v>
      </c>
      <c r="G31" s="2">
        <v>46</v>
      </c>
      <c r="I31" s="2">
        <v>1104</v>
      </c>
      <c r="J31" s="2">
        <v>533</v>
      </c>
      <c r="K31" s="2">
        <v>571</v>
      </c>
      <c r="L31" s="2">
        <v>56</v>
      </c>
      <c r="M31" s="2">
        <v>27</v>
      </c>
      <c r="N31" s="2">
        <v>29</v>
      </c>
      <c r="O31" s="25">
        <f t="shared" si="18"/>
        <v>5.0724637681159424</v>
      </c>
      <c r="P31" s="25">
        <f t="shared" si="19"/>
        <v>5.0656660412757972</v>
      </c>
      <c r="Q31" s="25">
        <f t="shared" si="20"/>
        <v>5.0788091068301222</v>
      </c>
      <c r="R31" s="26"/>
      <c r="S31" s="26"/>
      <c r="T31" s="26"/>
      <c r="V31" s="2" t="s">
        <v>117</v>
      </c>
      <c r="W31" s="2">
        <v>1235</v>
      </c>
      <c r="X31" s="2">
        <v>628</v>
      </c>
      <c r="Y31" s="2">
        <v>607</v>
      </c>
      <c r="Z31" s="2">
        <v>30</v>
      </c>
      <c r="AA31" s="2">
        <v>12</v>
      </c>
      <c r="AB31" s="2">
        <v>18</v>
      </c>
      <c r="AC31" s="2">
        <v>49</v>
      </c>
      <c r="AD31" s="2">
        <v>32</v>
      </c>
      <c r="AE31" s="2">
        <v>17</v>
      </c>
      <c r="AF31" s="2">
        <v>7</v>
      </c>
      <c r="AG31" s="2">
        <v>1</v>
      </c>
      <c r="AH31" s="2">
        <v>6</v>
      </c>
      <c r="AI31" s="2">
        <v>16</v>
      </c>
      <c r="AJ31" s="2">
        <v>5</v>
      </c>
      <c r="AK31" s="2">
        <v>11</v>
      </c>
    </row>
    <row r="32" spans="1:37" ht="9" customHeight="1" x14ac:dyDescent="0.2">
      <c r="A32" s="2" t="s">
        <v>118</v>
      </c>
      <c r="B32" s="2">
        <v>1104</v>
      </c>
      <c r="C32" s="2">
        <v>533</v>
      </c>
      <c r="D32" s="2">
        <v>571</v>
      </c>
      <c r="E32" s="2">
        <v>56</v>
      </c>
      <c r="F32" s="2">
        <v>27</v>
      </c>
      <c r="G32" s="2">
        <v>29</v>
      </c>
      <c r="I32" s="2">
        <v>953</v>
      </c>
      <c r="J32" s="2">
        <v>465</v>
      </c>
      <c r="K32" s="2">
        <v>488</v>
      </c>
      <c r="L32" s="2">
        <v>41</v>
      </c>
      <c r="M32" s="2">
        <v>25</v>
      </c>
      <c r="N32" s="2">
        <v>16</v>
      </c>
      <c r="O32" s="25">
        <f t="shared" si="18"/>
        <v>4.3022035676810075</v>
      </c>
      <c r="P32" s="25">
        <f t="shared" si="19"/>
        <v>5.376344086021505</v>
      </c>
      <c r="Q32" s="25">
        <f t="shared" si="20"/>
        <v>3.278688524590164</v>
      </c>
      <c r="R32" s="26">
        <f>R26-R30</f>
        <v>2327.3623854362918</v>
      </c>
      <c r="S32" s="26">
        <f t="shared" ref="S32:T32" si="26">S26-S30</f>
        <v>2440.4408491308277</v>
      </c>
      <c r="T32" s="26">
        <f t="shared" si="26"/>
        <v>2212.265067747589</v>
      </c>
      <c r="V32" s="2" t="s">
        <v>118</v>
      </c>
      <c r="W32" s="2">
        <v>977</v>
      </c>
      <c r="X32" s="2">
        <v>479</v>
      </c>
      <c r="Y32" s="2">
        <v>498</v>
      </c>
      <c r="Z32" s="2">
        <v>16</v>
      </c>
      <c r="AA32" s="2">
        <v>6</v>
      </c>
      <c r="AB32" s="2">
        <v>10</v>
      </c>
      <c r="AC32" s="2">
        <v>18</v>
      </c>
      <c r="AD32" s="2">
        <v>9</v>
      </c>
      <c r="AE32" s="2">
        <v>9</v>
      </c>
      <c r="AF32" s="2">
        <v>4</v>
      </c>
      <c r="AG32" s="2">
        <v>1</v>
      </c>
      <c r="AH32" s="2">
        <v>3</v>
      </c>
      <c r="AI32" s="2">
        <v>33</v>
      </c>
      <c r="AJ32" s="2">
        <v>11</v>
      </c>
      <c r="AK32" s="2">
        <v>22</v>
      </c>
    </row>
    <row r="33" spans="1:37" ht="9" customHeight="1" x14ac:dyDescent="0.2">
      <c r="A33" s="2" t="s">
        <v>119</v>
      </c>
      <c r="B33" s="2">
        <v>953</v>
      </c>
      <c r="C33" s="2">
        <v>465</v>
      </c>
      <c r="D33" s="2">
        <v>488</v>
      </c>
      <c r="E33" s="2">
        <v>41</v>
      </c>
      <c r="F33" s="2">
        <v>25</v>
      </c>
      <c r="G33" s="2">
        <v>16</v>
      </c>
      <c r="I33" s="2">
        <v>782</v>
      </c>
      <c r="J33" s="2">
        <v>374</v>
      </c>
      <c r="K33" s="2">
        <v>408</v>
      </c>
      <c r="L33" s="2">
        <v>26</v>
      </c>
      <c r="M33" s="2">
        <v>14</v>
      </c>
      <c r="N33" s="2">
        <v>12</v>
      </c>
      <c r="O33" s="25">
        <f t="shared" si="18"/>
        <v>3.3248081841432229</v>
      </c>
      <c r="P33" s="25">
        <f t="shared" si="19"/>
        <v>3.7433155080213902</v>
      </c>
      <c r="Q33" s="25">
        <f t="shared" si="20"/>
        <v>2.9411764705882351</v>
      </c>
      <c r="R33" s="26">
        <f>100-R28</f>
        <v>96.186494124087886</v>
      </c>
      <c r="S33" s="26">
        <f t="shared" ref="S33:T33" si="27">100-S28</f>
        <v>95.44017020297855</v>
      </c>
      <c r="T33" s="26">
        <f t="shared" si="27"/>
        <v>96.890067502410801</v>
      </c>
      <c r="V33" s="2" t="s">
        <v>119</v>
      </c>
      <c r="W33" s="2">
        <v>821</v>
      </c>
      <c r="X33" s="2">
        <v>411</v>
      </c>
      <c r="Y33" s="2">
        <v>410</v>
      </c>
      <c r="Z33" s="2">
        <v>14</v>
      </c>
      <c r="AA33" s="2">
        <v>5</v>
      </c>
      <c r="AB33" s="2">
        <v>9</v>
      </c>
      <c r="AC33" s="2">
        <v>12</v>
      </c>
      <c r="AD33" s="2">
        <v>6</v>
      </c>
      <c r="AE33" s="2">
        <v>6</v>
      </c>
      <c r="AF33" s="2">
        <v>12</v>
      </c>
      <c r="AG33" s="2">
        <v>9</v>
      </c>
      <c r="AH33" s="2">
        <v>3</v>
      </c>
      <c r="AI33" s="2">
        <v>53</v>
      </c>
      <c r="AJ33" s="2">
        <v>9</v>
      </c>
      <c r="AK33" s="2">
        <v>44</v>
      </c>
    </row>
    <row r="34" spans="1:37" ht="9" customHeight="1" x14ac:dyDescent="0.2">
      <c r="A34" s="2" t="s">
        <v>120</v>
      </c>
      <c r="B34" s="2">
        <v>782</v>
      </c>
      <c r="C34" s="2">
        <v>374</v>
      </c>
      <c r="D34" s="2">
        <v>408</v>
      </c>
      <c r="E34" s="2">
        <v>26</v>
      </c>
      <c r="F34" s="2">
        <v>14</v>
      </c>
      <c r="G34" s="2">
        <v>12</v>
      </c>
      <c r="I34" s="1"/>
      <c r="J34" s="1"/>
      <c r="K34" s="1"/>
      <c r="L34" s="1"/>
      <c r="M34" s="1"/>
      <c r="N34" s="1"/>
      <c r="O34" s="25">
        <f>SUM(O26:O32)*5</f>
        <v>1018.0376792318973</v>
      </c>
      <c r="P34" s="25">
        <f>SUM(P26:P32)*5</f>
        <v>1168.4323389819001</v>
      </c>
      <c r="Q34" s="25">
        <f>SUM(Q26:Q32)*5</f>
        <v>867.761692627049</v>
      </c>
      <c r="R34" s="23">
        <f>R32/R33</f>
        <v>24.196353205615516</v>
      </c>
      <c r="S34" s="23">
        <f t="shared" ref="S34:T34" si="28">S32/S33</f>
        <v>25.570374025324874</v>
      </c>
      <c r="T34" s="23">
        <f t="shared" si="28"/>
        <v>22.832733269512314</v>
      </c>
      <c r="V34" s="2" t="s">
        <v>120</v>
      </c>
      <c r="W34" s="2">
        <v>644</v>
      </c>
      <c r="X34" s="2">
        <v>330</v>
      </c>
      <c r="Y34" s="2">
        <v>314</v>
      </c>
      <c r="Z34" s="2">
        <v>16</v>
      </c>
      <c r="AA34" s="2">
        <v>9</v>
      </c>
      <c r="AB34" s="2">
        <v>7</v>
      </c>
      <c r="AC34" s="2">
        <v>10</v>
      </c>
      <c r="AD34" s="2">
        <v>3</v>
      </c>
      <c r="AE34" s="2">
        <v>7</v>
      </c>
      <c r="AF34" s="2">
        <v>4</v>
      </c>
      <c r="AG34" s="2">
        <v>2</v>
      </c>
      <c r="AH34" s="2">
        <v>2</v>
      </c>
      <c r="AI34" s="2">
        <v>82</v>
      </c>
      <c r="AJ34" s="2">
        <v>16</v>
      </c>
      <c r="AK34" s="2">
        <v>66</v>
      </c>
    </row>
    <row r="36" spans="1:37" ht="9" customHeight="1" x14ac:dyDescent="0.2">
      <c r="A36" s="2" t="s">
        <v>123</v>
      </c>
      <c r="V36" s="2" t="s">
        <v>123</v>
      </c>
    </row>
    <row r="37" spans="1:37" ht="9" customHeight="1" x14ac:dyDescent="0.2">
      <c r="A37" s="2" t="s">
        <v>0</v>
      </c>
      <c r="B37" s="2">
        <v>17384</v>
      </c>
      <c r="C37" s="2">
        <v>8887</v>
      </c>
      <c r="D37" s="2">
        <v>8497</v>
      </c>
      <c r="E37" s="2">
        <v>5871</v>
      </c>
      <c r="F37" s="2">
        <v>3403</v>
      </c>
      <c r="G37" s="2">
        <v>2468</v>
      </c>
      <c r="I37" s="2">
        <v>3613</v>
      </c>
      <c r="J37" s="2">
        <v>1864</v>
      </c>
      <c r="K37" s="2">
        <v>1749</v>
      </c>
      <c r="L37" s="2">
        <v>3287</v>
      </c>
      <c r="M37" s="2">
        <v>1804</v>
      </c>
      <c r="N37" s="2">
        <v>1483</v>
      </c>
      <c r="O37" s="25">
        <f t="shared" ref="O37:O44" si="29">L37/I37*100</f>
        <v>90.977027401051757</v>
      </c>
      <c r="P37" s="25">
        <f t="shared" ref="P37:P44" si="30">M37/J37*100</f>
        <v>96.781115879828334</v>
      </c>
      <c r="Q37" s="25">
        <f t="shared" ref="Q37:Q44" si="31">N37/K37*100</f>
        <v>84.791309319611202</v>
      </c>
      <c r="R37" s="26">
        <f>O45+1500</f>
        <v>2423.0144750243217</v>
      </c>
      <c r="S37" s="26">
        <f t="shared" ref="S37" si="32">P45+1500</f>
        <v>2561.7794096200023</v>
      </c>
      <c r="T37" s="26">
        <f t="shared" ref="T37" si="33">Q45+1500</f>
        <v>2285.6098304673656</v>
      </c>
      <c r="V37" s="2" t="s">
        <v>0</v>
      </c>
      <c r="W37" s="2">
        <v>9235</v>
      </c>
      <c r="X37" s="2">
        <v>4406</v>
      </c>
      <c r="Y37" s="2">
        <v>4829</v>
      </c>
      <c r="Z37" s="2">
        <v>237</v>
      </c>
      <c r="AA37" s="2">
        <v>103</v>
      </c>
      <c r="AB37" s="2">
        <v>134</v>
      </c>
      <c r="AC37" s="2">
        <v>1747</v>
      </c>
      <c r="AD37" s="2">
        <v>868</v>
      </c>
      <c r="AE37" s="2">
        <v>879</v>
      </c>
      <c r="AF37" s="2">
        <v>97</v>
      </c>
      <c r="AG37" s="2">
        <v>44</v>
      </c>
      <c r="AH37" s="2">
        <v>53</v>
      </c>
      <c r="AI37" s="2">
        <v>197</v>
      </c>
      <c r="AJ37" s="2">
        <v>63</v>
      </c>
      <c r="AK37" s="2">
        <v>134</v>
      </c>
    </row>
    <row r="38" spans="1:37" ht="9" customHeight="1" x14ac:dyDescent="0.2">
      <c r="A38" s="2" t="s">
        <v>113</v>
      </c>
      <c r="B38" s="2">
        <v>3613</v>
      </c>
      <c r="C38" s="2">
        <v>1864</v>
      </c>
      <c r="D38" s="2">
        <v>1749</v>
      </c>
      <c r="E38" s="2">
        <v>3287</v>
      </c>
      <c r="F38" s="2">
        <v>1804</v>
      </c>
      <c r="G38" s="2">
        <v>1483</v>
      </c>
      <c r="I38" s="2">
        <v>3053</v>
      </c>
      <c r="J38" s="2">
        <v>1496</v>
      </c>
      <c r="K38" s="2">
        <v>1557</v>
      </c>
      <c r="L38" s="2">
        <v>1510</v>
      </c>
      <c r="M38" s="2">
        <v>944</v>
      </c>
      <c r="N38" s="2">
        <v>566</v>
      </c>
      <c r="O38" s="25">
        <f t="shared" si="29"/>
        <v>49.459547985587946</v>
      </c>
      <c r="P38" s="25">
        <f t="shared" si="30"/>
        <v>63.101604278074866</v>
      </c>
      <c r="Q38" s="25">
        <f t="shared" si="31"/>
        <v>36.351958895311498</v>
      </c>
      <c r="R38" s="24"/>
      <c r="S38" s="24"/>
      <c r="T38" s="24"/>
      <c r="V38" s="2" t="s">
        <v>113</v>
      </c>
      <c r="W38" s="2">
        <v>195</v>
      </c>
      <c r="X38" s="2">
        <v>41</v>
      </c>
      <c r="Y38" s="2">
        <v>154</v>
      </c>
      <c r="Z38" s="2">
        <v>13</v>
      </c>
      <c r="AA38" s="2">
        <v>1</v>
      </c>
      <c r="AB38" s="2">
        <v>12</v>
      </c>
      <c r="AC38" s="2">
        <v>118</v>
      </c>
      <c r="AD38" s="2">
        <v>18</v>
      </c>
      <c r="AE38" s="2">
        <v>100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</row>
    <row r="39" spans="1:37" ht="9" customHeight="1" x14ac:dyDescent="0.2">
      <c r="A39" s="2" t="s">
        <v>114</v>
      </c>
      <c r="B39" s="2">
        <v>3053</v>
      </c>
      <c r="C39" s="2">
        <v>1496</v>
      </c>
      <c r="D39" s="2">
        <v>1557</v>
      </c>
      <c r="E39" s="2">
        <v>1510</v>
      </c>
      <c r="F39" s="2">
        <v>944</v>
      </c>
      <c r="G39" s="2">
        <v>566</v>
      </c>
      <c r="I39" s="2">
        <v>2737</v>
      </c>
      <c r="J39" s="2">
        <v>1349</v>
      </c>
      <c r="K39" s="2">
        <v>1388</v>
      </c>
      <c r="L39" s="2">
        <v>593</v>
      </c>
      <c r="M39" s="2">
        <v>373</v>
      </c>
      <c r="N39" s="2">
        <v>220</v>
      </c>
      <c r="O39" s="25">
        <f t="shared" si="29"/>
        <v>21.666057727438801</v>
      </c>
      <c r="P39" s="25">
        <f t="shared" si="30"/>
        <v>27.650111193476651</v>
      </c>
      <c r="Q39" s="25">
        <f t="shared" si="31"/>
        <v>15.85014409221902</v>
      </c>
      <c r="R39" s="26">
        <f>(O43+O44)/2</f>
        <v>4.1044333807491702</v>
      </c>
      <c r="S39" s="26">
        <f t="shared" ref="S39" si="34">(P43+P44)/2</f>
        <v>4.6078431372549016</v>
      </c>
      <c r="T39" s="26">
        <f t="shared" ref="T39" si="35">(Q43+Q44)/2</f>
        <v>3.453321627158326</v>
      </c>
      <c r="V39" s="2" t="s">
        <v>114</v>
      </c>
      <c r="W39" s="2">
        <v>975</v>
      </c>
      <c r="X39" s="2">
        <v>327</v>
      </c>
      <c r="Y39" s="2">
        <v>648</v>
      </c>
      <c r="Z39" s="2">
        <v>58</v>
      </c>
      <c r="AA39" s="2">
        <v>19</v>
      </c>
      <c r="AB39" s="2">
        <v>39</v>
      </c>
      <c r="AC39" s="2">
        <v>492</v>
      </c>
      <c r="AD39" s="2">
        <v>200</v>
      </c>
      <c r="AE39" s="2">
        <v>292</v>
      </c>
      <c r="AF39" s="2">
        <v>12</v>
      </c>
      <c r="AG39" s="2">
        <v>5</v>
      </c>
      <c r="AH39" s="2">
        <v>7</v>
      </c>
      <c r="AI39" s="2">
        <v>6</v>
      </c>
      <c r="AJ39" s="2">
        <v>1</v>
      </c>
      <c r="AK39" s="2">
        <v>5</v>
      </c>
    </row>
    <row r="40" spans="1:37" ht="9" customHeight="1" x14ac:dyDescent="0.2">
      <c r="A40" s="2" t="s">
        <v>115</v>
      </c>
      <c r="B40" s="2">
        <v>2737</v>
      </c>
      <c r="C40" s="2">
        <v>1349</v>
      </c>
      <c r="D40" s="2">
        <v>1388</v>
      </c>
      <c r="E40" s="2">
        <v>593</v>
      </c>
      <c r="F40" s="2">
        <v>373</v>
      </c>
      <c r="G40" s="2">
        <v>220</v>
      </c>
      <c r="I40" s="2">
        <v>2403</v>
      </c>
      <c r="J40" s="2">
        <v>1198</v>
      </c>
      <c r="K40" s="2">
        <v>1205</v>
      </c>
      <c r="L40" s="2">
        <v>230</v>
      </c>
      <c r="M40" s="2">
        <v>134</v>
      </c>
      <c r="N40" s="2">
        <v>96</v>
      </c>
      <c r="O40" s="25">
        <f t="shared" si="29"/>
        <v>9.5713691219309194</v>
      </c>
      <c r="P40" s="25">
        <f t="shared" si="30"/>
        <v>11.185308848080133</v>
      </c>
      <c r="Q40" s="25">
        <f t="shared" si="31"/>
        <v>7.9668049792531113</v>
      </c>
      <c r="R40" s="26"/>
      <c r="S40" s="26"/>
      <c r="T40" s="26"/>
      <c r="V40" s="2" t="s">
        <v>115</v>
      </c>
      <c r="W40" s="2">
        <v>1575</v>
      </c>
      <c r="X40" s="2">
        <v>676</v>
      </c>
      <c r="Y40" s="2">
        <v>899</v>
      </c>
      <c r="Z40" s="2">
        <v>50</v>
      </c>
      <c r="AA40" s="2">
        <v>24</v>
      </c>
      <c r="AB40" s="2">
        <v>26</v>
      </c>
      <c r="AC40" s="2">
        <v>494</v>
      </c>
      <c r="AD40" s="2">
        <v>268</v>
      </c>
      <c r="AE40" s="2">
        <v>226</v>
      </c>
      <c r="AF40" s="2">
        <v>16</v>
      </c>
      <c r="AG40" s="2">
        <v>6</v>
      </c>
      <c r="AH40" s="2">
        <v>10</v>
      </c>
      <c r="AI40" s="2">
        <v>9</v>
      </c>
      <c r="AJ40" s="2">
        <v>2</v>
      </c>
      <c r="AK40" s="2">
        <v>7</v>
      </c>
    </row>
    <row r="41" spans="1:37" ht="9" customHeight="1" x14ac:dyDescent="0.2">
      <c r="A41" s="2" t="s">
        <v>116</v>
      </c>
      <c r="B41" s="2">
        <v>2403</v>
      </c>
      <c r="C41" s="2">
        <v>1198</v>
      </c>
      <c r="D41" s="2">
        <v>1205</v>
      </c>
      <c r="E41" s="2">
        <v>230</v>
      </c>
      <c r="F41" s="2">
        <v>134</v>
      </c>
      <c r="G41" s="2">
        <v>96</v>
      </c>
      <c r="I41" s="2">
        <v>2007</v>
      </c>
      <c r="J41" s="2">
        <v>1061</v>
      </c>
      <c r="K41" s="2">
        <v>946</v>
      </c>
      <c r="L41" s="2">
        <v>109</v>
      </c>
      <c r="M41" s="2">
        <v>64</v>
      </c>
      <c r="N41" s="2">
        <v>45</v>
      </c>
      <c r="O41" s="25">
        <f t="shared" si="29"/>
        <v>5.4309915296462385</v>
      </c>
      <c r="P41" s="25">
        <f t="shared" si="30"/>
        <v>6.0320452403393023</v>
      </c>
      <c r="Q41" s="25">
        <f t="shared" si="31"/>
        <v>4.7568710359408035</v>
      </c>
      <c r="R41" s="26">
        <f>R39*50</f>
        <v>205.2216690374585</v>
      </c>
      <c r="S41" s="26">
        <f t="shared" ref="S41:T41" si="36">S39*50</f>
        <v>230.39215686274508</v>
      </c>
      <c r="T41" s="26">
        <f t="shared" si="36"/>
        <v>172.66608135791631</v>
      </c>
      <c r="V41" s="2" t="s">
        <v>116</v>
      </c>
      <c r="W41" s="2">
        <v>1781</v>
      </c>
      <c r="X41" s="2">
        <v>856</v>
      </c>
      <c r="Y41" s="2">
        <v>925</v>
      </c>
      <c r="Z41" s="2">
        <v>45</v>
      </c>
      <c r="AA41" s="2">
        <v>23</v>
      </c>
      <c r="AB41" s="2">
        <v>22</v>
      </c>
      <c r="AC41" s="2">
        <v>306</v>
      </c>
      <c r="AD41" s="2">
        <v>170</v>
      </c>
      <c r="AE41" s="2">
        <v>136</v>
      </c>
      <c r="AF41" s="2">
        <v>13</v>
      </c>
      <c r="AG41" s="2">
        <v>8</v>
      </c>
      <c r="AH41" s="2">
        <v>5</v>
      </c>
      <c r="AI41" s="2">
        <v>28</v>
      </c>
      <c r="AJ41" s="2">
        <v>7</v>
      </c>
      <c r="AK41" s="2">
        <v>21</v>
      </c>
    </row>
    <row r="42" spans="1:37" ht="9" customHeight="1" x14ac:dyDescent="0.2">
      <c r="A42" s="2" t="s">
        <v>117</v>
      </c>
      <c r="B42" s="2">
        <v>2007</v>
      </c>
      <c r="C42" s="2">
        <v>1061</v>
      </c>
      <c r="D42" s="2">
        <v>946</v>
      </c>
      <c r="E42" s="2">
        <v>109</v>
      </c>
      <c r="F42" s="2">
        <v>64</v>
      </c>
      <c r="G42" s="2">
        <v>45</v>
      </c>
      <c r="I42" s="2">
        <v>1438</v>
      </c>
      <c r="J42" s="2">
        <v>749</v>
      </c>
      <c r="K42" s="2">
        <v>689</v>
      </c>
      <c r="L42" s="2">
        <v>56</v>
      </c>
      <c r="M42" s="2">
        <v>32</v>
      </c>
      <c r="N42" s="2">
        <v>24</v>
      </c>
      <c r="O42" s="25">
        <f t="shared" si="29"/>
        <v>3.8942976356050067</v>
      </c>
      <c r="P42" s="25">
        <f t="shared" si="30"/>
        <v>4.2723631508678235</v>
      </c>
      <c r="Q42" s="25">
        <f t="shared" si="31"/>
        <v>3.483309143686502</v>
      </c>
      <c r="R42" s="26"/>
      <c r="S42" s="26"/>
      <c r="T42" s="26"/>
      <c r="V42" s="2" t="s">
        <v>117</v>
      </c>
      <c r="W42" s="2">
        <v>1660</v>
      </c>
      <c r="X42" s="2">
        <v>856</v>
      </c>
      <c r="Y42" s="2">
        <v>804</v>
      </c>
      <c r="Z42" s="2">
        <v>25</v>
      </c>
      <c r="AA42" s="2">
        <v>14</v>
      </c>
      <c r="AB42" s="2">
        <v>11</v>
      </c>
      <c r="AC42" s="2">
        <v>172</v>
      </c>
      <c r="AD42" s="2">
        <v>109</v>
      </c>
      <c r="AE42" s="2">
        <v>63</v>
      </c>
      <c r="AF42" s="2">
        <v>22</v>
      </c>
      <c r="AG42" s="2">
        <v>11</v>
      </c>
      <c r="AH42" s="2">
        <v>11</v>
      </c>
      <c r="AI42" s="2">
        <v>19</v>
      </c>
      <c r="AJ42" s="2">
        <v>7</v>
      </c>
      <c r="AK42" s="2">
        <v>12</v>
      </c>
    </row>
    <row r="43" spans="1:37" ht="9" customHeight="1" x14ac:dyDescent="0.2">
      <c r="A43" s="2" t="s">
        <v>118</v>
      </c>
      <c r="B43" s="2">
        <v>1438</v>
      </c>
      <c r="C43" s="2">
        <v>749</v>
      </c>
      <c r="D43" s="2">
        <v>689</v>
      </c>
      <c r="E43" s="2">
        <v>56</v>
      </c>
      <c r="F43" s="2">
        <v>32</v>
      </c>
      <c r="G43" s="2">
        <v>24</v>
      </c>
      <c r="I43" s="2">
        <v>1221</v>
      </c>
      <c r="J43" s="2">
        <v>660</v>
      </c>
      <c r="K43" s="2">
        <v>561</v>
      </c>
      <c r="L43" s="2">
        <v>44</v>
      </c>
      <c r="M43" s="2">
        <v>22</v>
      </c>
      <c r="N43" s="2">
        <v>22</v>
      </c>
      <c r="O43" s="25">
        <f t="shared" si="29"/>
        <v>3.6036036036036037</v>
      </c>
      <c r="P43" s="25">
        <f t="shared" si="30"/>
        <v>3.3333333333333335</v>
      </c>
      <c r="Q43" s="25">
        <f t="shared" si="31"/>
        <v>3.9215686274509802</v>
      </c>
      <c r="R43" s="26">
        <f>R37-R41</f>
        <v>2217.7928059868632</v>
      </c>
      <c r="S43" s="26">
        <f t="shared" ref="S43:T43" si="37">S37-S41</f>
        <v>2331.3872527572571</v>
      </c>
      <c r="T43" s="26">
        <f t="shared" si="37"/>
        <v>2112.9437491094491</v>
      </c>
      <c r="V43" s="2" t="s">
        <v>118</v>
      </c>
      <c r="W43" s="2">
        <v>1258</v>
      </c>
      <c r="X43" s="2">
        <v>656</v>
      </c>
      <c r="Y43" s="2">
        <v>602</v>
      </c>
      <c r="Z43" s="2">
        <v>11</v>
      </c>
      <c r="AA43" s="2">
        <v>7</v>
      </c>
      <c r="AB43" s="2">
        <v>4</v>
      </c>
      <c r="AC43" s="2">
        <v>68</v>
      </c>
      <c r="AD43" s="2">
        <v>45</v>
      </c>
      <c r="AE43" s="2">
        <v>23</v>
      </c>
      <c r="AF43" s="2">
        <v>14</v>
      </c>
      <c r="AG43" s="2">
        <v>3</v>
      </c>
      <c r="AH43" s="2">
        <v>11</v>
      </c>
      <c r="AI43" s="2">
        <v>31</v>
      </c>
      <c r="AJ43" s="2">
        <v>6</v>
      </c>
      <c r="AK43" s="2">
        <v>25</v>
      </c>
    </row>
    <row r="44" spans="1:37" ht="9" customHeight="1" x14ac:dyDescent="0.2">
      <c r="A44" s="2" t="s">
        <v>119</v>
      </c>
      <c r="B44" s="2">
        <v>1221</v>
      </c>
      <c r="C44" s="2">
        <v>660</v>
      </c>
      <c r="D44" s="2">
        <v>561</v>
      </c>
      <c r="E44" s="2">
        <v>44</v>
      </c>
      <c r="F44" s="2">
        <v>22</v>
      </c>
      <c r="G44" s="2">
        <v>22</v>
      </c>
      <c r="I44" s="2">
        <v>912</v>
      </c>
      <c r="J44" s="2">
        <v>510</v>
      </c>
      <c r="K44" s="2">
        <v>402</v>
      </c>
      <c r="L44" s="2">
        <v>42</v>
      </c>
      <c r="M44" s="2">
        <v>30</v>
      </c>
      <c r="N44" s="2">
        <v>12</v>
      </c>
      <c r="O44" s="25">
        <f t="shared" si="29"/>
        <v>4.6052631578947363</v>
      </c>
      <c r="P44" s="25">
        <f t="shared" si="30"/>
        <v>5.8823529411764701</v>
      </c>
      <c r="Q44" s="25">
        <f t="shared" si="31"/>
        <v>2.9850746268656714</v>
      </c>
      <c r="R44" s="26">
        <f>100-R39</f>
        <v>95.895566619250829</v>
      </c>
      <c r="S44" s="26">
        <f t="shared" ref="S44:T44" si="38">100-S39</f>
        <v>95.392156862745097</v>
      </c>
      <c r="T44" s="26">
        <f t="shared" si="38"/>
        <v>96.546678372841669</v>
      </c>
      <c r="V44" s="2" t="s">
        <v>119</v>
      </c>
      <c r="W44" s="2">
        <v>1039</v>
      </c>
      <c r="X44" s="2">
        <v>568</v>
      </c>
      <c r="Y44" s="2">
        <v>471</v>
      </c>
      <c r="Z44" s="2">
        <v>22</v>
      </c>
      <c r="AA44" s="2">
        <v>10</v>
      </c>
      <c r="AB44" s="2">
        <v>12</v>
      </c>
      <c r="AC44" s="2">
        <v>59</v>
      </c>
      <c r="AD44" s="2">
        <v>34</v>
      </c>
      <c r="AE44" s="2">
        <v>25</v>
      </c>
      <c r="AF44" s="2">
        <v>9</v>
      </c>
      <c r="AG44" s="2">
        <v>5</v>
      </c>
      <c r="AH44" s="2">
        <v>4</v>
      </c>
      <c r="AI44" s="2">
        <v>48</v>
      </c>
      <c r="AJ44" s="2">
        <v>21</v>
      </c>
      <c r="AK44" s="2">
        <v>27</v>
      </c>
    </row>
    <row r="45" spans="1:37" ht="9" customHeight="1" x14ac:dyDescent="0.2">
      <c r="A45" s="2" t="s">
        <v>120</v>
      </c>
      <c r="B45" s="2">
        <v>912</v>
      </c>
      <c r="C45" s="2">
        <v>510</v>
      </c>
      <c r="D45" s="2">
        <v>402</v>
      </c>
      <c r="E45" s="2">
        <v>42</v>
      </c>
      <c r="F45" s="2">
        <v>30</v>
      </c>
      <c r="G45" s="2">
        <v>12</v>
      </c>
      <c r="I45" s="1"/>
      <c r="J45" s="1"/>
      <c r="K45" s="1"/>
      <c r="L45" s="1"/>
      <c r="M45" s="1"/>
      <c r="N45" s="1"/>
      <c r="O45" s="25">
        <f>SUM(O37:O43)*5</f>
        <v>923.01447502432143</v>
      </c>
      <c r="P45" s="25">
        <f>SUM(P37:P43)*5</f>
        <v>1061.7794096200023</v>
      </c>
      <c r="Q45" s="25">
        <f>SUM(Q37:Q43)*5</f>
        <v>785.60983046736555</v>
      </c>
      <c r="R45" s="23">
        <f>R43/R44</f>
        <v>23.127167231750274</v>
      </c>
      <c r="S45" s="23">
        <f t="shared" ref="S45:T45" si="39">S43/S44</f>
        <v>24.440030809993857</v>
      </c>
      <c r="T45" s="23">
        <f t="shared" si="39"/>
        <v>21.885203973043311</v>
      </c>
      <c r="V45" s="2" t="s">
        <v>120</v>
      </c>
      <c r="W45" s="2">
        <v>752</v>
      </c>
      <c r="X45" s="2">
        <v>426</v>
      </c>
      <c r="Y45" s="2">
        <v>326</v>
      </c>
      <c r="Z45" s="2">
        <v>13</v>
      </c>
      <c r="AA45" s="2">
        <v>5</v>
      </c>
      <c r="AB45" s="2">
        <v>8</v>
      </c>
      <c r="AC45" s="2">
        <v>38</v>
      </c>
      <c r="AD45" s="2">
        <v>24</v>
      </c>
      <c r="AE45" s="2">
        <v>14</v>
      </c>
      <c r="AF45" s="2">
        <v>11</v>
      </c>
      <c r="AG45" s="2">
        <v>6</v>
      </c>
      <c r="AH45" s="2">
        <v>5</v>
      </c>
      <c r="AI45" s="2">
        <v>56</v>
      </c>
      <c r="AJ45" s="2">
        <v>19</v>
      </c>
      <c r="AK45" s="2">
        <v>37</v>
      </c>
    </row>
    <row r="47" spans="1:37" ht="9" customHeight="1" x14ac:dyDescent="0.2">
      <c r="A47" s="2" t="s">
        <v>124</v>
      </c>
      <c r="V47" s="2" t="s">
        <v>124</v>
      </c>
    </row>
    <row r="48" spans="1:37" ht="9" customHeight="1" x14ac:dyDescent="0.2">
      <c r="A48" s="2" t="s">
        <v>0</v>
      </c>
      <c r="B48" s="2">
        <v>29335</v>
      </c>
      <c r="C48" s="2">
        <v>15063</v>
      </c>
      <c r="D48" s="2">
        <v>14272</v>
      </c>
      <c r="E48" s="2">
        <v>10989</v>
      </c>
      <c r="F48" s="2">
        <v>6165</v>
      </c>
      <c r="G48" s="2">
        <v>4824</v>
      </c>
      <c r="I48" s="2">
        <v>5003</v>
      </c>
      <c r="J48" s="2">
        <v>2538</v>
      </c>
      <c r="K48" s="2">
        <v>2465</v>
      </c>
      <c r="L48" s="2">
        <v>4770</v>
      </c>
      <c r="M48" s="2">
        <v>2493</v>
      </c>
      <c r="N48" s="2">
        <v>2277</v>
      </c>
      <c r="O48" s="25">
        <f t="shared" ref="O48:O55" si="40">L48/I48*100</f>
        <v>95.342794323405954</v>
      </c>
      <c r="P48" s="25">
        <f t="shared" ref="P48:P55" si="41">M48/J48*100</f>
        <v>98.226950354609926</v>
      </c>
      <c r="Q48" s="25">
        <f t="shared" ref="Q48:Q55" si="42">N48/K48*100</f>
        <v>92.373225152129805</v>
      </c>
      <c r="R48" s="26">
        <f>O56+1500</f>
        <v>2634.4491060247346</v>
      </c>
      <c r="S48" s="26">
        <f t="shared" ref="S48" si="43">P56+1500</f>
        <v>2747.2163126077321</v>
      </c>
      <c r="T48" s="26">
        <f t="shared" ref="T48" si="44">Q56+1500</f>
        <v>2520.1949804445239</v>
      </c>
      <c r="V48" s="2" t="s">
        <v>0</v>
      </c>
      <c r="W48" s="2">
        <v>13531</v>
      </c>
      <c r="X48" s="2">
        <v>6595</v>
      </c>
      <c r="Y48" s="2">
        <v>6936</v>
      </c>
      <c r="Z48" s="2">
        <v>526</v>
      </c>
      <c r="AA48" s="2">
        <v>244</v>
      </c>
      <c r="AB48" s="2">
        <v>282</v>
      </c>
      <c r="AC48" s="2">
        <v>3877</v>
      </c>
      <c r="AD48" s="2">
        <v>1926</v>
      </c>
      <c r="AE48" s="2">
        <v>1951</v>
      </c>
      <c r="AF48" s="2">
        <v>213</v>
      </c>
      <c r="AG48" s="2">
        <v>83</v>
      </c>
      <c r="AH48" s="2">
        <v>130</v>
      </c>
      <c r="AI48" s="2">
        <v>199</v>
      </c>
      <c r="AJ48" s="2">
        <v>50</v>
      </c>
      <c r="AK48" s="2">
        <v>149</v>
      </c>
    </row>
    <row r="49" spans="1:37" ht="9" customHeight="1" x14ac:dyDescent="0.2">
      <c r="A49" s="2" t="s">
        <v>113</v>
      </c>
      <c r="B49" s="2">
        <v>5003</v>
      </c>
      <c r="C49" s="2">
        <v>2538</v>
      </c>
      <c r="D49" s="2">
        <v>2465</v>
      </c>
      <c r="E49" s="2">
        <v>4770</v>
      </c>
      <c r="F49" s="2">
        <v>2493</v>
      </c>
      <c r="G49" s="2">
        <v>2277</v>
      </c>
      <c r="I49" s="2">
        <v>5364</v>
      </c>
      <c r="J49" s="2">
        <v>2723</v>
      </c>
      <c r="K49" s="2">
        <v>2641</v>
      </c>
      <c r="L49" s="2">
        <v>3313</v>
      </c>
      <c r="M49" s="2">
        <v>2009</v>
      </c>
      <c r="N49" s="2">
        <v>1304</v>
      </c>
      <c r="O49" s="25">
        <f t="shared" si="40"/>
        <v>61.763609246830718</v>
      </c>
      <c r="P49" s="25">
        <f t="shared" si="41"/>
        <v>73.778920308483293</v>
      </c>
      <c r="Q49" s="25">
        <f t="shared" si="42"/>
        <v>49.375236652783038</v>
      </c>
      <c r="R49" s="24"/>
      <c r="S49" s="24"/>
      <c r="T49" s="24"/>
      <c r="V49" s="2" t="s">
        <v>113</v>
      </c>
      <c r="W49" s="2">
        <v>82</v>
      </c>
      <c r="X49" s="2">
        <v>24</v>
      </c>
      <c r="Y49" s="2">
        <v>58</v>
      </c>
      <c r="Z49" s="2">
        <v>21</v>
      </c>
      <c r="AA49" s="2">
        <v>4</v>
      </c>
      <c r="AB49" s="2">
        <v>17</v>
      </c>
      <c r="AC49" s="2">
        <v>130</v>
      </c>
      <c r="AD49" s="2">
        <v>17</v>
      </c>
      <c r="AE49" s="2">
        <v>113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</row>
    <row r="50" spans="1:37" ht="9" customHeight="1" x14ac:dyDescent="0.2">
      <c r="A50" s="2" t="s">
        <v>114</v>
      </c>
      <c r="B50" s="2">
        <v>5364</v>
      </c>
      <c r="C50" s="2">
        <v>2723</v>
      </c>
      <c r="D50" s="2">
        <v>2641</v>
      </c>
      <c r="E50" s="2">
        <v>3313</v>
      </c>
      <c r="F50" s="2">
        <v>2009</v>
      </c>
      <c r="G50" s="2">
        <v>1304</v>
      </c>
      <c r="I50" s="2">
        <v>4948</v>
      </c>
      <c r="J50" s="2">
        <v>2474</v>
      </c>
      <c r="K50" s="2">
        <v>2474</v>
      </c>
      <c r="L50" s="2">
        <v>1485</v>
      </c>
      <c r="M50" s="2">
        <v>915</v>
      </c>
      <c r="N50" s="2">
        <v>570</v>
      </c>
      <c r="O50" s="25">
        <f t="shared" si="40"/>
        <v>30.012126111560228</v>
      </c>
      <c r="P50" s="25">
        <f t="shared" si="41"/>
        <v>36.984640258690384</v>
      </c>
      <c r="Q50" s="25">
        <f t="shared" si="42"/>
        <v>23.039611964430073</v>
      </c>
      <c r="R50" s="26">
        <f>(O54+O55)/2</f>
        <v>5.9777134605116258</v>
      </c>
      <c r="S50" s="26">
        <f t="shared" ref="S50" si="45">(P54+P55)/2</f>
        <v>5.3353191403572442</v>
      </c>
      <c r="T50" s="26">
        <f t="shared" ref="T50" si="46">(Q54+Q55)/2</f>
        <v>6.7602599189391208</v>
      </c>
      <c r="V50" s="2" t="s">
        <v>114</v>
      </c>
      <c r="W50" s="2">
        <v>899</v>
      </c>
      <c r="X50" s="2">
        <v>280</v>
      </c>
      <c r="Y50" s="2">
        <v>619</v>
      </c>
      <c r="Z50" s="2">
        <v>83</v>
      </c>
      <c r="AA50" s="2">
        <v>29</v>
      </c>
      <c r="AB50" s="2">
        <v>54</v>
      </c>
      <c r="AC50" s="2">
        <v>1050</v>
      </c>
      <c r="AD50" s="2">
        <v>400</v>
      </c>
      <c r="AE50" s="2">
        <v>650</v>
      </c>
      <c r="AF50" s="2">
        <v>16</v>
      </c>
      <c r="AG50" s="2">
        <v>4</v>
      </c>
      <c r="AH50" s="2">
        <v>12</v>
      </c>
      <c r="AI50" s="2">
        <v>3</v>
      </c>
      <c r="AJ50" s="2">
        <v>1</v>
      </c>
      <c r="AK50" s="2">
        <v>2</v>
      </c>
    </row>
    <row r="51" spans="1:37" ht="9" customHeight="1" x14ac:dyDescent="0.2">
      <c r="A51" s="2" t="s">
        <v>115</v>
      </c>
      <c r="B51" s="2">
        <v>4948</v>
      </c>
      <c r="C51" s="2">
        <v>2474</v>
      </c>
      <c r="D51" s="2">
        <v>2474</v>
      </c>
      <c r="E51" s="2">
        <v>1485</v>
      </c>
      <c r="F51" s="2">
        <v>915</v>
      </c>
      <c r="G51" s="2">
        <v>570</v>
      </c>
      <c r="I51" s="2">
        <v>4136</v>
      </c>
      <c r="J51" s="2">
        <v>2084</v>
      </c>
      <c r="K51" s="2">
        <v>2052</v>
      </c>
      <c r="L51" s="2">
        <v>650</v>
      </c>
      <c r="M51" s="2">
        <v>352</v>
      </c>
      <c r="N51" s="2">
        <v>298</v>
      </c>
      <c r="O51" s="25">
        <f t="shared" si="40"/>
        <v>15.715667311411993</v>
      </c>
      <c r="P51" s="25">
        <f t="shared" si="41"/>
        <v>16.890595009596929</v>
      </c>
      <c r="Q51" s="25">
        <f t="shared" si="42"/>
        <v>14.5224171539961</v>
      </c>
      <c r="R51" s="26"/>
      <c r="S51" s="26"/>
      <c r="T51" s="26"/>
      <c r="V51" s="2" t="s">
        <v>115</v>
      </c>
      <c r="W51" s="2">
        <v>2078</v>
      </c>
      <c r="X51" s="2">
        <v>855</v>
      </c>
      <c r="Y51" s="2">
        <v>1223</v>
      </c>
      <c r="Z51" s="2">
        <v>103</v>
      </c>
      <c r="AA51" s="2">
        <v>50</v>
      </c>
      <c r="AB51" s="2">
        <v>53</v>
      </c>
      <c r="AC51" s="2">
        <v>1239</v>
      </c>
      <c r="AD51" s="2">
        <v>636</v>
      </c>
      <c r="AE51" s="2">
        <v>603</v>
      </c>
      <c r="AF51" s="2">
        <v>33</v>
      </c>
      <c r="AG51" s="2">
        <v>16</v>
      </c>
      <c r="AH51" s="2">
        <v>17</v>
      </c>
      <c r="AI51" s="2">
        <v>10</v>
      </c>
      <c r="AJ51" s="2">
        <v>2</v>
      </c>
      <c r="AK51" s="2">
        <v>8</v>
      </c>
    </row>
    <row r="52" spans="1:37" ht="9" customHeight="1" x14ac:dyDescent="0.2">
      <c r="A52" s="2" t="s">
        <v>116</v>
      </c>
      <c r="B52" s="2">
        <v>4136</v>
      </c>
      <c r="C52" s="2">
        <v>2084</v>
      </c>
      <c r="D52" s="2">
        <v>2052</v>
      </c>
      <c r="E52" s="2">
        <v>650</v>
      </c>
      <c r="F52" s="2">
        <v>352</v>
      </c>
      <c r="G52" s="2">
        <v>298</v>
      </c>
      <c r="I52" s="2">
        <v>3571</v>
      </c>
      <c r="J52" s="2">
        <v>1813</v>
      </c>
      <c r="K52" s="2">
        <v>1758</v>
      </c>
      <c r="L52" s="2">
        <v>342</v>
      </c>
      <c r="M52" s="2">
        <v>185</v>
      </c>
      <c r="N52" s="2">
        <v>157</v>
      </c>
      <c r="O52" s="25">
        <f t="shared" si="40"/>
        <v>9.5771492579109498</v>
      </c>
      <c r="P52" s="25">
        <f t="shared" si="41"/>
        <v>10.204081632653061</v>
      </c>
      <c r="Q52" s="25">
        <f t="shared" si="42"/>
        <v>8.9306029579067125</v>
      </c>
      <c r="R52" s="26">
        <f>R50*50</f>
        <v>298.8856730255813</v>
      </c>
      <c r="S52" s="26">
        <f t="shared" ref="S52:T52" si="47">S50*50</f>
        <v>266.76595701786221</v>
      </c>
      <c r="T52" s="26">
        <f t="shared" si="47"/>
        <v>338.01299594695604</v>
      </c>
      <c r="V52" s="2" t="s">
        <v>116</v>
      </c>
      <c r="W52" s="2">
        <v>2603</v>
      </c>
      <c r="X52" s="2">
        <v>1245</v>
      </c>
      <c r="Y52" s="2">
        <v>1358</v>
      </c>
      <c r="Z52" s="2">
        <v>106</v>
      </c>
      <c r="AA52" s="2">
        <v>52</v>
      </c>
      <c r="AB52" s="2">
        <v>54</v>
      </c>
      <c r="AC52" s="2">
        <v>729</v>
      </c>
      <c r="AD52" s="2">
        <v>422</v>
      </c>
      <c r="AE52" s="2">
        <v>307</v>
      </c>
      <c r="AF52" s="2">
        <v>35</v>
      </c>
      <c r="AG52" s="2">
        <v>9</v>
      </c>
      <c r="AH52" s="2">
        <v>26</v>
      </c>
      <c r="AI52" s="2">
        <v>13</v>
      </c>
      <c r="AJ52" s="2">
        <v>4</v>
      </c>
      <c r="AK52" s="2">
        <v>9</v>
      </c>
    </row>
    <row r="53" spans="1:37" ht="9" customHeight="1" x14ac:dyDescent="0.2">
      <c r="A53" s="2" t="s">
        <v>117</v>
      </c>
      <c r="B53" s="2">
        <v>3571</v>
      </c>
      <c r="C53" s="2">
        <v>1813</v>
      </c>
      <c r="D53" s="2">
        <v>1758</v>
      </c>
      <c r="E53" s="2">
        <v>342</v>
      </c>
      <c r="F53" s="2">
        <v>185</v>
      </c>
      <c r="G53" s="2">
        <v>157</v>
      </c>
      <c r="I53" s="2">
        <v>2627</v>
      </c>
      <c r="J53" s="2">
        <v>1410</v>
      </c>
      <c r="K53" s="2">
        <v>1217</v>
      </c>
      <c r="L53" s="2">
        <v>204</v>
      </c>
      <c r="M53" s="2">
        <v>100</v>
      </c>
      <c r="N53" s="2">
        <v>104</v>
      </c>
      <c r="O53" s="25">
        <f t="shared" si="40"/>
        <v>7.7655119908641028</v>
      </c>
      <c r="P53" s="25">
        <f t="shared" si="41"/>
        <v>7.0921985815602842</v>
      </c>
      <c r="Q53" s="25">
        <f t="shared" si="42"/>
        <v>8.5456039441248972</v>
      </c>
      <c r="R53" s="26"/>
      <c r="S53" s="26"/>
      <c r="T53" s="26"/>
      <c r="V53" s="2" t="s">
        <v>117</v>
      </c>
      <c r="W53" s="2">
        <v>2704</v>
      </c>
      <c r="X53" s="2">
        <v>1334</v>
      </c>
      <c r="Y53" s="2">
        <v>1370</v>
      </c>
      <c r="Z53" s="2">
        <v>71</v>
      </c>
      <c r="AA53" s="2">
        <v>37</v>
      </c>
      <c r="AB53" s="2">
        <v>34</v>
      </c>
      <c r="AC53" s="2">
        <v>397</v>
      </c>
      <c r="AD53" s="2">
        <v>237</v>
      </c>
      <c r="AE53" s="2">
        <v>160</v>
      </c>
      <c r="AF53" s="2">
        <v>40</v>
      </c>
      <c r="AG53" s="2">
        <v>15</v>
      </c>
      <c r="AH53" s="2">
        <v>25</v>
      </c>
      <c r="AI53" s="2">
        <v>17</v>
      </c>
      <c r="AJ53" s="2">
        <v>5</v>
      </c>
      <c r="AK53" s="2">
        <v>12</v>
      </c>
    </row>
    <row r="54" spans="1:37" ht="9" customHeight="1" x14ac:dyDescent="0.2">
      <c r="A54" s="2" t="s">
        <v>118</v>
      </c>
      <c r="B54" s="2">
        <v>2627</v>
      </c>
      <c r="C54" s="2">
        <v>1410</v>
      </c>
      <c r="D54" s="2">
        <v>1217</v>
      </c>
      <c r="E54" s="2">
        <v>204</v>
      </c>
      <c r="F54" s="2">
        <v>100</v>
      </c>
      <c r="G54" s="2">
        <v>104</v>
      </c>
      <c r="I54" s="2">
        <v>2160</v>
      </c>
      <c r="J54" s="2">
        <v>1181</v>
      </c>
      <c r="K54" s="2">
        <v>979</v>
      </c>
      <c r="L54" s="2">
        <v>145</v>
      </c>
      <c r="M54" s="2">
        <v>74</v>
      </c>
      <c r="N54" s="2">
        <v>71</v>
      </c>
      <c r="O54" s="25">
        <f t="shared" si="40"/>
        <v>6.7129629629629637</v>
      </c>
      <c r="P54" s="25">
        <f t="shared" si="41"/>
        <v>6.2658763759525824</v>
      </c>
      <c r="Q54" s="25">
        <f t="shared" si="42"/>
        <v>7.2522982635342181</v>
      </c>
      <c r="R54" s="26">
        <f>R48-R52</f>
        <v>2335.5634329991535</v>
      </c>
      <c r="S54" s="26">
        <f t="shared" ref="S54:T54" si="48">S48-S52</f>
        <v>2480.45035558987</v>
      </c>
      <c r="T54" s="26">
        <f t="shared" si="48"/>
        <v>2182.181984497568</v>
      </c>
      <c r="V54" s="2" t="s">
        <v>118</v>
      </c>
      <c r="W54" s="2">
        <v>2115</v>
      </c>
      <c r="X54" s="2">
        <v>1140</v>
      </c>
      <c r="Y54" s="2">
        <v>975</v>
      </c>
      <c r="Z54" s="2">
        <v>50</v>
      </c>
      <c r="AA54" s="2">
        <v>24</v>
      </c>
      <c r="AB54" s="2">
        <v>26</v>
      </c>
      <c r="AC54" s="2">
        <v>186</v>
      </c>
      <c r="AD54" s="2">
        <v>120</v>
      </c>
      <c r="AE54" s="2">
        <v>66</v>
      </c>
      <c r="AF54" s="2">
        <v>32</v>
      </c>
      <c r="AG54" s="2">
        <v>16</v>
      </c>
      <c r="AH54" s="2">
        <v>16</v>
      </c>
      <c r="AI54" s="2">
        <v>40</v>
      </c>
      <c r="AJ54" s="2">
        <v>10</v>
      </c>
      <c r="AK54" s="2">
        <v>30</v>
      </c>
    </row>
    <row r="55" spans="1:37" ht="9" customHeight="1" x14ac:dyDescent="0.2">
      <c r="A55" s="2" t="s">
        <v>119</v>
      </c>
      <c r="B55" s="2">
        <v>2160</v>
      </c>
      <c r="C55" s="2">
        <v>1181</v>
      </c>
      <c r="D55" s="2">
        <v>979</v>
      </c>
      <c r="E55" s="2">
        <v>145</v>
      </c>
      <c r="F55" s="2">
        <v>74</v>
      </c>
      <c r="G55" s="2">
        <v>71</v>
      </c>
      <c r="I55" s="2">
        <v>1526</v>
      </c>
      <c r="J55" s="2">
        <v>840</v>
      </c>
      <c r="K55" s="2">
        <v>686</v>
      </c>
      <c r="L55" s="2">
        <v>80</v>
      </c>
      <c r="M55" s="2">
        <v>37</v>
      </c>
      <c r="N55" s="2">
        <v>43</v>
      </c>
      <c r="O55" s="25">
        <f t="shared" si="40"/>
        <v>5.2424639580602879</v>
      </c>
      <c r="P55" s="25">
        <f t="shared" si="41"/>
        <v>4.4047619047619051</v>
      </c>
      <c r="Q55" s="25">
        <f t="shared" si="42"/>
        <v>6.2682215743440235</v>
      </c>
      <c r="R55" s="26">
        <f>100-R50</f>
        <v>94.022286539488377</v>
      </c>
      <c r="S55" s="26">
        <f t="shared" ref="S55:T55" si="49">100-S50</f>
        <v>94.664680859642758</v>
      </c>
      <c r="T55" s="26">
        <f t="shared" si="49"/>
        <v>93.239740081060873</v>
      </c>
      <c r="V55" s="2" t="s">
        <v>119</v>
      </c>
      <c r="W55" s="2">
        <v>1761</v>
      </c>
      <c r="X55" s="2">
        <v>984</v>
      </c>
      <c r="Y55" s="2">
        <v>777</v>
      </c>
      <c r="Z55" s="2">
        <v>58</v>
      </c>
      <c r="AA55" s="2">
        <v>29</v>
      </c>
      <c r="AB55" s="2">
        <v>29</v>
      </c>
      <c r="AC55" s="2">
        <v>95</v>
      </c>
      <c r="AD55" s="2">
        <v>60</v>
      </c>
      <c r="AE55" s="2">
        <v>35</v>
      </c>
      <c r="AF55" s="2">
        <v>41</v>
      </c>
      <c r="AG55" s="2">
        <v>16</v>
      </c>
      <c r="AH55" s="2">
        <v>25</v>
      </c>
      <c r="AI55" s="2">
        <v>60</v>
      </c>
      <c r="AJ55" s="2">
        <v>18</v>
      </c>
      <c r="AK55" s="2">
        <v>42</v>
      </c>
    </row>
    <row r="56" spans="1:37" ht="9" customHeight="1" x14ac:dyDescent="0.2">
      <c r="A56" s="2" t="s">
        <v>120</v>
      </c>
      <c r="B56" s="2">
        <v>1526</v>
      </c>
      <c r="C56" s="2">
        <v>840</v>
      </c>
      <c r="D56" s="2">
        <v>686</v>
      </c>
      <c r="E56" s="2">
        <v>80</v>
      </c>
      <c r="F56" s="2">
        <v>37</v>
      </c>
      <c r="G56" s="2">
        <v>43</v>
      </c>
      <c r="I56" s="1"/>
      <c r="J56" s="1"/>
      <c r="K56" s="1"/>
      <c r="L56" s="1"/>
      <c r="M56" s="1"/>
      <c r="N56" s="1"/>
      <c r="O56" s="25">
        <f>SUM(O48:O54)*5</f>
        <v>1134.4491060247346</v>
      </c>
      <c r="P56" s="25">
        <f>SUM(P48:P54)*5</f>
        <v>1247.2163126077323</v>
      </c>
      <c r="Q56" s="25">
        <f>SUM(Q48:Q54)*5</f>
        <v>1020.194980444524</v>
      </c>
      <c r="R56" s="23">
        <f>R54/R55</f>
        <v>24.840530037718679</v>
      </c>
      <c r="S56" s="23">
        <f t="shared" ref="S56:T56" si="50">S54/S55</f>
        <v>26.202490021252796</v>
      </c>
      <c r="T56" s="23">
        <f t="shared" si="50"/>
        <v>23.403990429407248</v>
      </c>
      <c r="V56" s="2" t="s">
        <v>120</v>
      </c>
      <c r="W56" s="2">
        <v>1289</v>
      </c>
      <c r="X56" s="2">
        <v>733</v>
      </c>
      <c r="Y56" s="2">
        <v>556</v>
      </c>
      <c r="Z56" s="2">
        <v>34</v>
      </c>
      <c r="AA56" s="2">
        <v>19</v>
      </c>
      <c r="AB56" s="2">
        <v>15</v>
      </c>
      <c r="AC56" s="2">
        <v>51</v>
      </c>
      <c r="AD56" s="2">
        <v>34</v>
      </c>
      <c r="AE56" s="2">
        <v>17</v>
      </c>
      <c r="AF56" s="2">
        <v>16</v>
      </c>
      <c r="AG56" s="2">
        <v>7</v>
      </c>
      <c r="AH56" s="2">
        <v>9</v>
      </c>
      <c r="AI56" s="2">
        <v>56</v>
      </c>
      <c r="AJ56" s="2">
        <v>10</v>
      </c>
      <c r="AK56" s="2">
        <v>46</v>
      </c>
    </row>
    <row r="58" spans="1:37" ht="9" customHeight="1" x14ac:dyDescent="0.2">
      <c r="A58" s="2" t="s">
        <v>125</v>
      </c>
      <c r="V58" s="2" t="s">
        <v>125</v>
      </c>
    </row>
    <row r="59" spans="1:37" ht="9" customHeight="1" x14ac:dyDescent="0.2">
      <c r="A59" s="2" t="s">
        <v>0</v>
      </c>
      <c r="B59" s="2">
        <v>12395</v>
      </c>
      <c r="C59" s="2">
        <v>5955</v>
      </c>
      <c r="D59" s="2">
        <v>6440</v>
      </c>
      <c r="E59" s="2">
        <v>3542</v>
      </c>
      <c r="F59" s="2">
        <v>1878</v>
      </c>
      <c r="G59" s="2">
        <v>1664</v>
      </c>
      <c r="I59" s="2">
        <v>2287</v>
      </c>
      <c r="J59" s="2">
        <v>1137</v>
      </c>
      <c r="K59" s="2">
        <v>1150</v>
      </c>
      <c r="L59" s="2">
        <v>2100</v>
      </c>
      <c r="M59" s="2">
        <v>1095</v>
      </c>
      <c r="N59" s="2">
        <v>1005</v>
      </c>
      <c r="O59" s="25">
        <f t="shared" ref="O59:O66" si="51">L59/I59*100</f>
        <v>91.823349365981628</v>
      </c>
      <c r="P59" s="25">
        <f t="shared" ref="P59:P66" si="52">M59/J59*100</f>
        <v>96.306068601583121</v>
      </c>
      <c r="Q59" s="25">
        <f t="shared" ref="Q59:Q66" si="53">N59/K59*100</f>
        <v>87.391304347826079</v>
      </c>
      <c r="R59" s="26">
        <f>O67+1500</f>
        <v>2309.0527904366572</v>
      </c>
      <c r="S59" s="26">
        <f t="shared" ref="S59" si="54">P67+1500</f>
        <v>2387.9730815786452</v>
      </c>
      <c r="T59" s="26">
        <f t="shared" ref="T59" si="55">Q67+1500</f>
        <v>2239.7743648901892</v>
      </c>
      <c r="V59" s="2" t="s">
        <v>0</v>
      </c>
      <c r="W59" s="2">
        <v>7850</v>
      </c>
      <c r="X59" s="2">
        <v>3709</v>
      </c>
      <c r="Y59" s="2">
        <v>4141</v>
      </c>
      <c r="Z59" s="2">
        <v>186</v>
      </c>
      <c r="AA59" s="2">
        <v>52</v>
      </c>
      <c r="AB59" s="2">
        <v>134</v>
      </c>
      <c r="AC59" s="2">
        <v>508</v>
      </c>
      <c r="AD59" s="2">
        <v>238</v>
      </c>
      <c r="AE59" s="2">
        <v>270</v>
      </c>
      <c r="AF59" s="2">
        <v>104</v>
      </c>
      <c r="AG59" s="2">
        <v>32</v>
      </c>
      <c r="AH59" s="2">
        <v>72</v>
      </c>
      <c r="AI59" s="2">
        <v>205</v>
      </c>
      <c r="AJ59" s="2">
        <v>46</v>
      </c>
      <c r="AK59" s="2">
        <v>159</v>
      </c>
    </row>
    <row r="60" spans="1:37" ht="9" customHeight="1" x14ac:dyDescent="0.2">
      <c r="A60" s="2" t="s">
        <v>113</v>
      </c>
      <c r="B60" s="2">
        <v>2287</v>
      </c>
      <c r="C60" s="2">
        <v>1137</v>
      </c>
      <c r="D60" s="2">
        <v>1150</v>
      </c>
      <c r="E60" s="2">
        <v>2100</v>
      </c>
      <c r="F60" s="2">
        <v>1095</v>
      </c>
      <c r="G60" s="2">
        <v>1005</v>
      </c>
      <c r="I60" s="2">
        <v>2268</v>
      </c>
      <c r="J60" s="2">
        <v>1025</v>
      </c>
      <c r="K60" s="2">
        <v>1243</v>
      </c>
      <c r="L60" s="2">
        <v>920</v>
      </c>
      <c r="M60" s="2">
        <v>523</v>
      </c>
      <c r="N60" s="2">
        <v>397</v>
      </c>
      <c r="O60" s="25">
        <f t="shared" si="51"/>
        <v>40.564373897707227</v>
      </c>
      <c r="P60" s="25">
        <f t="shared" si="52"/>
        <v>51.024390243902438</v>
      </c>
      <c r="Q60" s="25">
        <f t="shared" si="53"/>
        <v>31.938857602574416</v>
      </c>
      <c r="R60" s="24"/>
      <c r="S60" s="24"/>
      <c r="T60" s="24"/>
      <c r="V60" s="2" t="s">
        <v>113</v>
      </c>
      <c r="W60" s="2">
        <v>153</v>
      </c>
      <c r="X60" s="2">
        <v>37</v>
      </c>
      <c r="Y60" s="2">
        <v>116</v>
      </c>
      <c r="Z60" s="2">
        <v>9</v>
      </c>
      <c r="AA60" s="2">
        <v>1</v>
      </c>
      <c r="AB60" s="2">
        <v>8</v>
      </c>
      <c r="AC60" s="2">
        <v>25</v>
      </c>
      <c r="AD60" s="2">
        <v>4</v>
      </c>
      <c r="AE60" s="2">
        <v>21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</row>
    <row r="61" spans="1:37" ht="9" customHeight="1" x14ac:dyDescent="0.2">
      <c r="A61" s="2" t="s">
        <v>114</v>
      </c>
      <c r="B61" s="2">
        <v>2268</v>
      </c>
      <c r="C61" s="2">
        <v>1025</v>
      </c>
      <c r="D61" s="2">
        <v>1243</v>
      </c>
      <c r="E61" s="2">
        <v>920</v>
      </c>
      <c r="F61" s="2">
        <v>523</v>
      </c>
      <c r="G61" s="2">
        <v>397</v>
      </c>
      <c r="I61" s="2">
        <v>2071</v>
      </c>
      <c r="J61" s="2">
        <v>989</v>
      </c>
      <c r="K61" s="2">
        <v>1082</v>
      </c>
      <c r="L61" s="2">
        <v>311</v>
      </c>
      <c r="M61" s="2">
        <v>159</v>
      </c>
      <c r="N61" s="2">
        <v>152</v>
      </c>
      <c r="O61" s="25">
        <f t="shared" si="51"/>
        <v>15.016900048285853</v>
      </c>
      <c r="P61" s="25">
        <f t="shared" si="52"/>
        <v>16.076845298281093</v>
      </c>
      <c r="Q61" s="25">
        <f t="shared" si="53"/>
        <v>14.048059149722736</v>
      </c>
      <c r="R61" s="26">
        <f>(O65+O66)/2</f>
        <v>2.2156523679366318</v>
      </c>
      <c r="S61" s="26">
        <f t="shared" ref="S61" si="56">(P65+P66)/2</f>
        <v>2.3315827598696126</v>
      </c>
      <c r="T61" s="26">
        <f t="shared" ref="T61" si="57">(Q65+Q66)/2</f>
        <v>2.099026474604643</v>
      </c>
      <c r="V61" s="2" t="s">
        <v>114</v>
      </c>
      <c r="W61" s="2">
        <v>1128</v>
      </c>
      <c r="X61" s="2">
        <v>421</v>
      </c>
      <c r="Y61" s="2">
        <v>707</v>
      </c>
      <c r="Z61" s="2">
        <v>47</v>
      </c>
      <c r="AA61" s="2">
        <v>13</v>
      </c>
      <c r="AB61" s="2">
        <v>34</v>
      </c>
      <c r="AC61" s="2">
        <v>147</v>
      </c>
      <c r="AD61" s="2">
        <v>58</v>
      </c>
      <c r="AE61" s="2">
        <v>89</v>
      </c>
      <c r="AF61" s="2">
        <v>22</v>
      </c>
      <c r="AG61" s="2">
        <v>8</v>
      </c>
      <c r="AH61" s="2">
        <v>14</v>
      </c>
      <c r="AI61" s="2">
        <v>4</v>
      </c>
      <c r="AJ61" s="2">
        <v>2</v>
      </c>
      <c r="AK61" s="2">
        <v>2</v>
      </c>
    </row>
    <row r="62" spans="1:37" ht="9" customHeight="1" x14ac:dyDescent="0.2">
      <c r="A62" s="2" t="s">
        <v>115</v>
      </c>
      <c r="B62" s="2">
        <v>2071</v>
      </c>
      <c r="C62" s="2">
        <v>989</v>
      </c>
      <c r="D62" s="2">
        <v>1082</v>
      </c>
      <c r="E62" s="2">
        <v>311</v>
      </c>
      <c r="F62" s="2">
        <v>159</v>
      </c>
      <c r="G62" s="2">
        <v>152</v>
      </c>
      <c r="I62" s="2">
        <v>1625</v>
      </c>
      <c r="J62" s="2">
        <v>782</v>
      </c>
      <c r="K62" s="2">
        <v>843</v>
      </c>
      <c r="L62" s="2">
        <v>98</v>
      </c>
      <c r="M62" s="2">
        <v>48</v>
      </c>
      <c r="N62" s="2">
        <v>50</v>
      </c>
      <c r="O62" s="25">
        <f t="shared" si="51"/>
        <v>6.0307692307692307</v>
      </c>
      <c r="P62" s="25">
        <f t="shared" si="52"/>
        <v>6.1381074168797953</v>
      </c>
      <c r="Q62" s="25">
        <f t="shared" si="53"/>
        <v>5.9311981020166078</v>
      </c>
      <c r="R62" s="26"/>
      <c r="S62" s="26"/>
      <c r="T62" s="26"/>
      <c r="V62" s="2" t="s">
        <v>115</v>
      </c>
      <c r="W62" s="2">
        <v>1538</v>
      </c>
      <c r="X62" s="2">
        <v>737</v>
      </c>
      <c r="Y62" s="2">
        <v>801</v>
      </c>
      <c r="Z62" s="2">
        <v>51</v>
      </c>
      <c r="AA62" s="2">
        <v>13</v>
      </c>
      <c r="AB62" s="2">
        <v>38</v>
      </c>
      <c r="AC62" s="2">
        <v>129</v>
      </c>
      <c r="AD62" s="2">
        <v>71</v>
      </c>
      <c r="AE62" s="2">
        <v>58</v>
      </c>
      <c r="AF62" s="2">
        <v>26</v>
      </c>
      <c r="AG62" s="2">
        <v>7</v>
      </c>
      <c r="AH62" s="2">
        <v>19</v>
      </c>
      <c r="AI62" s="2">
        <v>16</v>
      </c>
      <c r="AJ62" s="2">
        <v>2</v>
      </c>
      <c r="AK62" s="2">
        <v>14</v>
      </c>
    </row>
    <row r="63" spans="1:37" ht="9" customHeight="1" x14ac:dyDescent="0.2">
      <c r="A63" s="2" t="s">
        <v>116</v>
      </c>
      <c r="B63" s="2">
        <v>1625</v>
      </c>
      <c r="C63" s="2">
        <v>782</v>
      </c>
      <c r="D63" s="2">
        <v>843</v>
      </c>
      <c r="E63" s="2">
        <v>98</v>
      </c>
      <c r="F63" s="2">
        <v>48</v>
      </c>
      <c r="G63" s="2">
        <v>50</v>
      </c>
      <c r="I63" s="2">
        <v>1387</v>
      </c>
      <c r="J63" s="2">
        <v>645</v>
      </c>
      <c r="K63" s="2">
        <v>742</v>
      </c>
      <c r="L63" s="2">
        <v>44</v>
      </c>
      <c r="M63" s="2">
        <v>18</v>
      </c>
      <c r="N63" s="2">
        <v>26</v>
      </c>
      <c r="O63" s="25">
        <f t="shared" si="51"/>
        <v>3.172314347512617</v>
      </c>
      <c r="P63" s="25">
        <f t="shared" si="52"/>
        <v>2.7906976744186047</v>
      </c>
      <c r="Q63" s="25">
        <f t="shared" si="53"/>
        <v>3.5040431266846364</v>
      </c>
      <c r="R63" s="26">
        <f>R61*50</f>
        <v>110.78261839683159</v>
      </c>
      <c r="S63" s="26">
        <f t="shared" ref="S63:T63" si="58">S61*50</f>
        <v>116.57913799348063</v>
      </c>
      <c r="T63" s="26">
        <f t="shared" si="58"/>
        <v>104.95132373023215</v>
      </c>
      <c r="V63" s="2" t="s">
        <v>116</v>
      </c>
      <c r="W63" s="2">
        <v>1395</v>
      </c>
      <c r="X63" s="2">
        <v>675</v>
      </c>
      <c r="Y63" s="2">
        <v>720</v>
      </c>
      <c r="Z63" s="2">
        <v>26</v>
      </c>
      <c r="AA63" s="2">
        <v>10</v>
      </c>
      <c r="AB63" s="2">
        <v>16</v>
      </c>
      <c r="AC63" s="2">
        <v>66</v>
      </c>
      <c r="AD63" s="2">
        <v>36</v>
      </c>
      <c r="AE63" s="2">
        <v>30</v>
      </c>
      <c r="AF63" s="2">
        <v>19</v>
      </c>
      <c r="AG63" s="2">
        <v>7</v>
      </c>
      <c r="AH63" s="2">
        <v>12</v>
      </c>
      <c r="AI63" s="2">
        <v>21</v>
      </c>
      <c r="AJ63" s="2">
        <v>6</v>
      </c>
      <c r="AK63" s="2">
        <v>15</v>
      </c>
    </row>
    <row r="64" spans="1:37" ht="9" customHeight="1" x14ac:dyDescent="0.2">
      <c r="A64" s="2" t="s">
        <v>117</v>
      </c>
      <c r="B64" s="2">
        <v>1387</v>
      </c>
      <c r="C64" s="2">
        <v>645</v>
      </c>
      <c r="D64" s="2">
        <v>742</v>
      </c>
      <c r="E64" s="2">
        <v>44</v>
      </c>
      <c r="F64" s="2">
        <v>18</v>
      </c>
      <c r="G64" s="2">
        <v>26</v>
      </c>
      <c r="I64" s="2">
        <v>1044</v>
      </c>
      <c r="J64" s="2">
        <v>523</v>
      </c>
      <c r="K64" s="2">
        <v>521</v>
      </c>
      <c r="L64" s="2">
        <v>31</v>
      </c>
      <c r="M64" s="2">
        <v>15</v>
      </c>
      <c r="N64" s="2">
        <v>16</v>
      </c>
      <c r="O64" s="25">
        <f t="shared" si="51"/>
        <v>2.9693486590038316</v>
      </c>
      <c r="P64" s="25">
        <f t="shared" si="52"/>
        <v>2.8680688336520075</v>
      </c>
      <c r="Q64" s="25">
        <f t="shared" si="53"/>
        <v>3.0710172744721689</v>
      </c>
      <c r="R64" s="26"/>
      <c r="S64" s="26"/>
      <c r="T64" s="26"/>
      <c r="V64" s="2" t="s">
        <v>117</v>
      </c>
      <c r="W64" s="2">
        <v>1237</v>
      </c>
      <c r="X64" s="2">
        <v>593</v>
      </c>
      <c r="Y64" s="2">
        <v>644</v>
      </c>
      <c r="Z64" s="2">
        <v>21</v>
      </c>
      <c r="AA64" s="2">
        <v>7</v>
      </c>
      <c r="AB64" s="2">
        <v>14</v>
      </c>
      <c r="AC64" s="2">
        <v>53</v>
      </c>
      <c r="AD64" s="2">
        <v>23</v>
      </c>
      <c r="AE64" s="2">
        <v>30</v>
      </c>
      <c r="AF64" s="2">
        <v>8</v>
      </c>
      <c r="AG64" s="2">
        <v>1</v>
      </c>
      <c r="AH64" s="2">
        <v>7</v>
      </c>
      <c r="AI64" s="2">
        <v>24</v>
      </c>
      <c r="AJ64" s="2">
        <v>3</v>
      </c>
      <c r="AK64" s="2">
        <v>21</v>
      </c>
    </row>
    <row r="65" spans="1:37" ht="9" customHeight="1" x14ac:dyDescent="0.2">
      <c r="A65" s="2" t="s">
        <v>118</v>
      </c>
      <c r="B65" s="2">
        <v>1044</v>
      </c>
      <c r="C65" s="2">
        <v>523</v>
      </c>
      <c r="D65" s="2">
        <v>521</v>
      </c>
      <c r="E65" s="2">
        <v>31</v>
      </c>
      <c r="F65" s="2">
        <v>15</v>
      </c>
      <c r="G65" s="2">
        <v>16</v>
      </c>
      <c r="I65" s="2">
        <v>985</v>
      </c>
      <c r="J65" s="2">
        <v>502</v>
      </c>
      <c r="K65" s="2">
        <v>483</v>
      </c>
      <c r="L65" s="2">
        <v>22</v>
      </c>
      <c r="M65" s="2">
        <v>12</v>
      </c>
      <c r="N65" s="2">
        <v>10</v>
      </c>
      <c r="O65" s="25">
        <f t="shared" si="51"/>
        <v>2.233502538071066</v>
      </c>
      <c r="P65" s="25">
        <f t="shared" si="52"/>
        <v>2.3904382470119523</v>
      </c>
      <c r="Q65" s="25">
        <f t="shared" si="53"/>
        <v>2.0703933747412009</v>
      </c>
      <c r="R65" s="26">
        <f>R59-R63</f>
        <v>2198.2701720398254</v>
      </c>
      <c r="S65" s="26">
        <f t="shared" ref="S65:T65" si="59">S59-S63</f>
        <v>2271.3939435851644</v>
      </c>
      <c r="T65" s="26">
        <f t="shared" si="59"/>
        <v>2134.823041159957</v>
      </c>
      <c r="V65" s="2" t="s">
        <v>118</v>
      </c>
      <c r="W65" s="2">
        <v>908</v>
      </c>
      <c r="X65" s="2">
        <v>470</v>
      </c>
      <c r="Y65" s="2">
        <v>438</v>
      </c>
      <c r="Z65" s="2">
        <v>11</v>
      </c>
      <c r="AA65" s="2">
        <v>3</v>
      </c>
      <c r="AB65" s="2">
        <v>8</v>
      </c>
      <c r="AC65" s="2">
        <v>43</v>
      </c>
      <c r="AD65" s="2">
        <v>19</v>
      </c>
      <c r="AE65" s="2">
        <v>24</v>
      </c>
      <c r="AF65" s="2">
        <v>14</v>
      </c>
      <c r="AG65" s="2">
        <v>3</v>
      </c>
      <c r="AH65" s="2">
        <v>11</v>
      </c>
      <c r="AI65" s="2">
        <v>37</v>
      </c>
      <c r="AJ65" s="2">
        <v>13</v>
      </c>
      <c r="AK65" s="2">
        <v>24</v>
      </c>
    </row>
    <row r="66" spans="1:37" ht="9" customHeight="1" x14ac:dyDescent="0.2">
      <c r="A66" s="2" t="s">
        <v>119</v>
      </c>
      <c r="B66" s="2">
        <v>985</v>
      </c>
      <c r="C66" s="2">
        <v>502</v>
      </c>
      <c r="D66" s="2">
        <v>483</v>
      </c>
      <c r="E66" s="2">
        <v>22</v>
      </c>
      <c r="F66" s="2">
        <v>12</v>
      </c>
      <c r="G66" s="2">
        <v>10</v>
      </c>
      <c r="I66" s="2">
        <v>728</v>
      </c>
      <c r="J66" s="2">
        <v>352</v>
      </c>
      <c r="K66" s="2">
        <v>376</v>
      </c>
      <c r="L66" s="2">
        <v>16</v>
      </c>
      <c r="M66" s="2">
        <v>8</v>
      </c>
      <c r="N66" s="2">
        <v>8</v>
      </c>
      <c r="O66" s="25">
        <f t="shared" si="51"/>
        <v>2.197802197802198</v>
      </c>
      <c r="P66" s="25">
        <f t="shared" si="52"/>
        <v>2.2727272727272729</v>
      </c>
      <c r="Q66" s="25">
        <f t="shared" si="53"/>
        <v>2.1276595744680851</v>
      </c>
      <c r="R66" s="26">
        <f>100-R61</f>
        <v>97.784347632063373</v>
      </c>
      <c r="S66" s="26">
        <f t="shared" ref="S66:T66" si="60">100-S61</f>
        <v>97.668417240130381</v>
      </c>
      <c r="T66" s="26">
        <f t="shared" si="60"/>
        <v>97.900973525395358</v>
      </c>
      <c r="V66" s="2" t="s">
        <v>119</v>
      </c>
      <c r="W66" s="2">
        <v>867</v>
      </c>
      <c r="X66" s="2">
        <v>456</v>
      </c>
      <c r="Y66" s="2">
        <v>411</v>
      </c>
      <c r="Z66" s="2">
        <v>12</v>
      </c>
      <c r="AA66" s="2">
        <v>3</v>
      </c>
      <c r="AB66" s="2">
        <v>9</v>
      </c>
      <c r="AC66" s="2">
        <v>29</v>
      </c>
      <c r="AD66" s="2">
        <v>18</v>
      </c>
      <c r="AE66" s="2">
        <v>11</v>
      </c>
      <c r="AF66" s="2">
        <v>8</v>
      </c>
      <c r="AG66" s="2">
        <v>5</v>
      </c>
      <c r="AH66" s="2">
        <v>3</v>
      </c>
      <c r="AI66" s="2">
        <v>47</v>
      </c>
      <c r="AJ66" s="2">
        <v>8</v>
      </c>
      <c r="AK66" s="2">
        <v>39</v>
      </c>
    </row>
    <row r="67" spans="1:37" ht="9" customHeight="1" x14ac:dyDescent="0.2">
      <c r="A67" s="2" t="s">
        <v>120</v>
      </c>
      <c r="B67" s="2">
        <v>728</v>
      </c>
      <c r="C67" s="2">
        <v>352</v>
      </c>
      <c r="D67" s="2">
        <v>376</v>
      </c>
      <c r="E67" s="2">
        <v>16</v>
      </c>
      <c r="F67" s="2">
        <v>8</v>
      </c>
      <c r="G67" s="2">
        <v>8</v>
      </c>
      <c r="I67" s="1"/>
      <c r="J67" s="1"/>
      <c r="K67" s="1"/>
      <c r="L67" s="1"/>
      <c r="M67" s="1"/>
      <c r="N67" s="1"/>
      <c r="O67" s="25">
        <f>SUM(O59:O65)*5</f>
        <v>809.05279043665723</v>
      </c>
      <c r="P67" s="25">
        <f>SUM(P59:P65)*5</f>
        <v>887.97308157864506</v>
      </c>
      <c r="Q67" s="25">
        <f>SUM(Q59:Q65)*5</f>
        <v>739.7743648901893</v>
      </c>
      <c r="R67" s="23">
        <f>R65/R66</f>
        <v>22.480798054831173</v>
      </c>
      <c r="S67" s="23">
        <f t="shared" ref="S67:T67" si="61">S65/S66</f>
        <v>23.256176436243969</v>
      </c>
      <c r="T67" s="23">
        <f t="shared" si="61"/>
        <v>21.805942926667498</v>
      </c>
      <c r="V67" s="2" t="s">
        <v>120</v>
      </c>
      <c r="W67" s="2">
        <v>624</v>
      </c>
      <c r="X67" s="2">
        <v>320</v>
      </c>
      <c r="Y67" s="2">
        <v>304</v>
      </c>
      <c r="Z67" s="2">
        <v>9</v>
      </c>
      <c r="AA67" s="2">
        <v>2</v>
      </c>
      <c r="AB67" s="2">
        <v>7</v>
      </c>
      <c r="AC67" s="2">
        <v>16</v>
      </c>
      <c r="AD67" s="2">
        <v>9</v>
      </c>
      <c r="AE67" s="2">
        <v>7</v>
      </c>
      <c r="AF67" s="2">
        <v>7</v>
      </c>
      <c r="AG67" s="2">
        <v>1</v>
      </c>
      <c r="AH67" s="2">
        <v>6</v>
      </c>
      <c r="AI67" s="2">
        <v>56</v>
      </c>
      <c r="AJ67" s="2">
        <v>12</v>
      </c>
      <c r="AK67" s="2">
        <v>44</v>
      </c>
    </row>
    <row r="69" spans="1:37" ht="9" customHeight="1" x14ac:dyDescent="0.2">
      <c r="A69" s="2" t="s">
        <v>126</v>
      </c>
      <c r="V69" s="2" t="s">
        <v>126</v>
      </c>
    </row>
    <row r="70" spans="1:37" ht="9" customHeight="1" x14ac:dyDescent="0.2">
      <c r="A70" s="2" t="s">
        <v>0</v>
      </c>
      <c r="B70" s="2">
        <v>3528</v>
      </c>
      <c r="C70" s="2">
        <v>1732</v>
      </c>
      <c r="D70" s="2">
        <v>1796</v>
      </c>
      <c r="E70" s="2">
        <v>1342</v>
      </c>
      <c r="F70" s="2">
        <v>724</v>
      </c>
      <c r="G70" s="2">
        <v>618</v>
      </c>
      <c r="I70" s="2">
        <v>712</v>
      </c>
      <c r="J70" s="2">
        <v>374</v>
      </c>
      <c r="K70" s="2">
        <v>338</v>
      </c>
      <c r="L70" s="2">
        <v>678</v>
      </c>
      <c r="M70" s="2">
        <v>371</v>
      </c>
      <c r="N70" s="2">
        <v>307</v>
      </c>
      <c r="O70" s="25">
        <f t="shared" ref="O70:O77" si="62">L70/I70*100</f>
        <v>95.224719101123597</v>
      </c>
      <c r="P70" s="25">
        <f t="shared" ref="P70:P77" si="63">M70/J70*100</f>
        <v>99.197860962566835</v>
      </c>
      <c r="Q70" s="25">
        <f t="shared" ref="Q70:Q77" si="64">N70/K70*100</f>
        <v>90.828402366863898</v>
      </c>
      <c r="R70" s="26">
        <f>O78+1500</f>
        <v>2587.7617229630823</v>
      </c>
      <c r="S70" s="26">
        <f t="shared" ref="S70" si="65">P78+1500</f>
        <v>2682.9352282839013</v>
      </c>
      <c r="T70" s="26">
        <f t="shared" ref="T70" si="66">Q78+1500</f>
        <v>2499.2264956385125</v>
      </c>
      <c r="V70" s="2" t="s">
        <v>0</v>
      </c>
      <c r="W70" s="2">
        <v>1807</v>
      </c>
      <c r="X70" s="2">
        <v>844</v>
      </c>
      <c r="Y70" s="2">
        <v>963</v>
      </c>
      <c r="Z70" s="2">
        <v>68</v>
      </c>
      <c r="AA70" s="2">
        <v>19</v>
      </c>
      <c r="AB70" s="2">
        <v>49</v>
      </c>
      <c r="AC70" s="2">
        <v>248</v>
      </c>
      <c r="AD70" s="2">
        <v>125</v>
      </c>
      <c r="AE70" s="2">
        <v>123</v>
      </c>
      <c r="AF70" s="2">
        <v>8</v>
      </c>
      <c r="AG70" s="2">
        <v>4</v>
      </c>
      <c r="AH70" s="2">
        <v>4</v>
      </c>
      <c r="AI70" s="2">
        <v>55</v>
      </c>
      <c r="AJ70" s="2">
        <v>16</v>
      </c>
      <c r="AK70" s="2">
        <v>39</v>
      </c>
    </row>
    <row r="71" spans="1:37" ht="9" customHeight="1" x14ac:dyDescent="0.2">
      <c r="A71" s="2" t="s">
        <v>113</v>
      </c>
      <c r="B71" s="2">
        <v>712</v>
      </c>
      <c r="C71" s="2">
        <v>374</v>
      </c>
      <c r="D71" s="2">
        <v>338</v>
      </c>
      <c r="E71" s="2">
        <v>678</v>
      </c>
      <c r="F71" s="2">
        <v>371</v>
      </c>
      <c r="G71" s="2">
        <v>307</v>
      </c>
      <c r="I71" s="2">
        <v>613</v>
      </c>
      <c r="J71" s="2">
        <v>268</v>
      </c>
      <c r="K71" s="2">
        <v>345</v>
      </c>
      <c r="L71" s="2">
        <v>351</v>
      </c>
      <c r="M71" s="2">
        <v>175</v>
      </c>
      <c r="N71" s="2">
        <v>176</v>
      </c>
      <c r="O71" s="25">
        <f t="shared" si="62"/>
        <v>57.259380097879287</v>
      </c>
      <c r="P71" s="25">
        <f t="shared" si="63"/>
        <v>65.298507462686572</v>
      </c>
      <c r="Q71" s="25">
        <f t="shared" si="64"/>
        <v>51.014492753623188</v>
      </c>
      <c r="R71" s="24"/>
      <c r="S71" s="24"/>
      <c r="T71" s="24"/>
      <c r="V71" s="2" t="s">
        <v>113</v>
      </c>
      <c r="W71" s="2">
        <v>16</v>
      </c>
      <c r="X71" s="2">
        <v>2</v>
      </c>
      <c r="Y71" s="2">
        <v>14</v>
      </c>
      <c r="Z71" s="2">
        <v>2</v>
      </c>
      <c r="AA71" s="2">
        <v>1</v>
      </c>
      <c r="AB71" s="2">
        <v>1</v>
      </c>
      <c r="AC71" s="2">
        <v>16</v>
      </c>
      <c r="AD71" s="2">
        <v>0</v>
      </c>
      <c r="AE71" s="2">
        <v>16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</row>
    <row r="72" spans="1:37" ht="9" customHeight="1" x14ac:dyDescent="0.2">
      <c r="A72" s="2" t="s">
        <v>114</v>
      </c>
      <c r="B72" s="2">
        <v>613</v>
      </c>
      <c r="C72" s="2">
        <v>268</v>
      </c>
      <c r="D72" s="2">
        <v>345</v>
      </c>
      <c r="E72" s="2">
        <v>351</v>
      </c>
      <c r="F72" s="2">
        <v>175</v>
      </c>
      <c r="G72" s="2">
        <v>176</v>
      </c>
      <c r="I72" s="2">
        <v>590</v>
      </c>
      <c r="J72" s="2">
        <v>296</v>
      </c>
      <c r="K72" s="2">
        <v>294</v>
      </c>
      <c r="L72" s="2">
        <v>164</v>
      </c>
      <c r="M72" s="2">
        <v>99</v>
      </c>
      <c r="N72" s="2">
        <v>65</v>
      </c>
      <c r="O72" s="25">
        <f t="shared" si="62"/>
        <v>27.796610169491526</v>
      </c>
      <c r="P72" s="25">
        <f t="shared" si="63"/>
        <v>33.445945945945951</v>
      </c>
      <c r="Q72" s="25">
        <f t="shared" si="64"/>
        <v>22.108843537414966</v>
      </c>
      <c r="R72" s="26">
        <f>(O76+O77)/2</f>
        <v>3.9662824589295176</v>
      </c>
      <c r="S72" s="26">
        <f t="shared" ref="S72" si="67">(P76+P77)/2</f>
        <v>4.7352230279059544</v>
      </c>
      <c r="T72" s="26">
        <f t="shared" ref="T72" si="68">(Q76+Q77)/2</f>
        <v>3.1350142088397122</v>
      </c>
      <c r="V72" s="2" t="s">
        <v>114</v>
      </c>
      <c r="W72" s="2">
        <v>158</v>
      </c>
      <c r="X72" s="2">
        <v>47</v>
      </c>
      <c r="Y72" s="2">
        <v>111</v>
      </c>
      <c r="Z72" s="2">
        <v>21</v>
      </c>
      <c r="AA72" s="2">
        <v>5</v>
      </c>
      <c r="AB72" s="2">
        <v>16</v>
      </c>
      <c r="AC72" s="2">
        <v>80</v>
      </c>
      <c r="AD72" s="2">
        <v>40</v>
      </c>
      <c r="AE72" s="2">
        <v>40</v>
      </c>
      <c r="AF72" s="2">
        <v>0</v>
      </c>
      <c r="AG72" s="2">
        <v>0</v>
      </c>
      <c r="AH72" s="2">
        <v>0</v>
      </c>
      <c r="AI72" s="2">
        <v>3</v>
      </c>
      <c r="AJ72" s="2">
        <v>1</v>
      </c>
      <c r="AK72" s="2">
        <v>2</v>
      </c>
    </row>
    <row r="73" spans="1:37" ht="9" customHeight="1" x14ac:dyDescent="0.2">
      <c r="A73" s="2" t="s">
        <v>115</v>
      </c>
      <c r="B73" s="2">
        <v>590</v>
      </c>
      <c r="C73" s="2">
        <v>296</v>
      </c>
      <c r="D73" s="2">
        <v>294</v>
      </c>
      <c r="E73" s="2">
        <v>164</v>
      </c>
      <c r="F73" s="2">
        <v>99</v>
      </c>
      <c r="G73" s="2">
        <v>65</v>
      </c>
      <c r="I73" s="2">
        <v>474</v>
      </c>
      <c r="J73" s="2">
        <v>226</v>
      </c>
      <c r="K73" s="2">
        <v>248</v>
      </c>
      <c r="L73" s="2">
        <v>70</v>
      </c>
      <c r="M73" s="2">
        <v>37</v>
      </c>
      <c r="N73" s="2">
        <v>33</v>
      </c>
      <c r="O73" s="25">
        <f t="shared" si="62"/>
        <v>14.767932489451477</v>
      </c>
      <c r="P73" s="25">
        <f t="shared" si="63"/>
        <v>16.371681415929203</v>
      </c>
      <c r="Q73" s="25">
        <f t="shared" si="64"/>
        <v>13.306451612903224</v>
      </c>
      <c r="R73" s="26"/>
      <c r="S73" s="26"/>
      <c r="T73" s="26"/>
      <c r="V73" s="2" t="s">
        <v>115</v>
      </c>
      <c r="W73" s="2">
        <v>330</v>
      </c>
      <c r="X73" s="2">
        <v>151</v>
      </c>
      <c r="Y73" s="2">
        <v>179</v>
      </c>
      <c r="Z73" s="2">
        <v>19</v>
      </c>
      <c r="AA73" s="2">
        <v>6</v>
      </c>
      <c r="AB73" s="2">
        <v>13</v>
      </c>
      <c r="AC73" s="2">
        <v>72</v>
      </c>
      <c r="AD73" s="2">
        <v>38</v>
      </c>
      <c r="AE73" s="2">
        <v>34</v>
      </c>
      <c r="AF73" s="2">
        <v>1</v>
      </c>
      <c r="AG73" s="2">
        <v>0</v>
      </c>
      <c r="AH73" s="2">
        <v>1</v>
      </c>
      <c r="AI73" s="2">
        <v>4</v>
      </c>
      <c r="AJ73" s="2">
        <v>2</v>
      </c>
      <c r="AK73" s="2">
        <v>2</v>
      </c>
    </row>
    <row r="74" spans="1:37" ht="9" customHeight="1" x14ac:dyDescent="0.2">
      <c r="A74" s="2" t="s">
        <v>116</v>
      </c>
      <c r="B74" s="2">
        <v>474</v>
      </c>
      <c r="C74" s="2">
        <v>226</v>
      </c>
      <c r="D74" s="2">
        <v>248</v>
      </c>
      <c r="E74" s="2">
        <v>70</v>
      </c>
      <c r="F74" s="2">
        <v>37</v>
      </c>
      <c r="G74" s="2">
        <v>33</v>
      </c>
      <c r="I74" s="2">
        <v>358</v>
      </c>
      <c r="J74" s="2">
        <v>178</v>
      </c>
      <c r="K74" s="2">
        <v>180</v>
      </c>
      <c r="L74" s="2">
        <v>41</v>
      </c>
      <c r="M74" s="2">
        <v>21</v>
      </c>
      <c r="N74" s="2">
        <v>20</v>
      </c>
      <c r="O74" s="25">
        <f t="shared" si="62"/>
        <v>11.452513966480447</v>
      </c>
      <c r="P74" s="25">
        <f t="shared" si="63"/>
        <v>11.797752808988763</v>
      </c>
      <c r="Q74" s="25">
        <f t="shared" si="64"/>
        <v>11.111111111111111</v>
      </c>
      <c r="R74" s="26">
        <f>R72*50</f>
        <v>198.31412294647589</v>
      </c>
      <c r="S74" s="26">
        <f t="shared" ref="S74:T74" si="69">S72*50</f>
        <v>236.76115139529773</v>
      </c>
      <c r="T74" s="26">
        <f t="shared" si="69"/>
        <v>156.7507104419856</v>
      </c>
      <c r="V74" s="2" t="s">
        <v>116</v>
      </c>
      <c r="W74" s="2">
        <v>351</v>
      </c>
      <c r="X74" s="2">
        <v>165</v>
      </c>
      <c r="Y74" s="2">
        <v>186</v>
      </c>
      <c r="Z74" s="2">
        <v>10</v>
      </c>
      <c r="AA74" s="2">
        <v>2</v>
      </c>
      <c r="AB74" s="2">
        <v>8</v>
      </c>
      <c r="AC74" s="2">
        <v>39</v>
      </c>
      <c r="AD74" s="2">
        <v>21</v>
      </c>
      <c r="AE74" s="2">
        <v>18</v>
      </c>
      <c r="AF74" s="2">
        <v>1</v>
      </c>
      <c r="AG74" s="2">
        <v>1</v>
      </c>
      <c r="AH74" s="2">
        <v>0</v>
      </c>
      <c r="AI74" s="2">
        <v>3</v>
      </c>
      <c r="AJ74" s="2">
        <v>0</v>
      </c>
      <c r="AK74" s="2">
        <v>3</v>
      </c>
    </row>
    <row r="75" spans="1:37" ht="9" customHeight="1" x14ac:dyDescent="0.2">
      <c r="A75" s="2" t="s">
        <v>117</v>
      </c>
      <c r="B75" s="2">
        <v>358</v>
      </c>
      <c r="C75" s="2">
        <v>178</v>
      </c>
      <c r="D75" s="2">
        <v>180</v>
      </c>
      <c r="E75" s="2">
        <v>41</v>
      </c>
      <c r="F75" s="2">
        <v>21</v>
      </c>
      <c r="G75" s="2">
        <v>20</v>
      </c>
      <c r="I75" s="2">
        <v>287</v>
      </c>
      <c r="J75" s="2">
        <v>156</v>
      </c>
      <c r="K75" s="2">
        <v>131</v>
      </c>
      <c r="L75" s="2">
        <v>18</v>
      </c>
      <c r="M75" s="2">
        <v>10</v>
      </c>
      <c r="N75" s="2">
        <v>8</v>
      </c>
      <c r="O75" s="25">
        <f t="shared" si="62"/>
        <v>6.2717770034843205</v>
      </c>
      <c r="P75" s="25">
        <f t="shared" si="63"/>
        <v>6.4102564102564097</v>
      </c>
      <c r="Q75" s="25">
        <f t="shared" si="64"/>
        <v>6.1068702290076331</v>
      </c>
      <c r="R75" s="26"/>
      <c r="S75" s="26"/>
      <c r="T75" s="26"/>
      <c r="V75" s="2" t="s">
        <v>117</v>
      </c>
      <c r="W75" s="2">
        <v>282</v>
      </c>
      <c r="X75" s="2">
        <v>139</v>
      </c>
      <c r="Y75" s="2">
        <v>143</v>
      </c>
      <c r="Z75" s="2">
        <v>6</v>
      </c>
      <c r="AA75" s="2">
        <v>1</v>
      </c>
      <c r="AB75" s="2">
        <v>5</v>
      </c>
      <c r="AC75" s="2">
        <v>24</v>
      </c>
      <c r="AD75" s="2">
        <v>16</v>
      </c>
      <c r="AE75" s="2">
        <v>8</v>
      </c>
      <c r="AF75" s="2">
        <v>1</v>
      </c>
      <c r="AG75" s="2">
        <v>0</v>
      </c>
      <c r="AH75" s="2">
        <v>1</v>
      </c>
      <c r="AI75" s="2">
        <v>4</v>
      </c>
      <c r="AJ75" s="2">
        <v>1</v>
      </c>
      <c r="AK75" s="2">
        <v>3</v>
      </c>
    </row>
    <row r="76" spans="1:37" ht="9" customHeight="1" x14ac:dyDescent="0.2">
      <c r="A76" s="2" t="s">
        <v>118</v>
      </c>
      <c r="B76" s="2">
        <v>287</v>
      </c>
      <c r="C76" s="2">
        <v>156</v>
      </c>
      <c r="D76" s="2">
        <v>131</v>
      </c>
      <c r="E76" s="2">
        <v>18</v>
      </c>
      <c r="F76" s="2">
        <v>10</v>
      </c>
      <c r="G76" s="2">
        <v>8</v>
      </c>
      <c r="I76" s="2">
        <v>272</v>
      </c>
      <c r="J76" s="2">
        <v>123</v>
      </c>
      <c r="K76" s="2">
        <v>149</v>
      </c>
      <c r="L76" s="2">
        <v>13</v>
      </c>
      <c r="M76" s="2">
        <v>5</v>
      </c>
      <c r="N76" s="2">
        <v>8</v>
      </c>
      <c r="O76" s="25">
        <f t="shared" si="62"/>
        <v>4.7794117647058822</v>
      </c>
      <c r="P76" s="25">
        <f t="shared" si="63"/>
        <v>4.0650406504065035</v>
      </c>
      <c r="Q76" s="25">
        <f t="shared" si="64"/>
        <v>5.3691275167785237</v>
      </c>
      <c r="R76" s="26">
        <f>R70-R74</f>
        <v>2389.4476000166064</v>
      </c>
      <c r="S76" s="26">
        <f t="shared" ref="S76:T76" si="70">S70-S74</f>
        <v>2446.1740768886034</v>
      </c>
      <c r="T76" s="26">
        <f t="shared" si="70"/>
        <v>2342.4757851965269</v>
      </c>
      <c r="V76" s="2" t="s">
        <v>118</v>
      </c>
      <c r="W76" s="2">
        <v>248</v>
      </c>
      <c r="X76" s="2">
        <v>137</v>
      </c>
      <c r="Y76" s="2">
        <v>111</v>
      </c>
      <c r="Z76" s="2">
        <v>6</v>
      </c>
      <c r="AA76" s="2">
        <v>3</v>
      </c>
      <c r="AB76" s="2">
        <v>3</v>
      </c>
      <c r="AC76" s="2">
        <v>8</v>
      </c>
      <c r="AD76" s="2">
        <v>4</v>
      </c>
      <c r="AE76" s="2">
        <v>4</v>
      </c>
      <c r="AF76" s="2">
        <v>3</v>
      </c>
      <c r="AG76" s="2">
        <v>1</v>
      </c>
      <c r="AH76" s="2">
        <v>2</v>
      </c>
      <c r="AI76" s="2">
        <v>4</v>
      </c>
      <c r="AJ76" s="2">
        <v>1</v>
      </c>
      <c r="AK76" s="2">
        <v>3</v>
      </c>
    </row>
    <row r="77" spans="1:37" ht="9" customHeight="1" x14ac:dyDescent="0.2">
      <c r="A77" s="2" t="s">
        <v>119</v>
      </c>
      <c r="B77" s="2">
        <v>272</v>
      </c>
      <c r="C77" s="2">
        <v>123</v>
      </c>
      <c r="D77" s="2">
        <v>149</v>
      </c>
      <c r="E77" s="2">
        <v>13</v>
      </c>
      <c r="F77" s="2">
        <v>5</v>
      </c>
      <c r="G77" s="2">
        <v>8</v>
      </c>
      <c r="I77" s="2">
        <v>222</v>
      </c>
      <c r="J77" s="2">
        <v>111</v>
      </c>
      <c r="K77" s="2">
        <v>111</v>
      </c>
      <c r="L77" s="2">
        <v>7</v>
      </c>
      <c r="M77" s="2">
        <v>6</v>
      </c>
      <c r="N77" s="2">
        <v>1</v>
      </c>
      <c r="O77" s="25">
        <f t="shared" si="62"/>
        <v>3.1531531531531529</v>
      </c>
      <c r="P77" s="25">
        <f t="shared" si="63"/>
        <v>5.4054054054054053</v>
      </c>
      <c r="Q77" s="25">
        <f t="shared" si="64"/>
        <v>0.90090090090090091</v>
      </c>
      <c r="R77" s="26">
        <f>100-R72</f>
        <v>96.033717541070487</v>
      </c>
      <c r="S77" s="26">
        <f t="shared" ref="S77:T77" si="71">100-S72</f>
        <v>95.26477697209404</v>
      </c>
      <c r="T77" s="26">
        <f t="shared" si="71"/>
        <v>96.864985791160294</v>
      </c>
      <c r="V77" s="2" t="s">
        <v>119</v>
      </c>
      <c r="W77" s="2">
        <v>235</v>
      </c>
      <c r="X77" s="2">
        <v>108</v>
      </c>
      <c r="Y77" s="2">
        <v>127</v>
      </c>
      <c r="Z77" s="2">
        <v>1</v>
      </c>
      <c r="AA77" s="2">
        <v>0</v>
      </c>
      <c r="AB77" s="2">
        <v>1</v>
      </c>
      <c r="AC77" s="2">
        <v>7</v>
      </c>
      <c r="AD77" s="2">
        <v>5</v>
      </c>
      <c r="AE77" s="2">
        <v>2</v>
      </c>
      <c r="AF77" s="2">
        <v>2</v>
      </c>
      <c r="AG77" s="2">
        <v>2</v>
      </c>
      <c r="AH77" s="2">
        <v>0</v>
      </c>
      <c r="AI77" s="2">
        <v>14</v>
      </c>
      <c r="AJ77" s="2">
        <v>3</v>
      </c>
      <c r="AK77" s="2">
        <v>11</v>
      </c>
    </row>
    <row r="78" spans="1:37" ht="9" customHeight="1" x14ac:dyDescent="0.2">
      <c r="A78" s="2" t="s">
        <v>120</v>
      </c>
      <c r="B78" s="2">
        <v>222</v>
      </c>
      <c r="C78" s="2">
        <v>111</v>
      </c>
      <c r="D78" s="2">
        <v>111</v>
      </c>
      <c r="E78" s="2">
        <v>7</v>
      </c>
      <c r="F78" s="2">
        <v>6</v>
      </c>
      <c r="G78" s="2">
        <v>1</v>
      </c>
      <c r="I78" s="1"/>
      <c r="J78" s="1"/>
      <c r="K78" s="1"/>
      <c r="L78" s="1"/>
      <c r="M78" s="1"/>
      <c r="N78" s="1"/>
      <c r="O78" s="25">
        <f>SUM(O70:O76)*5</f>
        <v>1087.7617229630825</v>
      </c>
      <c r="P78" s="25">
        <f>SUM(P70:P76)*5</f>
        <v>1182.9352282839013</v>
      </c>
      <c r="Q78" s="25">
        <f>SUM(Q70:Q76)*5</f>
        <v>999.22649563851269</v>
      </c>
      <c r="R78" s="23">
        <f>R76/R77</f>
        <v>24.881340233389565</v>
      </c>
      <c r="S78" s="23">
        <f t="shared" ref="S78:T78" si="72">S76/S77</f>
        <v>25.677634007427134</v>
      </c>
      <c r="T78" s="23">
        <f t="shared" si="72"/>
        <v>24.182895047823322</v>
      </c>
      <c r="V78" s="2" t="s">
        <v>120</v>
      </c>
      <c r="W78" s="2">
        <v>187</v>
      </c>
      <c r="X78" s="2">
        <v>95</v>
      </c>
      <c r="Y78" s="2">
        <v>92</v>
      </c>
      <c r="Z78" s="2">
        <v>3</v>
      </c>
      <c r="AA78" s="2">
        <v>1</v>
      </c>
      <c r="AB78" s="2">
        <v>2</v>
      </c>
      <c r="AC78" s="2">
        <v>2</v>
      </c>
      <c r="AD78" s="2">
        <v>1</v>
      </c>
      <c r="AE78" s="2">
        <v>1</v>
      </c>
      <c r="AF78" s="2">
        <v>0</v>
      </c>
      <c r="AG78" s="2">
        <v>0</v>
      </c>
      <c r="AH78" s="2">
        <v>0</v>
      </c>
      <c r="AI78" s="2">
        <v>23</v>
      </c>
      <c r="AJ78" s="2">
        <v>8</v>
      </c>
      <c r="AK78" s="2">
        <v>15</v>
      </c>
    </row>
    <row r="79" spans="1:37" ht="9" customHeight="1" x14ac:dyDescent="0.2">
      <c r="A79" s="27" t="s">
        <v>384</v>
      </c>
      <c r="B79" s="27"/>
      <c r="C79" s="27"/>
      <c r="D79" s="27"/>
      <c r="E79" s="27"/>
      <c r="F79" s="27"/>
      <c r="G79" s="27"/>
      <c r="H79" s="27"/>
    </row>
  </sheetData>
  <mergeCells count="5">
    <mergeCell ref="A79:H79"/>
    <mergeCell ref="B2:D2"/>
    <mergeCell ref="E2:G2"/>
    <mergeCell ref="I2:K2"/>
    <mergeCell ref="L2:N2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Vanuatu 1999 Persons Houses</vt:lpstr>
      <vt:lpstr>House type</vt:lpstr>
      <vt:lpstr>Kitchen Water</vt:lpstr>
      <vt:lpstr>HH char</vt:lpstr>
      <vt:lpstr>Crops</vt:lpstr>
      <vt:lpstr>H char 2</vt:lpstr>
      <vt:lpstr>Single age</vt:lpstr>
      <vt:lpstr>5 yr age</vt:lpstr>
      <vt:lpstr>SMAM</vt:lpstr>
      <vt:lpstr>Marital Status</vt:lpstr>
      <vt:lpstr>Relationship</vt:lpstr>
      <vt:lpstr>Res Is</vt:lpstr>
      <vt:lpstr>Birth country</vt:lpstr>
      <vt:lpstr>Citizenship</vt:lpstr>
      <vt:lpstr>Ethnicity</vt:lpstr>
      <vt:lpstr>Religion</vt:lpstr>
      <vt:lpstr>Home Is</vt:lpstr>
      <vt:lpstr>Fa Vital</vt:lpstr>
      <vt:lpstr>Mo Vital</vt:lpstr>
      <vt:lpstr>Res in 1994</vt:lpstr>
      <vt:lpstr>Schooling</vt:lpstr>
      <vt:lpstr>Educ Attn</vt:lpstr>
      <vt:lpstr>Language</vt:lpstr>
      <vt:lpstr>Literacy</vt:lpstr>
      <vt:lpstr>Economic activity</vt:lpstr>
      <vt:lpstr>Work last week</vt:lpstr>
      <vt:lpstr>Occupation</vt:lpstr>
      <vt:lpstr>Sector COW</vt:lpstr>
      <vt:lpstr>Sheet31</vt:lpstr>
      <vt:lpstr>Days Work Garden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2018-11-22T00:53:10Z</dcterms:created>
  <dcterms:modified xsi:type="dcterms:W3CDTF">2019-02-26T05:23:39Z</dcterms:modified>
</cp:coreProperties>
</file>