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um\Documents\CSPro\"/>
    </mc:Choice>
  </mc:AlternateContent>
  <xr:revisionPtr revIDLastSave="0" documentId="8_{71A72AE1-F3B8-4576-BC00-0B1405F37439}" xr6:coauthVersionLast="41" xr6:coauthVersionMax="41" xr10:uidLastSave="{00000000-0000-0000-0000-000000000000}"/>
  <bookViews>
    <workbookView xWindow="20370" yWindow="-120" windowWidth="21840" windowHeight="13140" firstSheet="18" activeTab="18" xr2:uid="{2CCD299D-9337-4BA2-BB48-5F2A439AFDF0}"/>
  </bookViews>
  <sheets>
    <sheet name="Samoa 2001 House type" sheetId="1" r:id="rId1"/>
    <sheet name="Occupancy" sheetId="2" r:id="rId2"/>
    <sheet name="Walls Roof" sheetId="3" r:id="rId3"/>
    <sheet name="Tenure Lighting" sheetId="4" r:id="rId4"/>
    <sheet name="Water" sheetId="5" r:id="rId5"/>
    <sheet name="Cooking Waste" sheetId="6" r:id="rId6"/>
    <sheet name="Toilet" sheetId="7" r:id="rId7"/>
    <sheet name="HH Income" sheetId="8" r:id="rId8"/>
    <sheet name="Fridge TV Radio" sheetId="9" r:id="rId9"/>
    <sheet name="Video Internet" sheetId="10" r:id="rId10"/>
    <sheet name="Phone" sheetId="11" r:id="rId11"/>
    <sheet name="Housing Dist" sheetId="12" r:id="rId12"/>
    <sheet name="Tenure Dist" sheetId="13" r:id="rId13"/>
    <sheet name="Appliances " sheetId="14" r:id="rId14"/>
    <sheet name="Phone Dist" sheetId="15" r:id="rId15"/>
    <sheet name="Age1" sheetId="16" r:id="rId16"/>
    <sheet name="Age5" sheetId="17" r:id="rId17"/>
    <sheet name="Relation" sheetId="18" r:id="rId18"/>
    <sheet name="SMAM" sheetId="19" r:id="rId19"/>
    <sheet name="Marital " sheetId="20" r:id="rId20"/>
    <sheet name="Ethnicity Citiz" sheetId="21" r:id="rId21"/>
    <sheet name="Religion" sheetId="22" r:id="rId22"/>
    <sheet name="Mo Vital" sheetId="23" r:id="rId23"/>
    <sheet name="Fa Vital" sheetId="24" r:id="rId24"/>
    <sheet name="Disabled" sheetId="25" r:id="rId25"/>
    <sheet name="Birthplace" sheetId="26" r:id="rId26"/>
    <sheet name="Usual Res" sheetId="27" r:id="rId27"/>
    <sheet name="Prev Res" sheetId="28" r:id="rId28"/>
    <sheet name="Res 1996" sheetId="29" r:id="rId29"/>
    <sheet name="Schooling" sheetId="30" r:id="rId30"/>
    <sheet name="Type Qualif" sheetId="31" r:id="rId31"/>
    <sheet name="Econ Actv" sheetId="32" r:id="rId32"/>
    <sheet name="Occupation" sheetId="33" r:id="rId33"/>
    <sheet name="Industry" sheetId="34" r:id="rId34"/>
    <sheet name="Income" sheetId="35" r:id="rId35"/>
    <sheet name="Sector" sheetId="36" r:id="rId36"/>
    <sheet name="Fertility" sheetId="37" r:id="rId37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51" i="19" l="1"/>
  <c r="Q151" i="19"/>
  <c r="P151" i="19"/>
  <c r="R150" i="19"/>
  <c r="U146" i="19" s="1"/>
  <c r="Q150" i="19"/>
  <c r="T146" i="19" s="1"/>
  <c r="T151" i="19" s="1"/>
  <c r="P150" i="19"/>
  <c r="R149" i="19"/>
  <c r="Q149" i="19"/>
  <c r="P149" i="19"/>
  <c r="R148" i="19"/>
  <c r="Q148" i="19"/>
  <c r="P148" i="19"/>
  <c r="R147" i="19"/>
  <c r="Q147" i="19"/>
  <c r="P147" i="19"/>
  <c r="R146" i="19"/>
  <c r="Q146" i="19"/>
  <c r="P146" i="19"/>
  <c r="R145" i="19"/>
  <c r="Q145" i="19"/>
  <c r="P145" i="19"/>
  <c r="R144" i="19"/>
  <c r="Q144" i="19"/>
  <c r="P144" i="19"/>
  <c r="R140" i="19"/>
  <c r="Q140" i="19"/>
  <c r="P140" i="19"/>
  <c r="R139" i="19"/>
  <c r="U135" i="19" s="1"/>
  <c r="Q139" i="19"/>
  <c r="P139" i="19"/>
  <c r="R138" i="19"/>
  <c r="Q138" i="19"/>
  <c r="P138" i="19"/>
  <c r="R137" i="19"/>
  <c r="Q137" i="19"/>
  <c r="P137" i="19"/>
  <c r="R136" i="19"/>
  <c r="Q136" i="19"/>
  <c r="P136" i="19"/>
  <c r="R135" i="19"/>
  <c r="Q135" i="19"/>
  <c r="P135" i="19"/>
  <c r="R134" i="19"/>
  <c r="Q134" i="19"/>
  <c r="P134" i="19"/>
  <c r="R133" i="19"/>
  <c r="Q133" i="19"/>
  <c r="P133" i="19"/>
  <c r="R129" i="19"/>
  <c r="Q129" i="19"/>
  <c r="P129" i="19"/>
  <c r="R128" i="19"/>
  <c r="U124" i="19" s="1"/>
  <c r="Q128" i="19"/>
  <c r="P128" i="19"/>
  <c r="R127" i="19"/>
  <c r="Q127" i="19"/>
  <c r="P127" i="19"/>
  <c r="R126" i="19"/>
  <c r="Q126" i="19"/>
  <c r="P126" i="19"/>
  <c r="R125" i="19"/>
  <c r="Q125" i="19"/>
  <c r="P125" i="19"/>
  <c r="R124" i="19"/>
  <c r="Q124" i="19"/>
  <c r="P124" i="19"/>
  <c r="R123" i="19"/>
  <c r="Q123" i="19"/>
  <c r="P123" i="19"/>
  <c r="R122" i="19"/>
  <c r="Q122" i="19"/>
  <c r="P122" i="19"/>
  <c r="R114" i="19"/>
  <c r="Q114" i="19"/>
  <c r="P114" i="19"/>
  <c r="R113" i="19"/>
  <c r="U109" i="19" s="1"/>
  <c r="U111" i="19" s="1"/>
  <c r="Q113" i="19"/>
  <c r="P113" i="19"/>
  <c r="R112" i="19"/>
  <c r="Q112" i="19"/>
  <c r="P112" i="19"/>
  <c r="R111" i="19"/>
  <c r="Q111" i="19"/>
  <c r="P111" i="19"/>
  <c r="R110" i="19"/>
  <c r="Q110" i="19"/>
  <c r="P110" i="19"/>
  <c r="R109" i="19"/>
  <c r="Q109" i="19"/>
  <c r="P109" i="19"/>
  <c r="R108" i="19"/>
  <c r="Q108" i="19"/>
  <c r="P108" i="19"/>
  <c r="R107" i="19"/>
  <c r="Q107" i="19"/>
  <c r="P107" i="19"/>
  <c r="R103" i="19"/>
  <c r="Q103" i="19"/>
  <c r="P103" i="19"/>
  <c r="R102" i="19"/>
  <c r="Q102" i="19"/>
  <c r="P102" i="19"/>
  <c r="R101" i="19"/>
  <c r="Q101" i="19"/>
  <c r="P101" i="19"/>
  <c r="R100" i="19"/>
  <c r="Q100" i="19"/>
  <c r="P100" i="19"/>
  <c r="R99" i="19"/>
  <c r="Q99" i="19"/>
  <c r="P99" i="19"/>
  <c r="R98" i="19"/>
  <c r="Q98" i="19"/>
  <c r="P98" i="19"/>
  <c r="R97" i="19"/>
  <c r="Q97" i="19"/>
  <c r="P97" i="19"/>
  <c r="R96" i="19"/>
  <c r="Q96" i="19"/>
  <c r="P96" i="19"/>
  <c r="R92" i="19"/>
  <c r="Q92" i="19"/>
  <c r="P92" i="19"/>
  <c r="R91" i="19"/>
  <c r="U87" i="19" s="1"/>
  <c r="U89" i="19" s="1"/>
  <c r="Q91" i="19"/>
  <c r="P91" i="19"/>
  <c r="R90" i="19"/>
  <c r="Q90" i="19"/>
  <c r="P90" i="19"/>
  <c r="R89" i="19"/>
  <c r="Q89" i="19"/>
  <c r="P89" i="19"/>
  <c r="R88" i="19"/>
  <c r="Q88" i="19"/>
  <c r="P88" i="19"/>
  <c r="R87" i="19"/>
  <c r="Q87" i="19"/>
  <c r="P87" i="19"/>
  <c r="R86" i="19"/>
  <c r="Q86" i="19"/>
  <c r="P86" i="19"/>
  <c r="R85" i="19"/>
  <c r="Q85" i="19"/>
  <c r="P85" i="19"/>
  <c r="R81" i="19"/>
  <c r="Q81" i="19"/>
  <c r="P81" i="19"/>
  <c r="R80" i="19"/>
  <c r="U76" i="19" s="1"/>
  <c r="Q80" i="19"/>
  <c r="P80" i="19"/>
  <c r="R79" i="19"/>
  <c r="Q79" i="19"/>
  <c r="P79" i="19"/>
  <c r="R78" i="19"/>
  <c r="Q78" i="19"/>
  <c r="P78" i="19"/>
  <c r="R77" i="19"/>
  <c r="Q77" i="19"/>
  <c r="P77" i="19"/>
  <c r="R76" i="19"/>
  <c r="Q76" i="19"/>
  <c r="P76" i="19"/>
  <c r="R75" i="19"/>
  <c r="Q75" i="19"/>
  <c r="P75" i="19"/>
  <c r="R74" i="19"/>
  <c r="Q74" i="19"/>
  <c r="P74" i="19"/>
  <c r="R70" i="19"/>
  <c r="Q70" i="19"/>
  <c r="P70" i="19"/>
  <c r="R69" i="19"/>
  <c r="Q69" i="19"/>
  <c r="P69" i="19"/>
  <c r="R68" i="19"/>
  <c r="Q68" i="19"/>
  <c r="P68" i="19"/>
  <c r="R67" i="19"/>
  <c r="Q67" i="19"/>
  <c r="P67" i="19"/>
  <c r="R66" i="19"/>
  <c r="Q66" i="19"/>
  <c r="P66" i="19"/>
  <c r="R65" i="19"/>
  <c r="Q65" i="19"/>
  <c r="P65" i="19"/>
  <c r="R64" i="19"/>
  <c r="Q64" i="19"/>
  <c r="P64" i="19"/>
  <c r="R63" i="19"/>
  <c r="Q63" i="19"/>
  <c r="P63" i="19"/>
  <c r="R55" i="19"/>
  <c r="Q55" i="19"/>
  <c r="P55" i="19"/>
  <c r="R54" i="19"/>
  <c r="Q54" i="19"/>
  <c r="P54" i="19"/>
  <c r="R53" i="19"/>
  <c r="Q53" i="19"/>
  <c r="P53" i="19"/>
  <c r="R52" i="19"/>
  <c r="Q52" i="19"/>
  <c r="P52" i="19"/>
  <c r="R51" i="19"/>
  <c r="Q51" i="19"/>
  <c r="P51" i="19"/>
  <c r="R50" i="19"/>
  <c r="Q50" i="19"/>
  <c r="P50" i="19"/>
  <c r="R49" i="19"/>
  <c r="Q49" i="19"/>
  <c r="P49" i="19"/>
  <c r="R48" i="19"/>
  <c r="Q48" i="19"/>
  <c r="P48" i="19"/>
  <c r="R44" i="19"/>
  <c r="Q44" i="19"/>
  <c r="P44" i="19"/>
  <c r="R43" i="19"/>
  <c r="Q43" i="19"/>
  <c r="P43" i="19"/>
  <c r="R42" i="19"/>
  <c r="Q42" i="19"/>
  <c r="P42" i="19"/>
  <c r="R41" i="19"/>
  <c r="Q41" i="19"/>
  <c r="P41" i="19"/>
  <c r="R40" i="19"/>
  <c r="Q40" i="19"/>
  <c r="P40" i="19"/>
  <c r="R39" i="19"/>
  <c r="Q39" i="19"/>
  <c r="P39" i="19"/>
  <c r="R38" i="19"/>
  <c r="Q38" i="19"/>
  <c r="P38" i="19"/>
  <c r="R37" i="19"/>
  <c r="Q37" i="19"/>
  <c r="P37" i="19"/>
  <c r="R33" i="19"/>
  <c r="Q33" i="19"/>
  <c r="P33" i="19"/>
  <c r="R32" i="19"/>
  <c r="U28" i="19" s="1"/>
  <c r="U30" i="19" s="1"/>
  <c r="Q32" i="19"/>
  <c r="P32" i="19"/>
  <c r="R31" i="19"/>
  <c r="Q31" i="19"/>
  <c r="P31" i="19"/>
  <c r="R30" i="19"/>
  <c r="Q30" i="19"/>
  <c r="P30" i="19"/>
  <c r="R29" i="19"/>
  <c r="Q29" i="19"/>
  <c r="P29" i="19"/>
  <c r="R28" i="19"/>
  <c r="Q28" i="19"/>
  <c r="P28" i="19"/>
  <c r="R27" i="19"/>
  <c r="Q27" i="19"/>
  <c r="P27" i="19"/>
  <c r="R26" i="19"/>
  <c r="Q26" i="19"/>
  <c r="P26" i="19"/>
  <c r="R22" i="19"/>
  <c r="Q22" i="19"/>
  <c r="P22" i="19"/>
  <c r="R21" i="19"/>
  <c r="Q21" i="19"/>
  <c r="P21" i="19"/>
  <c r="R20" i="19"/>
  <c r="Q20" i="19"/>
  <c r="P20" i="19"/>
  <c r="R19" i="19"/>
  <c r="Q19" i="19"/>
  <c r="P19" i="19"/>
  <c r="R18" i="19"/>
  <c r="Q18" i="19"/>
  <c r="P18" i="19"/>
  <c r="R17" i="19"/>
  <c r="Q17" i="19"/>
  <c r="P17" i="19"/>
  <c r="R16" i="19"/>
  <c r="Q16" i="19"/>
  <c r="P16" i="19"/>
  <c r="R15" i="19"/>
  <c r="Q15" i="19"/>
  <c r="P15" i="19"/>
  <c r="R11" i="19"/>
  <c r="Q11" i="19"/>
  <c r="P11" i="19"/>
  <c r="R10" i="19"/>
  <c r="Q10" i="19"/>
  <c r="P10" i="19"/>
  <c r="R9" i="19"/>
  <c r="Q9" i="19"/>
  <c r="P9" i="19"/>
  <c r="R8" i="19"/>
  <c r="Q8" i="19"/>
  <c r="P8" i="19"/>
  <c r="R7" i="19"/>
  <c r="Q7" i="19"/>
  <c r="P7" i="19"/>
  <c r="R6" i="19"/>
  <c r="Q6" i="19"/>
  <c r="P6" i="19"/>
  <c r="R5" i="19"/>
  <c r="Q5" i="19"/>
  <c r="P5" i="19"/>
  <c r="R4" i="19"/>
  <c r="Q4" i="19"/>
  <c r="P4" i="19"/>
  <c r="S98" i="19" l="1"/>
  <c r="R152" i="19"/>
  <c r="U144" i="19" s="1"/>
  <c r="T6" i="19"/>
  <c r="T11" i="19" s="1"/>
  <c r="T28" i="19"/>
  <c r="T30" i="19" s="1"/>
  <c r="T39" i="19"/>
  <c r="T44" i="19" s="1"/>
  <c r="T98" i="19"/>
  <c r="T100" i="19" s="1"/>
  <c r="T109" i="19"/>
  <c r="T124" i="19"/>
  <c r="T129" i="19" s="1"/>
  <c r="T135" i="19"/>
  <c r="T140" i="19" s="1"/>
  <c r="S146" i="19"/>
  <c r="S28" i="19"/>
  <c r="S135" i="19"/>
  <c r="S50" i="19"/>
  <c r="S55" i="19" s="1"/>
  <c r="T76" i="19"/>
  <c r="T78" i="19" s="1"/>
  <c r="U50" i="19"/>
  <c r="U52" i="19" s="1"/>
  <c r="R12" i="19"/>
  <c r="U4" i="19" s="1"/>
  <c r="P56" i="19"/>
  <c r="S48" i="19" s="1"/>
  <c r="Q141" i="19"/>
  <c r="T133" i="19" s="1"/>
  <c r="R45" i="19"/>
  <c r="U37" i="19" s="1"/>
  <c r="T87" i="19"/>
  <c r="T89" i="19" s="1"/>
  <c r="Q82" i="19"/>
  <c r="T74" i="19" s="1"/>
  <c r="U39" i="19"/>
  <c r="U41" i="19" s="1"/>
  <c r="U43" i="19" s="1"/>
  <c r="S65" i="19"/>
  <c r="S70" i="19" s="1"/>
  <c r="R82" i="19"/>
  <c r="U74" i="19" s="1"/>
  <c r="Q93" i="19"/>
  <c r="T85" i="19" s="1"/>
  <c r="P104" i="19"/>
  <c r="S96" i="19" s="1"/>
  <c r="R141" i="19"/>
  <c r="U133" i="19" s="1"/>
  <c r="S17" i="19"/>
  <c r="S22" i="19" s="1"/>
  <c r="T17" i="19"/>
  <c r="T22" i="19" s="1"/>
  <c r="T50" i="19"/>
  <c r="T55" i="19" s="1"/>
  <c r="T65" i="19"/>
  <c r="T70" i="19" s="1"/>
  <c r="S76" i="19"/>
  <c r="S81" i="19" s="1"/>
  <c r="Q104" i="19"/>
  <c r="T96" i="19" s="1"/>
  <c r="P12" i="19"/>
  <c r="S4" i="19" s="1"/>
  <c r="U65" i="19"/>
  <c r="U67" i="19" s="1"/>
  <c r="S87" i="19"/>
  <c r="S89" i="19" s="1"/>
  <c r="Q115" i="19"/>
  <c r="T107" i="19" s="1"/>
  <c r="Q152" i="19"/>
  <c r="T144" i="19" s="1"/>
  <c r="P152" i="19"/>
  <c r="S144" i="19" s="1"/>
  <c r="P141" i="19"/>
  <c r="S133" i="19" s="1"/>
  <c r="Q130" i="19"/>
  <c r="T122" i="19" s="1"/>
  <c r="S124" i="19"/>
  <c r="S129" i="19" s="1"/>
  <c r="P130" i="19"/>
  <c r="S122" i="19" s="1"/>
  <c r="S128" i="19" s="1"/>
  <c r="R130" i="19"/>
  <c r="U122" i="19" s="1"/>
  <c r="T114" i="19"/>
  <c r="T111" i="19"/>
  <c r="P115" i="19"/>
  <c r="S107" i="19" s="1"/>
  <c r="R115" i="19"/>
  <c r="U107" i="19" s="1"/>
  <c r="U113" i="19" s="1"/>
  <c r="S109" i="19"/>
  <c r="S114" i="19" s="1"/>
  <c r="R104" i="19"/>
  <c r="U96" i="19" s="1"/>
  <c r="U98" i="19"/>
  <c r="U100" i="19" s="1"/>
  <c r="R93" i="19"/>
  <c r="U85" i="19" s="1"/>
  <c r="U91" i="19" s="1"/>
  <c r="P93" i="19"/>
  <c r="S85" i="19" s="1"/>
  <c r="P82" i="19"/>
  <c r="S74" i="19" s="1"/>
  <c r="P71" i="19"/>
  <c r="S63" i="19" s="1"/>
  <c r="Q71" i="19"/>
  <c r="T63" i="19" s="1"/>
  <c r="R71" i="19"/>
  <c r="U63" i="19" s="1"/>
  <c r="Q56" i="19"/>
  <c r="T48" i="19" s="1"/>
  <c r="R56" i="19"/>
  <c r="U48" i="19" s="1"/>
  <c r="P45" i="19"/>
  <c r="S37" i="19" s="1"/>
  <c r="Q45" i="19"/>
  <c r="T37" i="19" s="1"/>
  <c r="S39" i="19"/>
  <c r="S44" i="19" s="1"/>
  <c r="S33" i="19"/>
  <c r="S30" i="19"/>
  <c r="Q34" i="19"/>
  <c r="T26" i="19" s="1"/>
  <c r="R34" i="19"/>
  <c r="U26" i="19" s="1"/>
  <c r="U32" i="19" s="1"/>
  <c r="P34" i="19"/>
  <c r="S26" i="19" s="1"/>
  <c r="R23" i="19"/>
  <c r="U15" i="19" s="1"/>
  <c r="P23" i="19"/>
  <c r="S15" i="19" s="1"/>
  <c r="Q23" i="19"/>
  <c r="T15" i="19" s="1"/>
  <c r="U17" i="19"/>
  <c r="U19" i="19" s="1"/>
  <c r="S151" i="19"/>
  <c r="S148" i="19"/>
  <c r="S150" i="19" s="1"/>
  <c r="U148" i="19"/>
  <c r="U150" i="19" s="1"/>
  <c r="U151" i="19"/>
  <c r="T148" i="19"/>
  <c r="S140" i="19"/>
  <c r="S137" i="19"/>
  <c r="U137" i="19"/>
  <c r="U140" i="19"/>
  <c r="T137" i="19"/>
  <c r="U126" i="19"/>
  <c r="U129" i="19"/>
  <c r="S126" i="19"/>
  <c r="U114" i="19"/>
  <c r="S103" i="19"/>
  <c r="S100" i="19"/>
  <c r="T103" i="19"/>
  <c r="U92" i="19"/>
  <c r="U78" i="19"/>
  <c r="U80" i="19" s="1"/>
  <c r="U81" i="19"/>
  <c r="S67" i="19"/>
  <c r="S69" i="19" s="1"/>
  <c r="T67" i="19"/>
  <c r="T33" i="19"/>
  <c r="U33" i="19"/>
  <c r="U22" i="19"/>
  <c r="Q12" i="19"/>
  <c r="T4" i="19" s="1"/>
  <c r="U6" i="19"/>
  <c r="U11" i="19" s="1"/>
  <c r="S6" i="19"/>
  <c r="S11" i="19" s="1"/>
  <c r="T8" i="19"/>
  <c r="T126" i="19" l="1"/>
  <c r="T19" i="19"/>
  <c r="U128" i="19"/>
  <c r="U130" i="19" s="1"/>
  <c r="T150" i="19"/>
  <c r="T152" i="19" s="1"/>
  <c r="T41" i="19"/>
  <c r="U152" i="19"/>
  <c r="T139" i="19"/>
  <c r="T141" i="19" s="1"/>
  <c r="T32" i="19"/>
  <c r="T34" i="19" s="1"/>
  <c r="T102" i="19"/>
  <c r="T104" i="19" s="1"/>
  <c r="S130" i="19"/>
  <c r="U103" i="19"/>
  <c r="T81" i="19"/>
  <c r="S102" i="19"/>
  <c r="S104" i="19" s="1"/>
  <c r="S71" i="19"/>
  <c r="U102" i="19"/>
  <c r="U104" i="19" s="1"/>
  <c r="U44" i="19"/>
  <c r="U45" i="19" s="1"/>
  <c r="U55" i="19"/>
  <c r="S52" i="19"/>
  <c r="S54" i="19" s="1"/>
  <c r="S56" i="19" s="1"/>
  <c r="U54" i="19"/>
  <c r="T92" i="19"/>
  <c r="U139" i="19"/>
  <c r="U141" i="19" s="1"/>
  <c r="U8" i="19"/>
  <c r="U10" i="19" s="1"/>
  <c r="U12" i="19" s="1"/>
  <c r="U70" i="19"/>
  <c r="S92" i="19"/>
  <c r="S139" i="19"/>
  <c r="S141" i="19" s="1"/>
  <c r="U21" i="19"/>
  <c r="U23" i="19" s="1"/>
  <c r="T80" i="19"/>
  <c r="S32" i="19"/>
  <c r="S34" i="19" s="1"/>
  <c r="S19" i="19"/>
  <c r="S21" i="19" s="1"/>
  <c r="S23" i="19" s="1"/>
  <c r="S41" i="19"/>
  <c r="S43" i="19" s="1"/>
  <c r="S45" i="19" s="1"/>
  <c r="S152" i="19"/>
  <c r="U82" i="19"/>
  <c r="T69" i="19"/>
  <c r="T71" i="19" s="1"/>
  <c r="T113" i="19"/>
  <c r="T115" i="19" s="1"/>
  <c r="S91" i="19"/>
  <c r="T91" i="19"/>
  <c r="U115" i="19"/>
  <c r="S78" i="19"/>
  <c r="S80" i="19" s="1"/>
  <c r="S82" i="19" s="1"/>
  <c r="S8" i="19"/>
  <c r="S10" i="19" s="1"/>
  <c r="S12" i="19" s="1"/>
  <c r="S111" i="19"/>
  <c r="S113" i="19" s="1"/>
  <c r="S115" i="19" s="1"/>
  <c r="T52" i="19"/>
  <c r="T54" i="19" s="1"/>
  <c r="T56" i="19" s="1"/>
  <c r="T10" i="19"/>
  <c r="T12" i="19" s="1"/>
  <c r="T128" i="19"/>
  <c r="T130" i="19" s="1"/>
  <c r="U69" i="19"/>
  <c r="U93" i="19"/>
  <c r="T43" i="19"/>
  <c r="T45" i="19" s="1"/>
  <c r="U34" i="19"/>
  <c r="T21" i="19"/>
  <c r="T23" i="19" s="1"/>
  <c r="T82" i="19" l="1"/>
  <c r="U56" i="19"/>
  <c r="T93" i="19"/>
  <c r="U71" i="19"/>
  <c r="S93" i="19"/>
  <c r="Q135" i="37" l="1"/>
  <c r="P135" i="37"/>
  <c r="O135" i="37"/>
  <c r="N135" i="37"/>
  <c r="M135" i="37"/>
  <c r="L135" i="37"/>
  <c r="K135" i="37"/>
  <c r="J135" i="37"/>
  <c r="I135" i="37"/>
  <c r="Q134" i="37"/>
  <c r="P134" i="37"/>
  <c r="O134" i="37"/>
  <c r="N134" i="37"/>
  <c r="M134" i="37"/>
  <c r="L134" i="37"/>
  <c r="K134" i="37"/>
  <c r="J134" i="37"/>
  <c r="I134" i="37"/>
  <c r="Q133" i="37"/>
  <c r="P133" i="37"/>
  <c r="O133" i="37"/>
  <c r="N133" i="37"/>
  <c r="M133" i="37"/>
  <c r="L133" i="37"/>
  <c r="K133" i="37"/>
  <c r="J133" i="37"/>
  <c r="I133" i="37"/>
  <c r="Q132" i="37"/>
  <c r="P132" i="37"/>
  <c r="O132" i="37"/>
  <c r="N132" i="37"/>
  <c r="M132" i="37"/>
  <c r="L132" i="37"/>
  <c r="K132" i="37"/>
  <c r="J132" i="37"/>
  <c r="I132" i="37"/>
  <c r="Q131" i="37"/>
  <c r="P131" i="37"/>
  <c r="O131" i="37"/>
  <c r="N131" i="37"/>
  <c r="M131" i="37"/>
  <c r="L131" i="37"/>
  <c r="K131" i="37"/>
  <c r="J131" i="37"/>
  <c r="I131" i="37"/>
  <c r="Q130" i="37"/>
  <c r="P130" i="37"/>
  <c r="O130" i="37"/>
  <c r="N130" i="37"/>
  <c r="M130" i="37"/>
  <c r="L130" i="37"/>
  <c r="K130" i="37"/>
  <c r="J130" i="37"/>
  <c r="I130" i="37"/>
  <c r="Q129" i="37"/>
  <c r="P129" i="37"/>
  <c r="O129" i="37"/>
  <c r="N129" i="37"/>
  <c r="M129" i="37"/>
  <c r="L129" i="37"/>
  <c r="K129" i="37"/>
  <c r="J129" i="37"/>
  <c r="I129" i="37"/>
  <c r="Q128" i="37"/>
  <c r="P128" i="37"/>
  <c r="O128" i="37"/>
  <c r="N128" i="37"/>
  <c r="M128" i="37"/>
  <c r="L128" i="37"/>
  <c r="K128" i="37"/>
  <c r="J128" i="37"/>
  <c r="I128" i="37"/>
  <c r="Q125" i="37"/>
  <c r="P125" i="37"/>
  <c r="O125" i="37"/>
  <c r="N125" i="37"/>
  <c r="M125" i="37"/>
  <c r="L125" i="37"/>
  <c r="K125" i="37"/>
  <c r="J125" i="37"/>
  <c r="I125" i="37"/>
  <c r="Q124" i="37"/>
  <c r="P124" i="37"/>
  <c r="O124" i="37"/>
  <c r="N124" i="37"/>
  <c r="M124" i="37"/>
  <c r="L124" i="37"/>
  <c r="K124" i="37"/>
  <c r="J124" i="37"/>
  <c r="I124" i="37"/>
  <c r="Q123" i="37"/>
  <c r="P123" i="37"/>
  <c r="O123" i="37"/>
  <c r="N123" i="37"/>
  <c r="M123" i="37"/>
  <c r="L123" i="37"/>
  <c r="K123" i="37"/>
  <c r="J123" i="37"/>
  <c r="I123" i="37"/>
  <c r="Q122" i="37"/>
  <c r="P122" i="37"/>
  <c r="O122" i="37"/>
  <c r="N122" i="37"/>
  <c r="M122" i="37"/>
  <c r="L122" i="37"/>
  <c r="K122" i="37"/>
  <c r="J122" i="37"/>
  <c r="I122" i="37"/>
  <c r="Q121" i="37"/>
  <c r="P121" i="37"/>
  <c r="O121" i="37"/>
  <c r="N121" i="37"/>
  <c r="M121" i="37"/>
  <c r="L121" i="37"/>
  <c r="K121" i="37"/>
  <c r="J121" i="37"/>
  <c r="I121" i="37"/>
  <c r="Q120" i="37"/>
  <c r="P120" i="37"/>
  <c r="O120" i="37"/>
  <c r="N120" i="37"/>
  <c r="M120" i="37"/>
  <c r="L120" i="37"/>
  <c r="K120" i="37"/>
  <c r="J120" i="37"/>
  <c r="I120" i="37"/>
  <c r="Q119" i="37"/>
  <c r="P119" i="37"/>
  <c r="O119" i="37"/>
  <c r="N119" i="37"/>
  <c r="M119" i="37"/>
  <c r="L119" i="37"/>
  <c r="K119" i="37"/>
  <c r="J119" i="37"/>
  <c r="I119" i="37"/>
  <c r="Q118" i="37"/>
  <c r="P118" i="37"/>
  <c r="O118" i="37"/>
  <c r="N118" i="37"/>
  <c r="M118" i="37"/>
  <c r="L118" i="37"/>
  <c r="K118" i="37"/>
  <c r="J118" i="37"/>
  <c r="I118" i="37"/>
  <c r="Q115" i="37"/>
  <c r="P115" i="37"/>
  <c r="O115" i="37"/>
  <c r="N115" i="37"/>
  <c r="M115" i="37"/>
  <c r="L115" i="37"/>
  <c r="K115" i="37"/>
  <c r="J115" i="37"/>
  <c r="I115" i="37"/>
  <c r="Q114" i="37"/>
  <c r="P114" i="37"/>
  <c r="O114" i="37"/>
  <c r="N114" i="37"/>
  <c r="M114" i="37"/>
  <c r="L114" i="37"/>
  <c r="K114" i="37"/>
  <c r="J114" i="37"/>
  <c r="I114" i="37"/>
  <c r="Q113" i="37"/>
  <c r="P113" i="37"/>
  <c r="O113" i="37"/>
  <c r="N113" i="37"/>
  <c r="M113" i="37"/>
  <c r="L113" i="37"/>
  <c r="K113" i="37"/>
  <c r="J113" i="37"/>
  <c r="I113" i="37"/>
  <c r="Q112" i="37"/>
  <c r="P112" i="37"/>
  <c r="O112" i="37"/>
  <c r="N112" i="37"/>
  <c r="M112" i="37"/>
  <c r="L112" i="37"/>
  <c r="K112" i="37"/>
  <c r="J112" i="37"/>
  <c r="I112" i="37"/>
  <c r="Q111" i="37"/>
  <c r="P111" i="37"/>
  <c r="O111" i="37"/>
  <c r="N111" i="37"/>
  <c r="M111" i="37"/>
  <c r="L111" i="37"/>
  <c r="K111" i="37"/>
  <c r="J111" i="37"/>
  <c r="I111" i="37"/>
  <c r="Q110" i="37"/>
  <c r="P110" i="37"/>
  <c r="O110" i="37"/>
  <c r="N110" i="37"/>
  <c r="M110" i="37"/>
  <c r="L110" i="37"/>
  <c r="K110" i="37"/>
  <c r="J110" i="37"/>
  <c r="I110" i="37"/>
  <c r="Q109" i="37"/>
  <c r="P109" i="37"/>
  <c r="O109" i="37"/>
  <c r="N109" i="37"/>
  <c r="M109" i="37"/>
  <c r="L109" i="37"/>
  <c r="K109" i="37"/>
  <c r="J109" i="37"/>
  <c r="I109" i="37"/>
  <c r="Q108" i="37"/>
  <c r="P108" i="37"/>
  <c r="O108" i="37"/>
  <c r="N108" i="37"/>
  <c r="M108" i="37"/>
  <c r="L108" i="37"/>
  <c r="K108" i="37"/>
  <c r="J108" i="37"/>
  <c r="I108" i="37"/>
  <c r="Q105" i="37"/>
  <c r="P105" i="37"/>
  <c r="O105" i="37"/>
  <c r="N105" i="37"/>
  <c r="M105" i="37"/>
  <c r="L105" i="37"/>
  <c r="K105" i="37"/>
  <c r="J105" i="37"/>
  <c r="I105" i="37"/>
  <c r="Q104" i="37"/>
  <c r="P104" i="37"/>
  <c r="O104" i="37"/>
  <c r="N104" i="37"/>
  <c r="M104" i="37"/>
  <c r="L104" i="37"/>
  <c r="K104" i="37"/>
  <c r="J104" i="37"/>
  <c r="I104" i="37"/>
  <c r="Q103" i="37"/>
  <c r="P103" i="37"/>
  <c r="O103" i="37"/>
  <c r="N103" i="37"/>
  <c r="M103" i="37"/>
  <c r="L103" i="37"/>
  <c r="K103" i="37"/>
  <c r="J103" i="37"/>
  <c r="I103" i="37"/>
  <c r="Q102" i="37"/>
  <c r="P102" i="37"/>
  <c r="O102" i="37"/>
  <c r="N102" i="37"/>
  <c r="M102" i="37"/>
  <c r="L102" i="37"/>
  <c r="K102" i="37"/>
  <c r="J102" i="37"/>
  <c r="I102" i="37"/>
  <c r="Q101" i="37"/>
  <c r="P101" i="37"/>
  <c r="O101" i="37"/>
  <c r="N101" i="37"/>
  <c r="M101" i="37"/>
  <c r="L101" i="37"/>
  <c r="K101" i="37"/>
  <c r="J101" i="37"/>
  <c r="I101" i="37"/>
  <c r="Q100" i="37"/>
  <c r="P100" i="37"/>
  <c r="O100" i="37"/>
  <c r="N100" i="37"/>
  <c r="M100" i="37"/>
  <c r="L100" i="37"/>
  <c r="K100" i="37"/>
  <c r="J100" i="37"/>
  <c r="I100" i="37"/>
  <c r="Q99" i="37"/>
  <c r="P99" i="37"/>
  <c r="O99" i="37"/>
  <c r="N99" i="37"/>
  <c r="M99" i="37"/>
  <c r="L99" i="37"/>
  <c r="K99" i="37"/>
  <c r="J99" i="37"/>
  <c r="I99" i="37"/>
  <c r="Q98" i="37"/>
  <c r="P98" i="37"/>
  <c r="O98" i="37"/>
  <c r="N98" i="37"/>
  <c r="M98" i="37"/>
  <c r="L98" i="37"/>
  <c r="K98" i="37"/>
  <c r="J98" i="37"/>
  <c r="I98" i="37"/>
  <c r="Q95" i="37"/>
  <c r="P95" i="37"/>
  <c r="O95" i="37"/>
  <c r="N95" i="37"/>
  <c r="M95" i="37"/>
  <c r="L95" i="37"/>
  <c r="K95" i="37"/>
  <c r="J95" i="37"/>
  <c r="I95" i="37"/>
  <c r="Q94" i="37"/>
  <c r="P94" i="37"/>
  <c r="O94" i="37"/>
  <c r="N94" i="37"/>
  <c r="M94" i="37"/>
  <c r="L94" i="37"/>
  <c r="K94" i="37"/>
  <c r="J94" i="37"/>
  <c r="I94" i="37"/>
  <c r="Q93" i="37"/>
  <c r="P93" i="37"/>
  <c r="O93" i="37"/>
  <c r="N93" i="37"/>
  <c r="M93" i="37"/>
  <c r="L93" i="37"/>
  <c r="K93" i="37"/>
  <c r="J93" i="37"/>
  <c r="I93" i="37"/>
  <c r="Q92" i="37"/>
  <c r="P92" i="37"/>
  <c r="O92" i="37"/>
  <c r="N92" i="37"/>
  <c r="M92" i="37"/>
  <c r="L92" i="37"/>
  <c r="K92" i="37"/>
  <c r="J92" i="37"/>
  <c r="I92" i="37"/>
  <c r="Q91" i="37"/>
  <c r="P91" i="37"/>
  <c r="O91" i="37"/>
  <c r="N91" i="37"/>
  <c r="M91" i="37"/>
  <c r="L91" i="37"/>
  <c r="K91" i="37"/>
  <c r="J91" i="37"/>
  <c r="I91" i="37"/>
  <c r="Q90" i="37"/>
  <c r="P90" i="37"/>
  <c r="O90" i="37"/>
  <c r="N90" i="37"/>
  <c r="M90" i="37"/>
  <c r="L90" i="37"/>
  <c r="K90" i="37"/>
  <c r="J90" i="37"/>
  <c r="I90" i="37"/>
  <c r="Q89" i="37"/>
  <c r="P89" i="37"/>
  <c r="O89" i="37"/>
  <c r="N89" i="37"/>
  <c r="M89" i="37"/>
  <c r="L89" i="37"/>
  <c r="K89" i="37"/>
  <c r="J89" i="37"/>
  <c r="I89" i="37"/>
  <c r="Q88" i="37"/>
  <c r="P88" i="37"/>
  <c r="O88" i="37"/>
  <c r="N88" i="37"/>
  <c r="M88" i="37"/>
  <c r="L88" i="37"/>
  <c r="K88" i="37"/>
  <c r="J88" i="37"/>
  <c r="I88" i="37"/>
  <c r="Q85" i="37"/>
  <c r="P85" i="37"/>
  <c r="O85" i="37"/>
  <c r="N85" i="37"/>
  <c r="M85" i="37"/>
  <c r="L85" i="37"/>
  <c r="K85" i="37"/>
  <c r="J85" i="37"/>
  <c r="I85" i="37"/>
  <c r="Q84" i="37"/>
  <c r="P84" i="37"/>
  <c r="O84" i="37"/>
  <c r="N84" i="37"/>
  <c r="M84" i="37"/>
  <c r="L84" i="37"/>
  <c r="K84" i="37"/>
  <c r="J84" i="37"/>
  <c r="I84" i="37"/>
  <c r="Q83" i="37"/>
  <c r="P83" i="37"/>
  <c r="O83" i="37"/>
  <c r="N83" i="37"/>
  <c r="M83" i="37"/>
  <c r="L83" i="37"/>
  <c r="K83" i="37"/>
  <c r="J83" i="37"/>
  <c r="I83" i="37"/>
  <c r="Q82" i="37"/>
  <c r="P82" i="37"/>
  <c r="O82" i="37"/>
  <c r="N82" i="37"/>
  <c r="M82" i="37"/>
  <c r="L82" i="37"/>
  <c r="K82" i="37"/>
  <c r="J82" i="37"/>
  <c r="I82" i="37"/>
  <c r="Q81" i="37"/>
  <c r="P81" i="37"/>
  <c r="O81" i="37"/>
  <c r="N81" i="37"/>
  <c r="M81" i="37"/>
  <c r="L81" i="37"/>
  <c r="K81" i="37"/>
  <c r="J81" i="37"/>
  <c r="I81" i="37"/>
  <c r="Q80" i="37"/>
  <c r="P80" i="37"/>
  <c r="O80" i="37"/>
  <c r="N80" i="37"/>
  <c r="M80" i="37"/>
  <c r="L80" i="37"/>
  <c r="K80" i="37"/>
  <c r="J80" i="37"/>
  <c r="I80" i="37"/>
  <c r="Q79" i="37"/>
  <c r="P79" i="37"/>
  <c r="O79" i="37"/>
  <c r="N79" i="37"/>
  <c r="M79" i="37"/>
  <c r="L79" i="37"/>
  <c r="K79" i="37"/>
  <c r="J79" i="37"/>
  <c r="I79" i="37"/>
  <c r="Q78" i="37"/>
  <c r="P78" i="37"/>
  <c r="O78" i="37"/>
  <c r="N78" i="37"/>
  <c r="M78" i="37"/>
  <c r="L78" i="37"/>
  <c r="K78" i="37"/>
  <c r="J78" i="37"/>
  <c r="I78" i="37"/>
  <c r="Q75" i="37"/>
  <c r="P75" i="37"/>
  <c r="O75" i="37"/>
  <c r="N75" i="37"/>
  <c r="M75" i="37"/>
  <c r="L75" i="37"/>
  <c r="K75" i="37"/>
  <c r="J75" i="37"/>
  <c r="I75" i="37"/>
  <c r="Q74" i="37"/>
  <c r="P74" i="37"/>
  <c r="O74" i="37"/>
  <c r="N74" i="37"/>
  <c r="M74" i="37"/>
  <c r="L74" i="37"/>
  <c r="K74" i="37"/>
  <c r="J74" i="37"/>
  <c r="I74" i="37"/>
  <c r="Q73" i="37"/>
  <c r="P73" i="37"/>
  <c r="O73" i="37"/>
  <c r="N73" i="37"/>
  <c r="M73" i="37"/>
  <c r="L73" i="37"/>
  <c r="K73" i="37"/>
  <c r="J73" i="37"/>
  <c r="I73" i="37"/>
  <c r="Q72" i="37"/>
  <c r="P72" i="37"/>
  <c r="O72" i="37"/>
  <c r="N72" i="37"/>
  <c r="M72" i="37"/>
  <c r="L72" i="37"/>
  <c r="K72" i="37"/>
  <c r="J72" i="37"/>
  <c r="I72" i="37"/>
  <c r="Q71" i="37"/>
  <c r="P71" i="37"/>
  <c r="O71" i="37"/>
  <c r="N71" i="37"/>
  <c r="M71" i="37"/>
  <c r="L71" i="37"/>
  <c r="K71" i="37"/>
  <c r="J71" i="37"/>
  <c r="I71" i="37"/>
  <c r="Q70" i="37"/>
  <c r="P70" i="37"/>
  <c r="O70" i="37"/>
  <c r="N70" i="37"/>
  <c r="M70" i="37"/>
  <c r="L70" i="37"/>
  <c r="K70" i="37"/>
  <c r="J70" i="37"/>
  <c r="I70" i="37"/>
  <c r="Q69" i="37"/>
  <c r="P69" i="37"/>
  <c r="O69" i="37"/>
  <c r="N69" i="37"/>
  <c r="M69" i="37"/>
  <c r="L69" i="37"/>
  <c r="K69" i="37"/>
  <c r="J69" i="37"/>
  <c r="I69" i="37"/>
  <c r="Q68" i="37"/>
  <c r="P68" i="37"/>
  <c r="O68" i="37"/>
  <c r="N68" i="37"/>
  <c r="M68" i="37"/>
  <c r="L68" i="37"/>
  <c r="K68" i="37"/>
  <c r="J68" i="37"/>
  <c r="I68" i="37"/>
  <c r="Q61" i="37"/>
  <c r="P61" i="37"/>
  <c r="O61" i="37"/>
  <c r="N61" i="37"/>
  <c r="M61" i="37"/>
  <c r="L61" i="37"/>
  <c r="K61" i="37"/>
  <c r="J61" i="37"/>
  <c r="I61" i="37"/>
  <c r="Q60" i="37"/>
  <c r="P60" i="37"/>
  <c r="O60" i="37"/>
  <c r="N60" i="37"/>
  <c r="M60" i="37"/>
  <c r="L60" i="37"/>
  <c r="K60" i="37"/>
  <c r="J60" i="37"/>
  <c r="I60" i="37"/>
  <c r="Q59" i="37"/>
  <c r="P59" i="37"/>
  <c r="O59" i="37"/>
  <c r="N59" i="37"/>
  <c r="M59" i="37"/>
  <c r="L59" i="37"/>
  <c r="K59" i="37"/>
  <c r="J59" i="37"/>
  <c r="I59" i="37"/>
  <c r="Q58" i="37"/>
  <c r="P58" i="37"/>
  <c r="O58" i="37"/>
  <c r="N58" i="37"/>
  <c r="M58" i="37"/>
  <c r="L58" i="37"/>
  <c r="K58" i="37"/>
  <c r="J58" i="37"/>
  <c r="I58" i="37"/>
  <c r="Q57" i="37"/>
  <c r="P57" i="37"/>
  <c r="O57" i="37"/>
  <c r="N57" i="37"/>
  <c r="M57" i="37"/>
  <c r="L57" i="37"/>
  <c r="K57" i="37"/>
  <c r="J57" i="37"/>
  <c r="I57" i="37"/>
  <c r="Q56" i="37"/>
  <c r="P56" i="37"/>
  <c r="O56" i="37"/>
  <c r="N56" i="37"/>
  <c r="M56" i="37"/>
  <c r="L56" i="37"/>
  <c r="K56" i="37"/>
  <c r="J56" i="37"/>
  <c r="I56" i="37"/>
  <c r="Q55" i="37"/>
  <c r="P55" i="37"/>
  <c r="O55" i="37"/>
  <c r="N55" i="37"/>
  <c r="M55" i="37"/>
  <c r="L55" i="37"/>
  <c r="K55" i="37"/>
  <c r="J55" i="37"/>
  <c r="I55" i="37"/>
  <c r="Q54" i="37"/>
  <c r="P54" i="37"/>
  <c r="O54" i="37"/>
  <c r="N54" i="37"/>
  <c r="M54" i="37"/>
  <c r="L54" i="37"/>
  <c r="K54" i="37"/>
  <c r="J54" i="37"/>
  <c r="I54" i="37"/>
  <c r="Q51" i="37"/>
  <c r="P51" i="37"/>
  <c r="O51" i="37"/>
  <c r="N51" i="37"/>
  <c r="M51" i="37"/>
  <c r="L51" i="37"/>
  <c r="K51" i="37"/>
  <c r="J51" i="37"/>
  <c r="I51" i="37"/>
  <c r="Q50" i="37"/>
  <c r="P50" i="37"/>
  <c r="O50" i="37"/>
  <c r="N50" i="37"/>
  <c r="M50" i="37"/>
  <c r="L50" i="37"/>
  <c r="K50" i="37"/>
  <c r="J50" i="37"/>
  <c r="I50" i="37"/>
  <c r="Q49" i="37"/>
  <c r="P49" i="37"/>
  <c r="O49" i="37"/>
  <c r="N49" i="37"/>
  <c r="M49" i="37"/>
  <c r="L49" i="37"/>
  <c r="K49" i="37"/>
  <c r="J49" i="37"/>
  <c r="I49" i="37"/>
  <c r="Q48" i="37"/>
  <c r="P48" i="37"/>
  <c r="O48" i="37"/>
  <c r="N48" i="37"/>
  <c r="M48" i="37"/>
  <c r="L48" i="37"/>
  <c r="K48" i="37"/>
  <c r="J48" i="37"/>
  <c r="I48" i="37"/>
  <c r="Q47" i="37"/>
  <c r="P47" i="37"/>
  <c r="O47" i="37"/>
  <c r="N47" i="37"/>
  <c r="M47" i="37"/>
  <c r="L47" i="37"/>
  <c r="K47" i="37"/>
  <c r="J47" i="37"/>
  <c r="I47" i="37"/>
  <c r="Q46" i="37"/>
  <c r="P46" i="37"/>
  <c r="O46" i="37"/>
  <c r="N46" i="37"/>
  <c r="M46" i="37"/>
  <c r="L46" i="37"/>
  <c r="K46" i="37"/>
  <c r="J46" i="37"/>
  <c r="I46" i="37"/>
  <c r="Q45" i="37"/>
  <c r="P45" i="37"/>
  <c r="O45" i="37"/>
  <c r="N45" i="37"/>
  <c r="M45" i="37"/>
  <c r="L45" i="37"/>
  <c r="K45" i="37"/>
  <c r="J45" i="37"/>
  <c r="I45" i="37"/>
  <c r="Q44" i="37"/>
  <c r="P44" i="37"/>
  <c r="O44" i="37"/>
  <c r="N44" i="37"/>
  <c r="M44" i="37"/>
  <c r="L44" i="37"/>
  <c r="K44" i="37"/>
  <c r="J44" i="37"/>
  <c r="I44" i="37"/>
  <c r="Q41" i="37"/>
  <c r="P41" i="37"/>
  <c r="O41" i="37"/>
  <c r="N41" i="37"/>
  <c r="M41" i="37"/>
  <c r="L41" i="37"/>
  <c r="K41" i="37"/>
  <c r="J41" i="37"/>
  <c r="I41" i="37"/>
  <c r="Q40" i="37"/>
  <c r="P40" i="37"/>
  <c r="O40" i="37"/>
  <c r="N40" i="37"/>
  <c r="M40" i="37"/>
  <c r="L40" i="37"/>
  <c r="K40" i="37"/>
  <c r="J40" i="37"/>
  <c r="I40" i="37"/>
  <c r="Q39" i="37"/>
  <c r="P39" i="37"/>
  <c r="O39" i="37"/>
  <c r="N39" i="37"/>
  <c r="M39" i="37"/>
  <c r="L39" i="37"/>
  <c r="K39" i="37"/>
  <c r="J39" i="37"/>
  <c r="I39" i="37"/>
  <c r="Q38" i="37"/>
  <c r="P38" i="37"/>
  <c r="O38" i="37"/>
  <c r="N38" i="37"/>
  <c r="M38" i="37"/>
  <c r="L38" i="37"/>
  <c r="K38" i="37"/>
  <c r="J38" i="37"/>
  <c r="I38" i="37"/>
  <c r="Q37" i="37"/>
  <c r="P37" i="37"/>
  <c r="O37" i="37"/>
  <c r="N37" i="37"/>
  <c r="M37" i="37"/>
  <c r="L37" i="37"/>
  <c r="K37" i="37"/>
  <c r="J37" i="37"/>
  <c r="I37" i="37"/>
  <c r="Q36" i="37"/>
  <c r="P36" i="37"/>
  <c r="O36" i="37"/>
  <c r="N36" i="37"/>
  <c r="M36" i="37"/>
  <c r="L36" i="37"/>
  <c r="K36" i="37"/>
  <c r="J36" i="37"/>
  <c r="I36" i="37"/>
  <c r="Q35" i="37"/>
  <c r="P35" i="37"/>
  <c r="O35" i="37"/>
  <c r="N35" i="37"/>
  <c r="M35" i="37"/>
  <c r="L35" i="37"/>
  <c r="K35" i="37"/>
  <c r="J35" i="37"/>
  <c r="I35" i="37"/>
  <c r="Q34" i="37"/>
  <c r="P34" i="37"/>
  <c r="O34" i="37"/>
  <c r="N34" i="37"/>
  <c r="M34" i="37"/>
  <c r="L34" i="37"/>
  <c r="K34" i="37"/>
  <c r="J34" i="37"/>
  <c r="I34" i="37"/>
  <c r="Q31" i="37"/>
  <c r="P31" i="37"/>
  <c r="O31" i="37"/>
  <c r="N31" i="37"/>
  <c r="M31" i="37"/>
  <c r="L31" i="37"/>
  <c r="K31" i="37"/>
  <c r="J31" i="37"/>
  <c r="I31" i="37"/>
  <c r="Q30" i="37"/>
  <c r="P30" i="37"/>
  <c r="O30" i="37"/>
  <c r="N30" i="37"/>
  <c r="M30" i="37"/>
  <c r="L30" i="37"/>
  <c r="K30" i="37"/>
  <c r="J30" i="37"/>
  <c r="I30" i="37"/>
  <c r="Q29" i="37"/>
  <c r="P29" i="37"/>
  <c r="O29" i="37"/>
  <c r="N29" i="37"/>
  <c r="M29" i="37"/>
  <c r="L29" i="37"/>
  <c r="K29" i="37"/>
  <c r="J29" i="37"/>
  <c r="I29" i="37"/>
  <c r="Q28" i="37"/>
  <c r="P28" i="37"/>
  <c r="O28" i="37"/>
  <c r="N28" i="37"/>
  <c r="M28" i="37"/>
  <c r="L28" i="37"/>
  <c r="K28" i="37"/>
  <c r="J28" i="37"/>
  <c r="I28" i="37"/>
  <c r="Q27" i="37"/>
  <c r="P27" i="37"/>
  <c r="O27" i="37"/>
  <c r="N27" i="37"/>
  <c r="M27" i="37"/>
  <c r="L27" i="37"/>
  <c r="K27" i="37"/>
  <c r="J27" i="37"/>
  <c r="I27" i="37"/>
  <c r="Q26" i="37"/>
  <c r="P26" i="37"/>
  <c r="O26" i="37"/>
  <c r="N26" i="37"/>
  <c r="M26" i="37"/>
  <c r="L26" i="37"/>
  <c r="K26" i="37"/>
  <c r="J26" i="37"/>
  <c r="I26" i="37"/>
  <c r="Q25" i="37"/>
  <c r="P25" i="37"/>
  <c r="O25" i="37"/>
  <c r="N25" i="37"/>
  <c r="M25" i="37"/>
  <c r="L25" i="37"/>
  <c r="K25" i="37"/>
  <c r="J25" i="37"/>
  <c r="I25" i="37"/>
  <c r="Q24" i="37"/>
  <c r="P24" i="37"/>
  <c r="O24" i="37"/>
  <c r="N24" i="37"/>
  <c r="M24" i="37"/>
  <c r="L24" i="37"/>
  <c r="K24" i="37"/>
  <c r="J24" i="37"/>
  <c r="I24" i="37"/>
  <c r="Q21" i="37"/>
  <c r="P21" i="37"/>
  <c r="O21" i="37"/>
  <c r="N21" i="37"/>
  <c r="M21" i="37"/>
  <c r="L21" i="37"/>
  <c r="K21" i="37"/>
  <c r="J21" i="37"/>
  <c r="I21" i="37"/>
  <c r="Q20" i="37"/>
  <c r="P20" i="37"/>
  <c r="O20" i="37"/>
  <c r="N20" i="37"/>
  <c r="M20" i="37"/>
  <c r="L20" i="37"/>
  <c r="K20" i="37"/>
  <c r="J20" i="37"/>
  <c r="I20" i="37"/>
  <c r="Q19" i="37"/>
  <c r="P19" i="37"/>
  <c r="O19" i="37"/>
  <c r="N19" i="37"/>
  <c r="M19" i="37"/>
  <c r="L19" i="37"/>
  <c r="K19" i="37"/>
  <c r="J19" i="37"/>
  <c r="I19" i="37"/>
  <c r="Q18" i="37"/>
  <c r="P18" i="37"/>
  <c r="O18" i="37"/>
  <c r="N18" i="37"/>
  <c r="M18" i="37"/>
  <c r="L18" i="37"/>
  <c r="K18" i="37"/>
  <c r="J18" i="37"/>
  <c r="I18" i="37"/>
  <c r="Q17" i="37"/>
  <c r="P17" i="37"/>
  <c r="O17" i="37"/>
  <c r="N17" i="37"/>
  <c r="M17" i="37"/>
  <c r="L17" i="37"/>
  <c r="K17" i="37"/>
  <c r="J17" i="37"/>
  <c r="I17" i="37"/>
  <c r="Q16" i="37"/>
  <c r="P16" i="37"/>
  <c r="O16" i="37"/>
  <c r="N16" i="37"/>
  <c r="M16" i="37"/>
  <c r="L16" i="37"/>
  <c r="K16" i="37"/>
  <c r="J16" i="37"/>
  <c r="I16" i="37"/>
  <c r="Q15" i="37"/>
  <c r="P15" i="37"/>
  <c r="O15" i="37"/>
  <c r="N15" i="37"/>
  <c r="M15" i="37"/>
  <c r="L15" i="37"/>
  <c r="K15" i="37"/>
  <c r="J15" i="37"/>
  <c r="I15" i="37"/>
  <c r="Q14" i="37"/>
  <c r="P14" i="37"/>
  <c r="O14" i="37"/>
  <c r="N14" i="37"/>
  <c r="M14" i="37"/>
  <c r="L14" i="37"/>
  <c r="K14" i="37"/>
  <c r="J14" i="37"/>
  <c r="I14" i="37"/>
  <c r="I5" i="37"/>
  <c r="J5" i="37"/>
  <c r="K5" i="37"/>
  <c r="L5" i="37"/>
  <c r="M5" i="37"/>
  <c r="N5" i="37"/>
  <c r="O5" i="37"/>
  <c r="P5" i="37"/>
  <c r="Q5" i="37"/>
  <c r="I6" i="37"/>
  <c r="J6" i="37"/>
  <c r="K6" i="37"/>
  <c r="L6" i="37"/>
  <c r="M6" i="37"/>
  <c r="N6" i="37"/>
  <c r="O6" i="37"/>
  <c r="P6" i="37"/>
  <c r="Q6" i="37"/>
  <c r="I7" i="37"/>
  <c r="J7" i="37"/>
  <c r="K7" i="37"/>
  <c r="L7" i="37"/>
  <c r="M7" i="37"/>
  <c r="N7" i="37"/>
  <c r="O7" i="37"/>
  <c r="P7" i="37"/>
  <c r="Q7" i="37"/>
  <c r="I8" i="37"/>
  <c r="J8" i="37"/>
  <c r="K8" i="37"/>
  <c r="L8" i="37"/>
  <c r="M8" i="37"/>
  <c r="N8" i="37"/>
  <c r="O8" i="37"/>
  <c r="P8" i="37"/>
  <c r="Q8" i="37"/>
  <c r="I9" i="37"/>
  <c r="J9" i="37"/>
  <c r="K9" i="37"/>
  <c r="L9" i="37"/>
  <c r="M9" i="37"/>
  <c r="N9" i="37"/>
  <c r="O9" i="37"/>
  <c r="P9" i="37"/>
  <c r="Q9" i="37"/>
  <c r="I10" i="37"/>
  <c r="J10" i="37"/>
  <c r="K10" i="37"/>
  <c r="L10" i="37"/>
  <c r="M10" i="37"/>
  <c r="N10" i="37"/>
  <c r="O10" i="37"/>
  <c r="P10" i="37"/>
  <c r="Q10" i="37"/>
  <c r="I11" i="37"/>
  <c r="J11" i="37"/>
  <c r="K11" i="37"/>
  <c r="L11" i="37"/>
  <c r="M11" i="37"/>
  <c r="N11" i="37"/>
  <c r="O11" i="37"/>
  <c r="P11" i="37"/>
  <c r="Q11" i="37"/>
  <c r="N4" i="37"/>
  <c r="Q4" i="37"/>
  <c r="P4" i="37"/>
  <c r="O4" i="37"/>
  <c r="M4" i="37"/>
  <c r="L4" i="37"/>
  <c r="K4" i="37"/>
  <c r="J4" i="37"/>
  <c r="I4" i="37"/>
</calcChain>
</file>

<file path=xl/sharedStrings.xml><?xml version="1.0" encoding="utf-8"?>
<sst xmlns="http://schemas.openxmlformats.org/spreadsheetml/2006/main" count="3948" uniqueCount="570">
  <si>
    <t>Total</t>
  </si>
  <si>
    <t>Open Samoan Fale</t>
  </si>
  <si>
    <t>Open Fale w/ext</t>
  </si>
  <si>
    <t>Closed Fale</t>
  </si>
  <si>
    <t>Closed Fale w/ex</t>
  </si>
  <si>
    <t>Open european</t>
  </si>
  <si>
    <t>Open Euro. w/ext</t>
  </si>
  <si>
    <t>Closed European</t>
  </si>
  <si>
    <t>Closed Euro w/ex</t>
  </si>
  <si>
    <t>Closed Euro 2flo</t>
  </si>
  <si>
    <t>Fale 2 Floor</t>
  </si>
  <si>
    <t>Vaimauga East</t>
  </si>
  <si>
    <t>Vaimauga West</t>
  </si>
  <si>
    <t>Faleata East</t>
  </si>
  <si>
    <t>Faleata West</t>
  </si>
  <si>
    <t>Sagaga le Falefa</t>
  </si>
  <si>
    <t>Sagaga le Usoga</t>
  </si>
  <si>
    <t>Aana Alofi 1</t>
  </si>
  <si>
    <t>Aana Alofi 2</t>
  </si>
  <si>
    <t>Aana Alofi 3</t>
  </si>
  <si>
    <t>Gagaemauga I</t>
  </si>
  <si>
    <t>Safata</t>
  </si>
  <si>
    <t>Siumu</t>
  </si>
  <si>
    <t>Falelatai &amp; Samatau</t>
  </si>
  <si>
    <t>Lefaga &amp; Faleseela</t>
  </si>
  <si>
    <t>Aiga i le Tai</t>
  </si>
  <si>
    <t>Falealili</t>
  </si>
  <si>
    <t>Lotofaga</t>
  </si>
  <si>
    <t>Lepa</t>
  </si>
  <si>
    <t>Aleipata itupa i Luga</t>
  </si>
  <si>
    <t>Aleipata itupa i Lalo</t>
  </si>
  <si>
    <t>Anoamaa East</t>
  </si>
  <si>
    <t>Anoamaa West</t>
  </si>
  <si>
    <t>Vaa o Fonoti</t>
  </si>
  <si>
    <t>Gagaemauga II</t>
  </si>
  <si>
    <t>Faasaleleaga I</t>
  </si>
  <si>
    <t>Faasaleleaga II</t>
  </si>
  <si>
    <t>Faasaleleaga III</t>
  </si>
  <si>
    <t>Faasalelelaga IV</t>
  </si>
  <si>
    <t>Gagaemauga III</t>
  </si>
  <si>
    <t>Gagaifomauga I</t>
  </si>
  <si>
    <t>Gagaifomauga II</t>
  </si>
  <si>
    <t>Gagaifomauga III</t>
  </si>
  <si>
    <t>Vaisigano East</t>
  </si>
  <si>
    <t>Vaisigano West</t>
  </si>
  <si>
    <t>Falealupo</t>
  </si>
  <si>
    <t>Alataua West</t>
  </si>
  <si>
    <t>Salega</t>
  </si>
  <si>
    <t>Palauli West</t>
  </si>
  <si>
    <t>Palauli le Falefa</t>
  </si>
  <si>
    <t>Satuipaitea</t>
  </si>
  <si>
    <t>Palauli East</t>
  </si>
  <si>
    <t>Occupancy status</t>
  </si>
  <si>
    <t>Floor</t>
  </si>
  <si>
    <t>Occupied</t>
  </si>
  <si>
    <t>Vacant</t>
  </si>
  <si>
    <t>Customary</t>
  </si>
  <si>
    <t>Freehold</t>
  </si>
  <si>
    <t>Government</t>
  </si>
  <si>
    <t>Church</t>
  </si>
  <si>
    <t>Leased</t>
  </si>
  <si>
    <t>Wood</t>
  </si>
  <si>
    <t>Stone</t>
  </si>
  <si>
    <t>Concrete</t>
  </si>
  <si>
    <t>Sand</t>
  </si>
  <si>
    <t>Others</t>
  </si>
  <si>
    <t>Walls</t>
  </si>
  <si>
    <t>Roof</t>
  </si>
  <si>
    <t>Open Wall</t>
  </si>
  <si>
    <t>Brick/concrete</t>
  </si>
  <si>
    <t>Metal sheets</t>
  </si>
  <si>
    <t>Thatched</t>
  </si>
  <si>
    <t>Thatched/MSheets</t>
  </si>
  <si>
    <t>House tenure</t>
  </si>
  <si>
    <t>Lighting</t>
  </si>
  <si>
    <t>Owned</t>
  </si>
  <si>
    <t>Rented</t>
  </si>
  <si>
    <t>Provided w/job</t>
  </si>
  <si>
    <t>House Sitting</t>
  </si>
  <si>
    <t>Electricity</t>
  </si>
  <si>
    <t>Benzine/Kerosene</t>
  </si>
  <si>
    <t>Water source</t>
  </si>
  <si>
    <t>Drinking water</t>
  </si>
  <si>
    <t>Tap</t>
  </si>
  <si>
    <t>Tap shared</t>
  </si>
  <si>
    <t>Well/Spring</t>
  </si>
  <si>
    <t>River/Lake</t>
  </si>
  <si>
    <t>Rainwater</t>
  </si>
  <si>
    <t>Paid Bottled</t>
  </si>
  <si>
    <t>Cooking fuel</t>
  </si>
  <si>
    <t>Waste disposal</t>
  </si>
  <si>
    <t>Gas</t>
  </si>
  <si>
    <t>Kerosene</t>
  </si>
  <si>
    <t>Firewood</t>
  </si>
  <si>
    <t>Charcoal</t>
  </si>
  <si>
    <t>Public Rubbish</t>
  </si>
  <si>
    <t>Burned/buried</t>
  </si>
  <si>
    <t>Dumped at sea</t>
  </si>
  <si>
    <t>Dumped at bush</t>
  </si>
  <si>
    <t>Flush</t>
  </si>
  <si>
    <t>Flush-shared</t>
  </si>
  <si>
    <t>Fale Pisikoa</t>
  </si>
  <si>
    <t>F/Pisikoa Shared</t>
  </si>
  <si>
    <t>Pit</t>
  </si>
  <si>
    <t>Pit shared</t>
  </si>
  <si>
    <t>Salary</t>
  </si>
  <si>
    <t>Business</t>
  </si>
  <si>
    <t>Plantation</t>
  </si>
  <si>
    <t>Fishing</t>
  </si>
  <si>
    <t>Handicrafts</t>
  </si>
  <si>
    <t>Old-pension</t>
  </si>
  <si>
    <t>Remittances</t>
  </si>
  <si>
    <t>Gifts/Donations</t>
  </si>
  <si>
    <t>Traditional</t>
  </si>
  <si>
    <t>Blank</t>
  </si>
  <si>
    <t>Refrigerator</t>
  </si>
  <si>
    <t>Television</t>
  </si>
  <si>
    <t>Radio</t>
  </si>
  <si>
    <t>Yes-Operate</t>
  </si>
  <si>
    <t>Yes-Not Operate</t>
  </si>
  <si>
    <t>No Item</t>
  </si>
  <si>
    <t>Yes</t>
  </si>
  <si>
    <t>Yes not operatin</t>
  </si>
  <si>
    <t>No item</t>
  </si>
  <si>
    <t>Video</t>
  </si>
  <si>
    <t>Computer</t>
  </si>
  <si>
    <t>Internet</t>
  </si>
  <si>
    <t>A'ana</t>
  </si>
  <si>
    <t>Atua</t>
  </si>
  <si>
    <t>Faasaleleaga</t>
  </si>
  <si>
    <t>Satupaitea</t>
  </si>
  <si>
    <t>Palauli</t>
  </si>
  <si>
    <t xml:space="preserve">   House type</t>
  </si>
  <si>
    <t xml:space="preserve">   Occupancy status</t>
  </si>
  <si>
    <t xml:space="preserve">   Lan tenure</t>
  </si>
  <si>
    <t xml:space="preserve">   Floor</t>
  </si>
  <si>
    <t xml:space="preserve">   Walls</t>
  </si>
  <si>
    <t xml:space="preserve">   Roof</t>
  </si>
  <si>
    <t xml:space="preserve">   House tenure</t>
  </si>
  <si>
    <t xml:space="preserve">   Water source</t>
  </si>
  <si>
    <t xml:space="preserve">   Drinking water</t>
  </si>
  <si>
    <t xml:space="preserve">   Lighting</t>
  </si>
  <si>
    <t xml:space="preserve">   Cooking fuel</t>
  </si>
  <si>
    <t xml:space="preserve">   Waste disposal</t>
  </si>
  <si>
    <t xml:space="preserve">   Toilet facilities</t>
  </si>
  <si>
    <t xml:space="preserve">   Household income</t>
  </si>
  <si>
    <t xml:space="preserve">   Refrigerator</t>
  </si>
  <si>
    <t xml:space="preserve">   Television</t>
  </si>
  <si>
    <t xml:space="preserve">   Radio</t>
  </si>
  <si>
    <t xml:space="preserve">   Video</t>
  </si>
  <si>
    <t xml:space="preserve">   Computer</t>
  </si>
  <si>
    <t xml:space="preserve">   Internet</t>
  </si>
  <si>
    <t xml:space="preserve">   Landline phone</t>
  </si>
  <si>
    <t xml:space="preserve">   Cellular</t>
  </si>
  <si>
    <t>Table 16. Age by Districts and Sex</t>
  </si>
  <si>
    <t>Age</t>
  </si>
  <si>
    <t>Male</t>
  </si>
  <si>
    <t>Female</t>
  </si>
  <si>
    <t>Not Stated 0-4</t>
  </si>
  <si>
    <t>Not Stated 5-9</t>
  </si>
  <si>
    <t>Not Stated 10-14</t>
  </si>
  <si>
    <t>Not Stated 15-49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</si>
  <si>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</si>
  <si>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</si>
  <si>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</si>
  <si>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</si>
  <si>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</si>
  <si>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</si>
  <si>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</si>
  <si>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</si>
  <si>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</si>
  <si>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</si>
  <si>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</si>
  <si>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</si>
  <si>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</si>
  <si>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</si>
  <si>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</si>
  <si>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Head of hhold</t>
  </si>
  <si>
    <t>Spouse</t>
  </si>
  <si>
    <t>Own Children</t>
  </si>
  <si>
    <t>Grandchildren</t>
  </si>
  <si>
    <t>Step/Adopt Child</t>
  </si>
  <si>
    <t>Other Relatives</t>
  </si>
  <si>
    <t>No Relation</t>
  </si>
  <si>
    <t xml:space="preserve">   Male</t>
  </si>
  <si>
    <t>Single</t>
  </si>
  <si>
    <t>Married</t>
  </si>
  <si>
    <t>Divorced/Separat</t>
  </si>
  <si>
    <t>Widowed</t>
  </si>
  <si>
    <t xml:space="preserve">   SMAM ages</t>
  </si>
  <si>
    <t xml:space="preserve">   Tuamasga</t>
  </si>
  <si>
    <t xml:space="preserve">   A'ana</t>
  </si>
  <si>
    <t xml:space="preserve">   Aiga I Le Tai</t>
  </si>
  <si>
    <t xml:space="preserve">   Atua</t>
  </si>
  <si>
    <t xml:space="preserve">   Vaa O Fonoti</t>
  </si>
  <si>
    <t xml:space="preserve">   Gagaemauga No I</t>
  </si>
  <si>
    <t xml:space="preserve">   Faasaleleaga</t>
  </si>
  <si>
    <t xml:space="preserve">   Gagaemauga</t>
  </si>
  <si>
    <t xml:space="preserve">   Gagaifomauga</t>
  </si>
  <si>
    <t xml:space="preserve">   Vaisigauo</t>
  </si>
  <si>
    <t xml:space="preserve">   Satupaitea</t>
  </si>
  <si>
    <t xml:space="preserve">   Palauli</t>
  </si>
  <si>
    <t>Samoa</t>
  </si>
  <si>
    <t>Tokelau</t>
  </si>
  <si>
    <t>Kingdom of Tonga</t>
  </si>
  <si>
    <t>Republic of Fiji</t>
  </si>
  <si>
    <t>Tuvalu</t>
  </si>
  <si>
    <t>New Zealand</t>
  </si>
  <si>
    <t>Australia</t>
  </si>
  <si>
    <t>USA</t>
  </si>
  <si>
    <t>Table 22. Sex and Religion by Districts</t>
  </si>
  <si>
    <t>EFKS</t>
  </si>
  <si>
    <t>Catholic</t>
  </si>
  <si>
    <t>Methodist</t>
  </si>
  <si>
    <t>Latter Day Saint</t>
  </si>
  <si>
    <t>Seventh Day Adv</t>
  </si>
  <si>
    <t>AOG</t>
  </si>
  <si>
    <t>Jehovahs Witness</t>
  </si>
  <si>
    <t>CCCJS</t>
  </si>
  <si>
    <t>Nazarene</t>
  </si>
  <si>
    <t>Protestant</t>
  </si>
  <si>
    <t>Baptist</t>
  </si>
  <si>
    <t>Full Gospel</t>
  </si>
  <si>
    <t>Voice of Christ</t>
  </si>
  <si>
    <t>Worship Centre</t>
  </si>
  <si>
    <t>Peace Chapel</t>
  </si>
  <si>
    <t>Anglican Church</t>
  </si>
  <si>
    <t>Community Church</t>
  </si>
  <si>
    <t>Elim Church</t>
  </si>
  <si>
    <t>Samoa Evangelism</t>
  </si>
  <si>
    <t>Aoga Tusi Paia</t>
  </si>
  <si>
    <t>Bahai</t>
  </si>
  <si>
    <t>Muslem</t>
  </si>
  <si>
    <t xml:space="preserve">   age5s</t>
  </si>
  <si>
    <t xml:space="preserve">   Don't know</t>
  </si>
  <si>
    <t>Disabled</t>
  </si>
  <si>
    <t>Not disabled</t>
  </si>
  <si>
    <t>Faleat East</t>
  </si>
  <si>
    <t>Aana Alofi I</t>
  </si>
  <si>
    <t>Aana Alofi II</t>
  </si>
  <si>
    <t>Aana Alofi III</t>
  </si>
  <si>
    <t>F\tai &amp; Samatau</t>
  </si>
  <si>
    <t>Lefaga&amp;Faleaseel</t>
  </si>
  <si>
    <t>Aleipata I luga</t>
  </si>
  <si>
    <t>Aleipata i lalo</t>
  </si>
  <si>
    <t>Faasaleleaga IV</t>
  </si>
  <si>
    <t>Gagaemauga I(b)</t>
  </si>
  <si>
    <t>Gagaemauga II(b)</t>
  </si>
  <si>
    <t>Palaulile Falefa</t>
  </si>
  <si>
    <t>American Samoa</t>
  </si>
  <si>
    <t>Not Stated</t>
  </si>
  <si>
    <t>NA</t>
  </si>
  <si>
    <t>Full time</t>
  </si>
  <si>
    <t>Part time</t>
  </si>
  <si>
    <t>Not a student</t>
  </si>
  <si>
    <t>Below Year1/Pr.1</t>
  </si>
  <si>
    <t>Primer 1/Year 1</t>
  </si>
  <si>
    <t>Primer 2/Year 2</t>
  </si>
  <si>
    <t>Primer 3/Year 3</t>
  </si>
  <si>
    <t>Std 1/2 Year 4</t>
  </si>
  <si>
    <t>Std 3 / Year 5</t>
  </si>
  <si>
    <t>Std 4 / Year 6</t>
  </si>
  <si>
    <t>Form 1 / Year 7</t>
  </si>
  <si>
    <t>Form 2 / Year 8</t>
  </si>
  <si>
    <t>Form 3 / Year 9</t>
  </si>
  <si>
    <t>Form 4 / Year 10</t>
  </si>
  <si>
    <t>Form/Lower 5 Y11</t>
  </si>
  <si>
    <t>Upper 5 Year 12</t>
  </si>
  <si>
    <t>Form 6 Year 13</t>
  </si>
  <si>
    <t>Form 7 UPY</t>
  </si>
  <si>
    <t>University</t>
  </si>
  <si>
    <t>Mission or Pastor</t>
  </si>
  <si>
    <t>Never Attend</t>
  </si>
  <si>
    <t>Government School</t>
  </si>
  <si>
    <t>Mission or Church School</t>
  </si>
  <si>
    <t>Private School</t>
  </si>
  <si>
    <t>Vocational</t>
  </si>
  <si>
    <t>Special education</t>
  </si>
  <si>
    <t>No Qualification - Still in Primary</t>
  </si>
  <si>
    <t>None-still study</t>
  </si>
  <si>
    <t>No Qualification  - Never studied</t>
  </si>
  <si>
    <t>Paid job</t>
  </si>
  <si>
    <t>To earn money</t>
  </si>
  <si>
    <t>Family use</t>
  </si>
  <si>
    <t>Previously emply</t>
  </si>
  <si>
    <t>Looking for job</t>
  </si>
  <si>
    <t>Attending School</t>
  </si>
  <si>
    <t>No activity done</t>
  </si>
  <si>
    <t>Housework</t>
  </si>
  <si>
    <t>Employer</t>
  </si>
  <si>
    <t>Employee</t>
  </si>
  <si>
    <t>Self employed</t>
  </si>
  <si>
    <t>Unpaid or assist</t>
  </si>
  <si>
    <t>Professionals</t>
  </si>
  <si>
    <t>Clerks</t>
  </si>
  <si>
    <t>Service workers</t>
  </si>
  <si>
    <t>Skilled agriculture</t>
  </si>
  <si>
    <t>Skilled fisheries</t>
  </si>
  <si>
    <t>Crafts and Related Skills</t>
  </si>
  <si>
    <t>Plant Machine Operators</t>
  </si>
  <si>
    <t>Elementary Occupation</t>
  </si>
  <si>
    <t>AgrHuntForestr</t>
  </si>
  <si>
    <t>Fishing Activities</t>
  </si>
  <si>
    <t>Electricity Gas and Water</t>
  </si>
  <si>
    <t>Construction of buildings</t>
  </si>
  <si>
    <t>Wholesale and Retail trade</t>
  </si>
  <si>
    <t>Restraunts and Hotel</t>
  </si>
  <si>
    <t>Public Administration</t>
  </si>
  <si>
    <t>Education</t>
  </si>
  <si>
    <t>Health and Social work</t>
  </si>
  <si>
    <t>International Organisation</t>
  </si>
  <si>
    <t xml:space="preserve">   Annual income</t>
  </si>
  <si>
    <t>Below 5000</t>
  </si>
  <si>
    <t>&gt; 5000 - 10000</t>
  </si>
  <si>
    <t>&gt; 10000 - 15000</t>
  </si>
  <si>
    <t>&gt; 15000 - 20000</t>
  </si>
  <si>
    <t>&gt; 20000 - 25000</t>
  </si>
  <si>
    <t>&gt; 25000 - 30000</t>
  </si>
  <si>
    <t>&gt; 30000 - 35000</t>
  </si>
  <si>
    <t>&gt; 35000 - 40000</t>
  </si>
  <si>
    <t>&gt; 40000 - 45000</t>
  </si>
  <si>
    <t>&gt; 45000 - 50000</t>
  </si>
  <si>
    <t>&gt; 50000 - 55000</t>
  </si>
  <si>
    <t>&gt; 55000 - 60000</t>
  </si>
  <si>
    <t>&gt; 60000 - 65000</t>
  </si>
  <si>
    <t>&gt; 65000 - 70000</t>
  </si>
  <si>
    <t>&gt; 70000+</t>
  </si>
  <si>
    <t>Gov.Corporation</t>
  </si>
  <si>
    <t>Private Sector</t>
  </si>
  <si>
    <t>NGO/Non-profit</t>
  </si>
  <si>
    <t>Church Org</t>
  </si>
  <si>
    <t>Int.Bodies/Agenc</t>
  </si>
  <si>
    <t>Private hh w/emp</t>
  </si>
  <si>
    <t>Home or Family</t>
  </si>
  <si>
    <t>Community/Others</t>
  </si>
  <si>
    <t>Agricultural</t>
  </si>
  <si>
    <t>CEB</t>
  </si>
  <si>
    <t>CS</t>
  </si>
  <si>
    <t>MCEB</t>
  </si>
  <si>
    <t>MCS</t>
  </si>
  <si>
    <t>FCEB</t>
  </si>
  <si>
    <t>FCS</t>
  </si>
  <si>
    <t xml:space="preserve">   Fertility ages</t>
  </si>
  <si>
    <t>Male Children</t>
  </si>
  <si>
    <t>Females children</t>
  </si>
  <si>
    <t>CEB/W</t>
  </si>
  <si>
    <t>CS/W</t>
  </si>
  <si>
    <t>CS/CEB</t>
  </si>
  <si>
    <t>Tua-</t>
  </si>
  <si>
    <t xml:space="preserve">Aiga I </t>
  </si>
  <si>
    <t xml:space="preserve">Vaa O </t>
  </si>
  <si>
    <t>Gagaem-</t>
  </si>
  <si>
    <t>Faasa-</t>
  </si>
  <si>
    <t>Gagae-</t>
  </si>
  <si>
    <t>Gagai-</t>
  </si>
  <si>
    <t>Vaisi-</t>
  </si>
  <si>
    <t>Satu-</t>
  </si>
  <si>
    <t>masga</t>
  </si>
  <si>
    <t xml:space="preserve"> Le Tai</t>
  </si>
  <si>
    <t>Fonoti</t>
  </si>
  <si>
    <t>auga No I</t>
  </si>
  <si>
    <t>leleaga</t>
  </si>
  <si>
    <t>mauga</t>
  </si>
  <si>
    <t>fomauga</t>
  </si>
  <si>
    <t>gauo</t>
  </si>
  <si>
    <t>paitea</t>
  </si>
  <si>
    <t>Employment</t>
  </si>
  <si>
    <t>Sector</t>
  </si>
  <si>
    <t xml:space="preserve">     Total</t>
  </si>
  <si>
    <t xml:space="preserve">     Males</t>
  </si>
  <si>
    <t xml:space="preserve">     Females</t>
  </si>
  <si>
    <t>Annual</t>
  </si>
  <si>
    <t>Income</t>
  </si>
  <si>
    <t xml:space="preserve">      Males</t>
  </si>
  <si>
    <t>Industry</t>
  </si>
  <si>
    <t>Occupation</t>
  </si>
  <si>
    <t xml:space="preserve">      Total</t>
  </si>
  <si>
    <t>Economic Activity</t>
  </si>
  <si>
    <t>Employment Status</t>
  </si>
  <si>
    <t>ECONOMIC ACTIVITY</t>
  </si>
  <si>
    <t>EMPLOYMENT STATUS</t>
  </si>
  <si>
    <t>TYPE OF SCHOOL</t>
  </si>
  <si>
    <t>QUALIFICATIONS</t>
  </si>
  <si>
    <t>SCHOOL ATTENDANCE</t>
  </si>
  <si>
    <t>EDUCATIONAL ATTAINMENT</t>
  </si>
  <si>
    <t>Post Sec Completed</t>
  </si>
  <si>
    <t>Post Sec Continued</t>
  </si>
  <si>
    <t>Special Ed Completed</t>
  </si>
  <si>
    <t>Special Ed Continued</t>
  </si>
  <si>
    <t>Residence</t>
  </si>
  <si>
    <t>in 1996</t>
  </si>
  <si>
    <t>Elsewhere</t>
  </si>
  <si>
    <t>Previous</t>
  </si>
  <si>
    <t>Usual</t>
  </si>
  <si>
    <t>Birthplace</t>
  </si>
  <si>
    <t>Relationship</t>
  </si>
  <si>
    <t xml:space="preserve">        Percent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</si>
  <si>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</si>
  <si>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</si>
  <si>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</si>
  <si>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</si>
  <si>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</si>
  <si>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</si>
  <si>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</si>
  <si>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</si>
  <si>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Males</t>
  </si>
  <si>
    <t>Females</t>
  </si>
  <si>
    <t>Ave Age First Marriage</t>
  </si>
  <si>
    <t>Marital</t>
  </si>
  <si>
    <t>Status</t>
  </si>
  <si>
    <t>Ethnicity</t>
  </si>
  <si>
    <t>Citizenship</t>
  </si>
  <si>
    <t>ETHNICITY</t>
  </si>
  <si>
    <t>CITIZENSHIP</t>
  </si>
  <si>
    <t>Relgion</t>
  </si>
  <si>
    <t>Tuamasaga</t>
  </si>
  <si>
    <t>Aiga_i_le_tai</t>
  </si>
  <si>
    <t>Vaa_o_fonoti</t>
  </si>
  <si>
    <t>Gaga'emauga</t>
  </si>
  <si>
    <t>Gaga'emauga 2</t>
  </si>
  <si>
    <t>Gagaifomauga 3</t>
  </si>
  <si>
    <t>Vaisigano</t>
  </si>
  <si>
    <t>5 - 9</t>
  </si>
  <si>
    <t>10 - 14</t>
  </si>
  <si>
    <t xml:space="preserve">     Don't Know</t>
  </si>
  <si>
    <t xml:space="preserve">     Alive</t>
  </si>
  <si>
    <t xml:space="preserve">     Dead</t>
  </si>
  <si>
    <t xml:space="preserve">     Don't know</t>
  </si>
  <si>
    <t>District</t>
  </si>
  <si>
    <t>Land tenure</t>
  </si>
  <si>
    <t>Alone</t>
  </si>
  <si>
    <t>Shared</t>
  </si>
  <si>
    <t>Fale</t>
  </si>
  <si>
    <t>Busi-</t>
  </si>
  <si>
    <t>ness</t>
  </si>
  <si>
    <t>Plant-</t>
  </si>
  <si>
    <t>ation</t>
  </si>
  <si>
    <t>Fish-</t>
  </si>
  <si>
    <t>ing</t>
  </si>
  <si>
    <t>Handi-</t>
  </si>
  <si>
    <t>crafts</t>
  </si>
  <si>
    <t>Pen-</t>
  </si>
  <si>
    <t>sion</t>
  </si>
  <si>
    <t>Remit-</t>
  </si>
  <si>
    <t>tances</t>
  </si>
  <si>
    <t>Gifts/</t>
  </si>
  <si>
    <t>Donatns</t>
  </si>
  <si>
    <t>Tradi-</t>
  </si>
  <si>
    <t>tional</t>
  </si>
  <si>
    <t>Operational</t>
  </si>
  <si>
    <t>No</t>
  </si>
  <si>
    <t>None</t>
  </si>
  <si>
    <t>Landline Phone</t>
  </si>
  <si>
    <t>Cell phone</t>
  </si>
  <si>
    <t>Elect-</t>
  </si>
  <si>
    <t>ricity</t>
  </si>
  <si>
    <t>Kero-</t>
  </si>
  <si>
    <t>sene</t>
  </si>
  <si>
    <t>Fire-</t>
  </si>
  <si>
    <t>wood</t>
  </si>
  <si>
    <t>Char-</t>
  </si>
  <si>
    <t>coal</t>
  </si>
  <si>
    <t>Burned/</t>
  </si>
  <si>
    <t>buried</t>
  </si>
  <si>
    <t>Dumped</t>
  </si>
  <si>
    <t>at sea</t>
  </si>
  <si>
    <t>at bush</t>
  </si>
  <si>
    <t>Public</t>
  </si>
  <si>
    <t>Rubbish</t>
  </si>
  <si>
    <t>shared</t>
  </si>
  <si>
    <t>Well/</t>
  </si>
  <si>
    <t>Spring</t>
  </si>
  <si>
    <t>River/</t>
  </si>
  <si>
    <t>Lake</t>
  </si>
  <si>
    <t>Rain-</t>
  </si>
  <si>
    <t>water</t>
  </si>
  <si>
    <t xml:space="preserve">Paid </t>
  </si>
  <si>
    <t>Bottled</t>
  </si>
  <si>
    <t>Provided</t>
  </si>
  <si>
    <t>with job</t>
  </si>
  <si>
    <t>House</t>
  </si>
  <si>
    <t>Sitting</t>
  </si>
  <si>
    <t>Benzine/</t>
  </si>
  <si>
    <t>With Ext</t>
  </si>
  <si>
    <t>Open European</t>
  </si>
  <si>
    <t>European</t>
  </si>
  <si>
    <t>Two Floors</t>
  </si>
  <si>
    <t>Table 20. Sex and Marital status by Districts by District, Samoa: 2001</t>
  </si>
  <si>
    <t>Table 21. Sex and Ethnicity, Sex and Citizenship by Districts by District, Samoa: 2001</t>
  </si>
  <si>
    <t>Table 37. Fertility by District, Samoa: 2001</t>
  </si>
  <si>
    <t>Source: 2001 Samoa Census</t>
  </si>
  <si>
    <t>Table 1. House Type by District, Samoa: 2001</t>
  </si>
  <si>
    <t>Table 2. Occupancy Status, Land tenure, and Floor by District, Samoa: 2001</t>
  </si>
  <si>
    <t>Table 3.Walls and  Roof by District, Samoa: 2001</t>
  </si>
  <si>
    <t>Table 4. House Tenure and Lighting by District, Samoa: 2001</t>
  </si>
  <si>
    <t>Table 5. Water Source and Drinking water by District, Samoa: 2001</t>
  </si>
  <si>
    <t>Table 6.  Cooking Fuel and  Waste disposal by District, Samoa: 2001</t>
  </si>
  <si>
    <t>Table 7. Toilet Facilities by District, Samoa: 2001</t>
  </si>
  <si>
    <t>Table 8. Household Income by District, Samoa: 2001</t>
  </si>
  <si>
    <t>Table 9. Refrigerator, Television, and Radio by District, Samoa: 2001</t>
  </si>
  <si>
    <t>Table 10. Video, Computer, and Internet by District, Samoa: 2001</t>
  </si>
  <si>
    <t>Table 11. Landline Phone and Cellular Phone by District, Samoa: 2001</t>
  </si>
  <si>
    <t>Table 12. House type, Occupancy status, Land tenure, Floor, Walls, and  Roof by District, Samoa: 2001</t>
  </si>
  <si>
    <t>Table 13. House tenure, Water source, Drinking water, Lighting, Cooking fuel, Waste disposal, and Toilet Facilities by District, Samoa: 2001</t>
  </si>
  <si>
    <t>Table 14. Household income, Refrigerator, Television, Radio, and Video by District, Samoa: 2001</t>
  </si>
  <si>
    <t>Table 15. Computer, Internet, Landline phone and Cellular Phone by District, Samoa: 2001</t>
  </si>
  <si>
    <t>Table 16. Single Year of Age and Sex by District, Samoa: 2001</t>
  </si>
  <si>
    <t>Table 17. Age and Sex by District, Samoa: 2001</t>
  </si>
  <si>
    <t>Table 18. Relationship by District, Samoa: 2001</t>
  </si>
  <si>
    <t>Table 19. Singulate Mean Age at Marriage by District, Samoa: 2001</t>
  </si>
  <si>
    <t>Table 22. Religion by District, Samoa: 2001</t>
  </si>
  <si>
    <t>Table 23. Mother's Vital Status and Age by District, Samoa: 2001</t>
  </si>
  <si>
    <t>Table 24. Father's Vital Status by District, Samoa: 2001</t>
  </si>
  <si>
    <t>Table 25. Disabled by District, Samoa: 2001</t>
  </si>
  <si>
    <t>Table 26. Birthplace by District, Samoa: 2001</t>
  </si>
  <si>
    <t>Table 27. Usual Residence by District, Samoa: 2001</t>
  </si>
  <si>
    <t>Table 28. Previous Residence by District, Samoa: 2001</t>
  </si>
  <si>
    <t>Table 29. Residence in 1996 by District, Samoa: 2001</t>
  </si>
  <si>
    <t>Table 30. School Attendance and Educational Attainment by District, Samoa: 2001</t>
  </si>
  <si>
    <t>School Attendance</t>
  </si>
  <si>
    <t>Educational Attn</t>
  </si>
  <si>
    <t>Table 31. Type of School and Qualifications by District, Samoa: 2001</t>
  </si>
  <si>
    <t>Type of school</t>
  </si>
  <si>
    <t>Qualifications</t>
  </si>
  <si>
    <t>Table 32. Economic Activity and Employment Status by District, Samoa: 2001</t>
  </si>
  <si>
    <t>Table 33. Occupation by District, Samoa: 2001</t>
  </si>
  <si>
    <t>Table 34. Industry by District, Samoa: 2001</t>
  </si>
  <si>
    <t>Table 35. Annual income by District, Samoa: 2001</t>
  </si>
  <si>
    <t>Table 36. Employment Sector and Other Economic Activity by District, Samoa: 2001</t>
  </si>
  <si>
    <t>OTHER ECONOMIC ACTIVITY</t>
  </si>
  <si>
    <t xml:space="preserve">Traditional Manufacturing </t>
  </si>
  <si>
    <t>Formal Manufacturing</t>
  </si>
  <si>
    <t>Transport, Storage, Commun.</t>
  </si>
  <si>
    <t>Financing, Business Services</t>
  </si>
  <si>
    <t>Real Estate, Renting</t>
  </si>
  <si>
    <t>Other social/personal services</t>
  </si>
  <si>
    <t>Private HH with employees</t>
  </si>
  <si>
    <t>Senior officials, managers</t>
  </si>
  <si>
    <t>Tech./Assoc. Professionals</t>
  </si>
  <si>
    <t>Money &amp; family use</t>
  </si>
  <si>
    <t>Completed:</t>
  </si>
  <si>
    <t>Polytechnic</t>
  </si>
  <si>
    <t>Nursing Certificate or Diploma</t>
  </si>
  <si>
    <t>Teaching Certificate or Diploma</t>
  </si>
  <si>
    <t>NUS or USP Certificate or Diploma</t>
  </si>
  <si>
    <t>Church Ministerial Certificate or Diploma</t>
  </si>
  <si>
    <t>Other Post Secondary Cert/Diploma</t>
  </si>
  <si>
    <t>Medical doctors degree</t>
  </si>
  <si>
    <t>Univ. Bachelors firs degree - Social</t>
  </si>
  <si>
    <t>Univ. Bachelors first degree - Science</t>
  </si>
  <si>
    <t>Univ. Post Graduate degree - Social</t>
  </si>
  <si>
    <t>Univ. Post Graduate degree - Science</t>
  </si>
  <si>
    <t>Degree at Other Institutions</t>
  </si>
  <si>
    <t>Cert. Special Education for Disabled</t>
  </si>
  <si>
    <t>Other qualifications</t>
  </si>
  <si>
    <t>Previously Studied, Never completed</t>
  </si>
  <si>
    <t xml:space="preserve">          Total</t>
  </si>
  <si>
    <t xml:space="preserve">   Samoan</t>
  </si>
  <si>
    <t xml:space="preserve">   Non Samoan</t>
  </si>
  <si>
    <t xml:space="preserve">   New Zealand</t>
  </si>
  <si>
    <t xml:space="preserve">   American Samoa</t>
  </si>
  <si>
    <t xml:space="preserve">   USA</t>
  </si>
  <si>
    <t xml:space="preserve">   Australia</t>
  </si>
  <si>
    <t xml:space="preserve">   Republic of Fiji</t>
  </si>
  <si>
    <t xml:space="preserve">   Tokelau</t>
  </si>
  <si>
    <t xml:space="preserve">   Tuvalu</t>
  </si>
  <si>
    <t xml:space="preserve">   China</t>
  </si>
  <si>
    <t xml:space="preserve">   Kingdom of Tonga</t>
  </si>
  <si>
    <t xml:space="preserve">   Elsewhere</t>
  </si>
  <si>
    <t xml:space="preserve">       Females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</si>
</sst>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6"/>
      <color theme="1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49" fontId="2" fillId="0" borderId="0" xfId="0" applyNumberFormat="1" applyFont="1"/>
    <xf numFmtId="4" fontId="2" fillId="0" borderId="0" xfId="0" applyNumberFormat="1" applyFont="1"/>
    <xf numFmtId="3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5" fillId="2" borderId="0" xfId="0" applyFont="1" applyFill="1"/>
    <xf numFmtId="0" fontId="5" fillId="0" borderId="0" xfId="0" applyFont="1"/>
    <xf numFmtId="165" fontId="5" fillId="0" borderId="0" xfId="1" applyNumberFormat="1" applyFont="1"/>
    <xf numFmtId="165" fontId="5" fillId="0" borderId="0" xfId="0" applyNumberFormat="1" applyFont="1"/>
    <xf numFmtId="165" fontId="5" fillId="3" borderId="0" xfId="0" applyNumberFormat="1" applyFont="1" applyFill="1"/>
    <xf numFmtId="3" fontId="2" fillId="0" borderId="7" xfId="0" applyNumberFormat="1" applyFont="1" applyBorder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" fontId="2" fillId="0" borderId="3" xfId="0" applyNumberFormat="1" applyFont="1" applyBorder="1" applyAlignment="1">
      <alignment horizontal="center"/>
    </xf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0" fontId="2" fillId="0" borderId="4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49" fontId="2" fillId="0" borderId="1" xfId="0" applyNumberFormat="1" applyFont="1" applyBorder="1"/>
    <xf numFmtId="49" fontId="2" fillId="0" borderId="4" xfId="0" applyNumberFormat="1" applyFont="1" applyBorder="1" applyAlignment="1">
      <alignment horizontal="left"/>
    </xf>
    <xf numFmtId="3" fontId="2" fillId="0" borderId="12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49" fontId="3" fillId="0" borderId="4" xfId="0" applyNumberFormat="1" applyFont="1" applyBorder="1"/>
    <xf numFmtId="49" fontId="3" fillId="0" borderId="5" xfId="0" applyNumberFormat="1" applyFont="1" applyBorder="1" applyAlignment="1">
      <alignment horizontal="right"/>
    </xf>
    <xf numFmtId="49" fontId="4" fillId="0" borderId="8" xfId="0" applyNumberFormat="1" applyFont="1" applyBorder="1" applyAlignment="1">
      <alignment horizontal="right"/>
    </xf>
    <xf numFmtId="49" fontId="4" fillId="0" borderId="9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33C0-2FC6-4CA3-921D-62E0CAF14C11}">
  <dimension ref="A1:L48"/>
  <sheetViews>
    <sheetView view="pageBreakPreview" topLeftCell="A30" zoomScale="125" zoomScaleNormal="100" zoomScaleSheetLayoutView="125" workbookViewId="0">
      <selection activeCell="A48" sqref="A48:XFD48"/>
    </sheetView>
  </sheetViews>
  <sheetFormatPr defaultColWidth="17.140625" defaultRowHeight="11.25" x14ac:dyDescent="0.2"/>
  <cols>
    <col min="1" max="1" width="13.7109375" style="2" customWidth="1"/>
    <col min="2" max="12" width="6.42578125" style="2" customWidth="1"/>
    <col min="13" max="16384" width="17.140625" style="2"/>
  </cols>
  <sheetData>
    <row r="1" spans="1:12" x14ac:dyDescent="0.2">
      <c r="A1" s="2" t="s">
        <v>491</v>
      </c>
    </row>
    <row r="2" spans="1:12" x14ac:dyDescent="0.2">
      <c r="A2" s="10"/>
      <c r="B2" s="25"/>
      <c r="C2" s="48" t="s">
        <v>1</v>
      </c>
      <c r="D2" s="48"/>
      <c r="E2" s="48" t="s">
        <v>3</v>
      </c>
      <c r="F2" s="48"/>
      <c r="G2" s="48" t="s">
        <v>484</v>
      </c>
      <c r="H2" s="48"/>
      <c r="I2" s="48" t="s">
        <v>7</v>
      </c>
      <c r="J2" s="48"/>
      <c r="K2" s="48" t="s">
        <v>486</v>
      </c>
      <c r="L2" s="49"/>
    </row>
    <row r="3" spans="1:12" x14ac:dyDescent="0.2">
      <c r="A3" s="13" t="s">
        <v>428</v>
      </c>
      <c r="B3" s="14" t="s">
        <v>0</v>
      </c>
      <c r="C3" s="22" t="s">
        <v>430</v>
      </c>
      <c r="D3" s="22" t="s">
        <v>483</v>
      </c>
      <c r="E3" s="22" t="s">
        <v>430</v>
      </c>
      <c r="F3" s="22" t="s">
        <v>483</v>
      </c>
      <c r="G3" s="22" t="s">
        <v>430</v>
      </c>
      <c r="H3" s="22" t="s">
        <v>483</v>
      </c>
      <c r="I3" s="22" t="s">
        <v>430</v>
      </c>
      <c r="J3" s="22" t="s">
        <v>483</v>
      </c>
      <c r="K3" s="22" t="s">
        <v>485</v>
      </c>
      <c r="L3" s="23" t="s">
        <v>432</v>
      </c>
    </row>
    <row r="4" spans="1:12" x14ac:dyDescent="0.2">
      <c r="A4" s="2" t="s">
        <v>376</v>
      </c>
      <c r="B4" s="2">
        <v>45576</v>
      </c>
      <c r="C4" s="2">
        <v>14369</v>
      </c>
      <c r="D4" s="2">
        <v>2821</v>
      </c>
      <c r="E4" s="2">
        <v>645</v>
      </c>
      <c r="F4" s="2">
        <v>458</v>
      </c>
      <c r="G4" s="2">
        <v>10699</v>
      </c>
      <c r="H4" s="2">
        <v>4070</v>
      </c>
      <c r="I4" s="2">
        <v>6156</v>
      </c>
      <c r="J4" s="2">
        <v>5492</v>
      </c>
      <c r="K4" s="2">
        <v>823</v>
      </c>
      <c r="L4" s="2">
        <v>43</v>
      </c>
    </row>
    <row r="5" spans="1:12" x14ac:dyDescent="0.2">
      <c r="A5" s="2" t="s">
        <v>11</v>
      </c>
      <c r="B5" s="2">
        <v>1691</v>
      </c>
      <c r="C5" s="2">
        <v>549</v>
      </c>
      <c r="D5" s="2">
        <v>105</v>
      </c>
      <c r="E5" s="2">
        <v>37</v>
      </c>
      <c r="F5" s="2">
        <v>29</v>
      </c>
      <c r="G5" s="2">
        <v>294</v>
      </c>
      <c r="H5" s="2">
        <v>128</v>
      </c>
      <c r="I5" s="2">
        <v>286</v>
      </c>
      <c r="J5" s="2">
        <v>225</v>
      </c>
      <c r="K5" s="2">
        <v>38</v>
      </c>
      <c r="L5" s="2">
        <v>0</v>
      </c>
    </row>
    <row r="6" spans="1:12" x14ac:dyDescent="0.2">
      <c r="A6" s="2" t="s">
        <v>12</v>
      </c>
      <c r="B6" s="2">
        <v>5355</v>
      </c>
      <c r="C6" s="2">
        <v>731</v>
      </c>
      <c r="D6" s="2">
        <v>301</v>
      </c>
      <c r="E6" s="2">
        <v>107</v>
      </c>
      <c r="F6" s="2">
        <v>90</v>
      </c>
      <c r="G6" s="2">
        <v>727</v>
      </c>
      <c r="H6" s="2">
        <v>438</v>
      </c>
      <c r="I6" s="2">
        <v>1257</v>
      </c>
      <c r="J6" s="2">
        <v>1247</v>
      </c>
      <c r="K6" s="2">
        <v>452</v>
      </c>
      <c r="L6" s="2">
        <v>5</v>
      </c>
    </row>
    <row r="7" spans="1:12" x14ac:dyDescent="0.2">
      <c r="A7" s="2" t="s">
        <v>13</v>
      </c>
      <c r="B7" s="2">
        <v>2707</v>
      </c>
      <c r="C7" s="2">
        <v>461</v>
      </c>
      <c r="D7" s="2">
        <v>155</v>
      </c>
      <c r="E7" s="2">
        <v>56</v>
      </c>
      <c r="F7" s="2">
        <v>55</v>
      </c>
      <c r="G7" s="2">
        <v>393</v>
      </c>
      <c r="H7" s="2">
        <v>215</v>
      </c>
      <c r="I7" s="2">
        <v>653</v>
      </c>
      <c r="J7" s="2">
        <v>629</v>
      </c>
      <c r="K7" s="2">
        <v>88</v>
      </c>
      <c r="L7" s="2">
        <v>2</v>
      </c>
    </row>
    <row r="8" spans="1:12" x14ac:dyDescent="0.2">
      <c r="A8" s="2" t="s">
        <v>14</v>
      </c>
      <c r="B8" s="2">
        <v>3316</v>
      </c>
      <c r="C8" s="2">
        <v>699</v>
      </c>
      <c r="D8" s="2">
        <v>270</v>
      </c>
      <c r="E8" s="2">
        <v>77</v>
      </c>
      <c r="F8" s="2">
        <v>45</v>
      </c>
      <c r="G8" s="2">
        <v>585</v>
      </c>
      <c r="H8" s="2">
        <v>353</v>
      </c>
      <c r="I8" s="2">
        <v>644</v>
      </c>
      <c r="J8" s="2">
        <v>552</v>
      </c>
      <c r="K8" s="2">
        <v>85</v>
      </c>
      <c r="L8" s="2">
        <v>6</v>
      </c>
    </row>
    <row r="9" spans="1:12" x14ac:dyDescent="0.2">
      <c r="A9" s="2" t="s">
        <v>15</v>
      </c>
      <c r="B9" s="2">
        <v>2392</v>
      </c>
      <c r="C9" s="2">
        <v>777</v>
      </c>
      <c r="D9" s="2">
        <v>174</v>
      </c>
      <c r="E9" s="2">
        <v>42</v>
      </c>
      <c r="F9" s="2">
        <v>34</v>
      </c>
      <c r="G9" s="2">
        <v>500</v>
      </c>
      <c r="H9" s="2">
        <v>207</v>
      </c>
      <c r="I9" s="2">
        <v>282</v>
      </c>
      <c r="J9" s="2">
        <v>345</v>
      </c>
      <c r="K9" s="2">
        <v>28</v>
      </c>
      <c r="L9" s="2">
        <v>3</v>
      </c>
    </row>
    <row r="10" spans="1:12" x14ac:dyDescent="0.2">
      <c r="A10" s="2" t="s">
        <v>16</v>
      </c>
      <c r="B10" s="2">
        <v>1281</v>
      </c>
      <c r="C10" s="2">
        <v>448</v>
      </c>
      <c r="D10" s="2">
        <v>88</v>
      </c>
      <c r="E10" s="2">
        <v>10</v>
      </c>
      <c r="F10" s="2">
        <v>12</v>
      </c>
      <c r="G10" s="2">
        <v>286</v>
      </c>
      <c r="H10" s="2">
        <v>119</v>
      </c>
      <c r="I10" s="2">
        <v>173</v>
      </c>
      <c r="J10" s="2">
        <v>138</v>
      </c>
      <c r="K10" s="2">
        <v>7</v>
      </c>
      <c r="L10" s="2">
        <v>0</v>
      </c>
    </row>
    <row r="11" spans="1:12" x14ac:dyDescent="0.2">
      <c r="A11" s="2" t="s">
        <v>17</v>
      </c>
      <c r="B11" s="2">
        <v>1509</v>
      </c>
      <c r="C11" s="2">
        <v>610</v>
      </c>
      <c r="D11" s="2">
        <v>110</v>
      </c>
      <c r="E11" s="2">
        <v>30</v>
      </c>
      <c r="F11" s="2">
        <v>12</v>
      </c>
      <c r="G11" s="2">
        <v>292</v>
      </c>
      <c r="H11" s="2">
        <v>155</v>
      </c>
      <c r="I11" s="2">
        <v>156</v>
      </c>
      <c r="J11" s="2">
        <v>137</v>
      </c>
      <c r="K11" s="2">
        <v>7</v>
      </c>
      <c r="L11" s="2">
        <v>0</v>
      </c>
    </row>
    <row r="12" spans="1:12" x14ac:dyDescent="0.2">
      <c r="A12" s="2" t="s">
        <v>18</v>
      </c>
      <c r="B12" s="2">
        <v>856</v>
      </c>
      <c r="C12" s="2">
        <v>313</v>
      </c>
      <c r="D12" s="2">
        <v>64</v>
      </c>
      <c r="E12" s="2">
        <v>12</v>
      </c>
      <c r="F12" s="2">
        <v>11</v>
      </c>
      <c r="G12" s="2">
        <v>172</v>
      </c>
      <c r="H12" s="2">
        <v>87</v>
      </c>
      <c r="I12" s="2">
        <v>54</v>
      </c>
      <c r="J12" s="2">
        <v>140</v>
      </c>
      <c r="K12" s="2">
        <v>3</v>
      </c>
      <c r="L12" s="2">
        <v>0</v>
      </c>
    </row>
    <row r="13" spans="1:12" x14ac:dyDescent="0.2">
      <c r="A13" s="2" t="s">
        <v>19</v>
      </c>
      <c r="B13" s="2">
        <v>1396</v>
      </c>
      <c r="C13" s="2">
        <v>545</v>
      </c>
      <c r="D13" s="2">
        <v>102</v>
      </c>
      <c r="E13" s="2">
        <v>14</v>
      </c>
      <c r="F13" s="2">
        <v>6</v>
      </c>
      <c r="G13" s="2">
        <v>341</v>
      </c>
      <c r="H13" s="2">
        <v>117</v>
      </c>
      <c r="I13" s="2">
        <v>144</v>
      </c>
      <c r="J13" s="2">
        <v>119</v>
      </c>
      <c r="K13" s="2">
        <v>6</v>
      </c>
      <c r="L13" s="2">
        <v>2</v>
      </c>
    </row>
    <row r="14" spans="1:12" x14ac:dyDescent="0.2">
      <c r="A14" s="2" t="s">
        <v>20</v>
      </c>
      <c r="B14" s="2">
        <v>657</v>
      </c>
      <c r="C14" s="2">
        <v>238</v>
      </c>
      <c r="D14" s="2">
        <v>40</v>
      </c>
      <c r="E14" s="2">
        <v>7</v>
      </c>
      <c r="F14" s="2">
        <v>5</v>
      </c>
      <c r="G14" s="2">
        <v>168</v>
      </c>
      <c r="H14" s="2">
        <v>56</v>
      </c>
      <c r="I14" s="2">
        <v>75</v>
      </c>
      <c r="J14" s="2">
        <v>66</v>
      </c>
      <c r="K14" s="2">
        <v>2</v>
      </c>
      <c r="L14" s="2">
        <v>0</v>
      </c>
    </row>
    <row r="15" spans="1:12" x14ac:dyDescent="0.2">
      <c r="A15" s="2" t="s">
        <v>21</v>
      </c>
      <c r="B15" s="2">
        <v>1662</v>
      </c>
      <c r="C15" s="2">
        <v>744</v>
      </c>
      <c r="D15" s="2">
        <v>125</v>
      </c>
      <c r="E15" s="2">
        <v>13</v>
      </c>
      <c r="F15" s="2">
        <v>4</v>
      </c>
      <c r="G15" s="2">
        <v>382</v>
      </c>
      <c r="H15" s="2">
        <v>125</v>
      </c>
      <c r="I15" s="2">
        <v>120</v>
      </c>
      <c r="J15" s="2">
        <v>146</v>
      </c>
      <c r="K15" s="2">
        <v>3</v>
      </c>
      <c r="L15" s="2">
        <v>0</v>
      </c>
    </row>
    <row r="16" spans="1:12" x14ac:dyDescent="0.2">
      <c r="A16" s="2" t="s">
        <v>22</v>
      </c>
      <c r="B16" s="2">
        <v>631</v>
      </c>
      <c r="C16" s="2">
        <v>212</v>
      </c>
      <c r="D16" s="2">
        <v>31</v>
      </c>
      <c r="E16" s="2">
        <v>13</v>
      </c>
      <c r="F16" s="2">
        <v>2</v>
      </c>
      <c r="G16" s="2">
        <v>142</v>
      </c>
      <c r="H16" s="2">
        <v>75</v>
      </c>
      <c r="I16" s="2">
        <v>81</v>
      </c>
      <c r="J16" s="2">
        <v>72</v>
      </c>
      <c r="K16" s="2">
        <v>2</v>
      </c>
      <c r="L16" s="2">
        <v>1</v>
      </c>
    </row>
    <row r="17" spans="1:12" x14ac:dyDescent="0.2">
      <c r="A17" s="2" t="s">
        <v>23</v>
      </c>
      <c r="B17" s="2">
        <v>863</v>
      </c>
      <c r="C17" s="2">
        <v>265</v>
      </c>
      <c r="D17" s="2">
        <v>40</v>
      </c>
      <c r="E17" s="2">
        <v>5</v>
      </c>
      <c r="F17" s="2">
        <v>6</v>
      </c>
      <c r="G17" s="2">
        <v>269</v>
      </c>
      <c r="H17" s="2">
        <v>91</v>
      </c>
      <c r="I17" s="2">
        <v>87</v>
      </c>
      <c r="J17" s="2">
        <v>96</v>
      </c>
      <c r="K17" s="2">
        <v>4</v>
      </c>
      <c r="L17" s="2">
        <v>0</v>
      </c>
    </row>
    <row r="18" spans="1:12" x14ac:dyDescent="0.2">
      <c r="A18" s="2" t="s">
        <v>24</v>
      </c>
      <c r="B18" s="2">
        <v>1012</v>
      </c>
      <c r="C18" s="2">
        <v>311</v>
      </c>
      <c r="D18" s="2">
        <v>48</v>
      </c>
      <c r="E18" s="2">
        <v>8</v>
      </c>
      <c r="F18" s="2">
        <v>4</v>
      </c>
      <c r="G18" s="2">
        <v>295</v>
      </c>
      <c r="H18" s="2">
        <v>127</v>
      </c>
      <c r="I18" s="2">
        <v>130</v>
      </c>
      <c r="J18" s="2">
        <v>85</v>
      </c>
      <c r="K18" s="2">
        <v>4</v>
      </c>
      <c r="L18" s="2">
        <v>0</v>
      </c>
    </row>
    <row r="19" spans="1:12" x14ac:dyDescent="0.2">
      <c r="A19" s="2" t="s">
        <v>25</v>
      </c>
      <c r="B19" s="2">
        <v>1228</v>
      </c>
      <c r="C19" s="2">
        <v>526</v>
      </c>
      <c r="D19" s="2">
        <v>53</v>
      </c>
      <c r="E19" s="2">
        <v>7</v>
      </c>
      <c r="F19" s="2">
        <v>10</v>
      </c>
      <c r="G19" s="2">
        <v>300</v>
      </c>
      <c r="H19" s="2">
        <v>92</v>
      </c>
      <c r="I19" s="2">
        <v>128</v>
      </c>
      <c r="J19" s="2">
        <v>110</v>
      </c>
      <c r="K19" s="2">
        <v>1</v>
      </c>
      <c r="L19" s="2">
        <v>1</v>
      </c>
    </row>
    <row r="20" spans="1:12" x14ac:dyDescent="0.2">
      <c r="A20" s="2" t="s">
        <v>26</v>
      </c>
      <c r="B20" s="2">
        <v>1371</v>
      </c>
      <c r="C20" s="2">
        <v>508</v>
      </c>
      <c r="D20" s="2">
        <v>88</v>
      </c>
      <c r="E20" s="2">
        <v>6</v>
      </c>
      <c r="F20" s="2">
        <v>4</v>
      </c>
      <c r="G20" s="2">
        <v>419</v>
      </c>
      <c r="H20" s="2">
        <v>135</v>
      </c>
      <c r="I20" s="2">
        <v>130</v>
      </c>
      <c r="J20" s="2">
        <v>75</v>
      </c>
      <c r="K20" s="2">
        <v>4</v>
      </c>
      <c r="L20" s="2">
        <v>2</v>
      </c>
    </row>
    <row r="21" spans="1:12" x14ac:dyDescent="0.2">
      <c r="A21" s="2" t="s">
        <v>27</v>
      </c>
      <c r="B21" s="2">
        <v>508</v>
      </c>
      <c r="C21" s="2">
        <v>221</v>
      </c>
      <c r="D21" s="2">
        <v>34</v>
      </c>
      <c r="E21" s="2">
        <v>3</v>
      </c>
      <c r="F21" s="2">
        <v>3</v>
      </c>
      <c r="G21" s="2">
        <v>115</v>
      </c>
      <c r="H21" s="2">
        <v>44</v>
      </c>
      <c r="I21" s="2">
        <v>37</v>
      </c>
      <c r="J21" s="2">
        <v>45</v>
      </c>
      <c r="K21" s="2">
        <v>6</v>
      </c>
      <c r="L21" s="2">
        <v>0</v>
      </c>
    </row>
    <row r="22" spans="1:12" x14ac:dyDescent="0.2">
      <c r="A22" s="2" t="s">
        <v>28</v>
      </c>
      <c r="B22" s="2">
        <v>343</v>
      </c>
      <c r="C22" s="2">
        <v>156</v>
      </c>
      <c r="D22" s="2">
        <v>23</v>
      </c>
      <c r="E22" s="2">
        <v>4</v>
      </c>
      <c r="F22" s="2">
        <v>2</v>
      </c>
      <c r="G22" s="2">
        <v>67</v>
      </c>
      <c r="H22" s="2">
        <v>28</v>
      </c>
      <c r="I22" s="2">
        <v>30</v>
      </c>
      <c r="J22" s="2">
        <v>31</v>
      </c>
      <c r="K22" s="2">
        <v>1</v>
      </c>
      <c r="L22" s="2">
        <v>1</v>
      </c>
    </row>
    <row r="23" spans="1:12" x14ac:dyDescent="0.2">
      <c r="A23" s="2" t="s">
        <v>29</v>
      </c>
      <c r="B23" s="2">
        <v>367</v>
      </c>
      <c r="C23" s="2">
        <v>128</v>
      </c>
      <c r="D23" s="2">
        <v>28</v>
      </c>
      <c r="E23" s="2">
        <v>2</v>
      </c>
      <c r="F23" s="2">
        <v>1</v>
      </c>
      <c r="G23" s="2">
        <v>79</v>
      </c>
      <c r="H23" s="2">
        <v>26</v>
      </c>
      <c r="I23" s="2">
        <v>49</v>
      </c>
      <c r="J23" s="2">
        <v>49</v>
      </c>
      <c r="K23" s="2">
        <v>5</v>
      </c>
      <c r="L23" s="2">
        <v>0</v>
      </c>
    </row>
    <row r="24" spans="1:12" x14ac:dyDescent="0.2">
      <c r="A24" s="2" t="s">
        <v>30</v>
      </c>
      <c r="B24" s="2">
        <v>975</v>
      </c>
      <c r="C24" s="2">
        <v>464</v>
      </c>
      <c r="D24" s="2">
        <v>47</v>
      </c>
      <c r="E24" s="2">
        <v>2</v>
      </c>
      <c r="F24" s="2">
        <v>4</v>
      </c>
      <c r="G24" s="2">
        <v>240</v>
      </c>
      <c r="H24" s="2">
        <v>61</v>
      </c>
      <c r="I24" s="2">
        <v>89</v>
      </c>
      <c r="J24" s="2">
        <v>65</v>
      </c>
      <c r="K24" s="2">
        <v>3</v>
      </c>
      <c r="L24" s="2">
        <v>0</v>
      </c>
    </row>
    <row r="25" spans="1:12" x14ac:dyDescent="0.2">
      <c r="A25" s="2" t="s">
        <v>31</v>
      </c>
      <c r="B25" s="2">
        <v>1084</v>
      </c>
      <c r="C25" s="2">
        <v>426</v>
      </c>
      <c r="D25" s="2">
        <v>78</v>
      </c>
      <c r="E25" s="2">
        <v>17</v>
      </c>
      <c r="F25" s="2">
        <v>7</v>
      </c>
      <c r="G25" s="2">
        <v>237</v>
      </c>
      <c r="H25" s="2">
        <v>81</v>
      </c>
      <c r="I25" s="2">
        <v>148</v>
      </c>
      <c r="J25" s="2">
        <v>84</v>
      </c>
      <c r="K25" s="2">
        <v>5</v>
      </c>
      <c r="L25" s="2">
        <v>1</v>
      </c>
    </row>
    <row r="26" spans="1:12" x14ac:dyDescent="0.2">
      <c r="A26" s="2" t="s">
        <v>32</v>
      </c>
      <c r="B26" s="2">
        <v>1257</v>
      </c>
      <c r="C26" s="2">
        <v>514</v>
      </c>
      <c r="D26" s="2">
        <v>62</v>
      </c>
      <c r="E26" s="2">
        <v>12</v>
      </c>
      <c r="F26" s="2">
        <v>13</v>
      </c>
      <c r="G26" s="2">
        <v>283</v>
      </c>
      <c r="H26" s="2">
        <v>91</v>
      </c>
      <c r="I26" s="2">
        <v>153</v>
      </c>
      <c r="J26" s="2">
        <v>124</v>
      </c>
      <c r="K26" s="2">
        <v>5</v>
      </c>
      <c r="L26" s="2">
        <v>0</v>
      </c>
    </row>
    <row r="27" spans="1:12" x14ac:dyDescent="0.2">
      <c r="A27" s="2" t="s">
        <v>33</v>
      </c>
      <c r="B27" s="2">
        <v>421</v>
      </c>
      <c r="C27" s="2">
        <v>118</v>
      </c>
      <c r="D27" s="2">
        <v>34</v>
      </c>
      <c r="E27" s="2">
        <v>16</v>
      </c>
      <c r="F27" s="2">
        <v>5</v>
      </c>
      <c r="G27" s="2">
        <v>113</v>
      </c>
      <c r="H27" s="2">
        <v>60</v>
      </c>
      <c r="I27" s="2">
        <v>30</v>
      </c>
      <c r="J27" s="2">
        <v>41</v>
      </c>
      <c r="K27" s="2">
        <v>4</v>
      </c>
      <c r="L27" s="2">
        <v>0</v>
      </c>
    </row>
    <row r="28" spans="1:12" x14ac:dyDescent="0.2">
      <c r="A28" s="2" t="s">
        <v>34</v>
      </c>
      <c r="B28" s="2">
        <v>107</v>
      </c>
      <c r="C28" s="2">
        <v>41</v>
      </c>
      <c r="D28" s="2">
        <v>8</v>
      </c>
      <c r="E28" s="2">
        <v>0</v>
      </c>
      <c r="F28" s="2">
        <v>0</v>
      </c>
      <c r="G28" s="2">
        <v>28</v>
      </c>
      <c r="H28" s="2">
        <v>12</v>
      </c>
      <c r="I28" s="2">
        <v>8</v>
      </c>
      <c r="J28" s="2">
        <v>9</v>
      </c>
      <c r="K28" s="2">
        <v>0</v>
      </c>
      <c r="L28" s="2">
        <v>1</v>
      </c>
    </row>
    <row r="29" spans="1:12" x14ac:dyDescent="0.2">
      <c r="A29" s="2" t="s">
        <v>35</v>
      </c>
      <c r="B29" s="2">
        <v>1638</v>
      </c>
      <c r="C29" s="2">
        <v>555</v>
      </c>
      <c r="D29" s="2">
        <v>117</v>
      </c>
      <c r="E29" s="2">
        <v>27</v>
      </c>
      <c r="F29" s="2">
        <v>28</v>
      </c>
      <c r="G29" s="2">
        <v>435</v>
      </c>
      <c r="H29" s="2">
        <v>108</v>
      </c>
      <c r="I29" s="2">
        <v>205</v>
      </c>
      <c r="J29" s="2">
        <v>148</v>
      </c>
      <c r="K29" s="2">
        <v>15</v>
      </c>
      <c r="L29" s="2">
        <v>0</v>
      </c>
    </row>
    <row r="30" spans="1:12" x14ac:dyDescent="0.2">
      <c r="A30" s="2" t="s">
        <v>36</v>
      </c>
      <c r="B30" s="2">
        <v>834</v>
      </c>
      <c r="C30" s="2">
        <v>245</v>
      </c>
      <c r="D30" s="2">
        <v>29</v>
      </c>
      <c r="E30" s="2">
        <v>7</v>
      </c>
      <c r="F30" s="2">
        <v>6</v>
      </c>
      <c r="G30" s="2">
        <v>274</v>
      </c>
      <c r="H30" s="2">
        <v>83</v>
      </c>
      <c r="I30" s="2">
        <v>106</v>
      </c>
      <c r="J30" s="2">
        <v>68</v>
      </c>
      <c r="K30" s="2">
        <v>7</v>
      </c>
      <c r="L30" s="2">
        <v>9</v>
      </c>
    </row>
    <row r="31" spans="1:12" x14ac:dyDescent="0.2">
      <c r="A31" s="2" t="s">
        <v>37</v>
      </c>
      <c r="B31" s="2">
        <v>758</v>
      </c>
      <c r="C31" s="2">
        <v>306</v>
      </c>
      <c r="D31" s="2">
        <v>46</v>
      </c>
      <c r="E31" s="2">
        <v>12</v>
      </c>
      <c r="F31" s="2">
        <v>9</v>
      </c>
      <c r="G31" s="2">
        <v>202</v>
      </c>
      <c r="H31" s="2">
        <v>69</v>
      </c>
      <c r="I31" s="2">
        <v>58</v>
      </c>
      <c r="J31" s="2">
        <v>50</v>
      </c>
      <c r="K31" s="2">
        <v>5</v>
      </c>
      <c r="L31" s="2">
        <v>1</v>
      </c>
    </row>
    <row r="32" spans="1:12" x14ac:dyDescent="0.2">
      <c r="A32" s="2" t="s">
        <v>38</v>
      </c>
      <c r="B32" s="2">
        <v>485</v>
      </c>
      <c r="C32" s="2">
        <v>221</v>
      </c>
      <c r="D32" s="2">
        <v>52</v>
      </c>
      <c r="E32" s="2">
        <v>2</v>
      </c>
      <c r="F32" s="2">
        <v>2</v>
      </c>
      <c r="G32" s="2">
        <v>99</v>
      </c>
      <c r="H32" s="2">
        <v>52</v>
      </c>
      <c r="I32" s="2">
        <v>27</v>
      </c>
      <c r="J32" s="2">
        <v>29</v>
      </c>
      <c r="K32" s="2">
        <v>1</v>
      </c>
      <c r="L32" s="2">
        <v>0</v>
      </c>
    </row>
    <row r="33" spans="1:12" x14ac:dyDescent="0.2">
      <c r="A33" s="2" t="s">
        <v>20</v>
      </c>
      <c r="B33" s="2">
        <v>401</v>
      </c>
      <c r="C33" s="2">
        <v>171</v>
      </c>
      <c r="D33" s="2">
        <v>18</v>
      </c>
      <c r="E33" s="2">
        <v>2</v>
      </c>
      <c r="F33" s="2">
        <v>3</v>
      </c>
      <c r="G33" s="2">
        <v>133</v>
      </c>
      <c r="H33" s="2">
        <v>27</v>
      </c>
      <c r="I33" s="2">
        <v>21</v>
      </c>
      <c r="J33" s="2">
        <v>25</v>
      </c>
      <c r="K33" s="2">
        <v>1</v>
      </c>
      <c r="L33" s="2">
        <v>0</v>
      </c>
    </row>
    <row r="34" spans="1:12" x14ac:dyDescent="0.2">
      <c r="A34" s="2" t="s">
        <v>34</v>
      </c>
      <c r="B34" s="2">
        <v>218</v>
      </c>
      <c r="C34" s="2">
        <v>58</v>
      </c>
      <c r="D34" s="2">
        <v>15</v>
      </c>
      <c r="E34" s="2">
        <v>1</v>
      </c>
      <c r="F34" s="2">
        <v>3</v>
      </c>
      <c r="G34" s="2">
        <v>67</v>
      </c>
      <c r="H34" s="2">
        <v>34</v>
      </c>
      <c r="I34" s="2">
        <v>6</v>
      </c>
      <c r="J34" s="2">
        <v>33</v>
      </c>
      <c r="K34" s="2">
        <v>1</v>
      </c>
      <c r="L34" s="2">
        <v>0</v>
      </c>
    </row>
    <row r="35" spans="1:12" x14ac:dyDescent="0.2">
      <c r="A35" s="2" t="s">
        <v>39</v>
      </c>
      <c r="B35" s="2">
        <v>476</v>
      </c>
      <c r="C35" s="2">
        <v>115</v>
      </c>
      <c r="D35" s="2">
        <v>30</v>
      </c>
      <c r="E35" s="2">
        <v>10</v>
      </c>
      <c r="F35" s="2">
        <v>8</v>
      </c>
      <c r="G35" s="2">
        <v>150</v>
      </c>
      <c r="H35" s="2">
        <v>54</v>
      </c>
      <c r="I35" s="2">
        <v>49</v>
      </c>
      <c r="J35" s="2">
        <v>59</v>
      </c>
      <c r="K35" s="2">
        <v>1</v>
      </c>
      <c r="L35" s="2">
        <v>0</v>
      </c>
    </row>
    <row r="36" spans="1:12" x14ac:dyDescent="0.2">
      <c r="A36" s="2" t="s">
        <v>40</v>
      </c>
      <c r="B36" s="2">
        <v>405</v>
      </c>
      <c r="C36" s="2">
        <v>130</v>
      </c>
      <c r="D36" s="2">
        <v>30</v>
      </c>
      <c r="E36" s="2">
        <v>2</v>
      </c>
      <c r="F36" s="2">
        <v>2</v>
      </c>
      <c r="G36" s="2">
        <v>123</v>
      </c>
      <c r="H36" s="2">
        <v>32</v>
      </c>
      <c r="I36" s="2">
        <v>36</v>
      </c>
      <c r="J36" s="2">
        <v>41</v>
      </c>
      <c r="K36" s="2">
        <v>4</v>
      </c>
      <c r="L36" s="2">
        <v>5</v>
      </c>
    </row>
    <row r="37" spans="1:12" x14ac:dyDescent="0.2">
      <c r="A37" s="2" t="s">
        <v>41</v>
      </c>
      <c r="B37" s="2">
        <v>632</v>
      </c>
      <c r="C37" s="2">
        <v>233</v>
      </c>
      <c r="D37" s="2">
        <v>52</v>
      </c>
      <c r="E37" s="2">
        <v>2</v>
      </c>
      <c r="F37" s="2">
        <v>1</v>
      </c>
      <c r="G37" s="2">
        <v>189</v>
      </c>
      <c r="H37" s="2">
        <v>61</v>
      </c>
      <c r="I37" s="2">
        <v>54</v>
      </c>
      <c r="J37" s="2">
        <v>35</v>
      </c>
      <c r="K37" s="2">
        <v>5</v>
      </c>
      <c r="L37" s="2">
        <v>0</v>
      </c>
    </row>
    <row r="38" spans="1:12" x14ac:dyDescent="0.2">
      <c r="A38" s="2" t="s">
        <v>42</v>
      </c>
      <c r="B38" s="2">
        <v>426</v>
      </c>
      <c r="C38" s="2">
        <v>162</v>
      </c>
      <c r="D38" s="2">
        <v>22</v>
      </c>
      <c r="E38" s="2">
        <v>6</v>
      </c>
      <c r="F38" s="2">
        <v>2</v>
      </c>
      <c r="G38" s="2">
        <v>167</v>
      </c>
      <c r="H38" s="2">
        <v>21</v>
      </c>
      <c r="I38" s="2">
        <v>24</v>
      </c>
      <c r="J38" s="2">
        <v>20</v>
      </c>
      <c r="K38" s="2">
        <v>0</v>
      </c>
      <c r="L38" s="2">
        <v>2</v>
      </c>
    </row>
    <row r="39" spans="1:12" x14ac:dyDescent="0.2">
      <c r="A39" s="2" t="s">
        <v>43</v>
      </c>
      <c r="B39" s="2">
        <v>751</v>
      </c>
      <c r="C39" s="2">
        <v>136</v>
      </c>
      <c r="D39" s="2">
        <v>27</v>
      </c>
      <c r="E39" s="2">
        <v>6</v>
      </c>
      <c r="F39" s="2">
        <v>4</v>
      </c>
      <c r="G39" s="2">
        <v>298</v>
      </c>
      <c r="H39" s="2">
        <v>94</v>
      </c>
      <c r="I39" s="2">
        <v>109</v>
      </c>
      <c r="J39" s="2">
        <v>73</v>
      </c>
      <c r="K39" s="2">
        <v>4</v>
      </c>
      <c r="L39" s="2">
        <v>0</v>
      </c>
    </row>
    <row r="40" spans="1:12" x14ac:dyDescent="0.2">
      <c r="A40" s="2" t="s">
        <v>44</v>
      </c>
      <c r="B40" s="2">
        <v>433</v>
      </c>
      <c r="C40" s="2">
        <v>130</v>
      </c>
      <c r="D40" s="2">
        <v>23</v>
      </c>
      <c r="E40" s="2">
        <v>2</v>
      </c>
      <c r="F40" s="2">
        <v>3</v>
      </c>
      <c r="G40" s="2">
        <v>144</v>
      </c>
      <c r="H40" s="2">
        <v>62</v>
      </c>
      <c r="I40" s="2">
        <v>54</v>
      </c>
      <c r="J40" s="2">
        <v>14</v>
      </c>
      <c r="K40" s="2">
        <v>1</v>
      </c>
      <c r="L40" s="2">
        <v>0</v>
      </c>
    </row>
    <row r="41" spans="1:12" x14ac:dyDescent="0.2">
      <c r="A41" s="2" t="s">
        <v>45</v>
      </c>
      <c r="B41" s="2">
        <v>415</v>
      </c>
      <c r="C41" s="2">
        <v>135</v>
      </c>
      <c r="D41" s="2">
        <v>22</v>
      </c>
      <c r="E41" s="2">
        <v>9</v>
      </c>
      <c r="F41" s="2">
        <v>2</v>
      </c>
      <c r="G41" s="2">
        <v>129</v>
      </c>
      <c r="H41" s="2">
        <v>45</v>
      </c>
      <c r="I41" s="2">
        <v>51</v>
      </c>
      <c r="J41" s="2">
        <v>20</v>
      </c>
      <c r="K41" s="2">
        <v>2</v>
      </c>
      <c r="L41" s="2">
        <v>0</v>
      </c>
    </row>
    <row r="42" spans="1:12" x14ac:dyDescent="0.2">
      <c r="A42" s="2" t="s">
        <v>46</v>
      </c>
      <c r="B42" s="2">
        <v>568</v>
      </c>
      <c r="C42" s="2">
        <v>193</v>
      </c>
      <c r="D42" s="2">
        <v>18</v>
      </c>
      <c r="E42" s="2">
        <v>7</v>
      </c>
      <c r="F42" s="2">
        <v>6</v>
      </c>
      <c r="G42" s="2">
        <v>211</v>
      </c>
      <c r="H42" s="2">
        <v>55</v>
      </c>
      <c r="I42" s="2">
        <v>50</v>
      </c>
      <c r="J42" s="2">
        <v>28</v>
      </c>
      <c r="K42" s="2">
        <v>0</v>
      </c>
      <c r="L42" s="2">
        <v>0</v>
      </c>
    </row>
    <row r="43" spans="1:12" x14ac:dyDescent="0.2">
      <c r="A43" s="2" t="s">
        <v>47</v>
      </c>
      <c r="B43" s="2">
        <v>1017</v>
      </c>
      <c r="C43" s="2">
        <v>344</v>
      </c>
      <c r="D43" s="2">
        <v>48</v>
      </c>
      <c r="E43" s="2">
        <v>18</v>
      </c>
      <c r="F43" s="2">
        <v>1</v>
      </c>
      <c r="G43" s="2">
        <v>359</v>
      </c>
      <c r="H43" s="2">
        <v>78</v>
      </c>
      <c r="I43" s="2">
        <v>93</v>
      </c>
      <c r="J43" s="2">
        <v>74</v>
      </c>
      <c r="K43" s="2">
        <v>2</v>
      </c>
      <c r="L43" s="2">
        <v>0</v>
      </c>
    </row>
    <row r="44" spans="1:12" x14ac:dyDescent="0.2">
      <c r="A44" s="2" t="s">
        <v>48</v>
      </c>
      <c r="B44" s="2">
        <v>999</v>
      </c>
      <c r="C44" s="2">
        <v>422</v>
      </c>
      <c r="D44" s="2">
        <v>53</v>
      </c>
      <c r="E44" s="2">
        <v>11</v>
      </c>
      <c r="F44" s="2">
        <v>7</v>
      </c>
      <c r="G44" s="2">
        <v>292</v>
      </c>
      <c r="H44" s="2">
        <v>60</v>
      </c>
      <c r="I44" s="2">
        <v>110</v>
      </c>
      <c r="J44" s="2">
        <v>40</v>
      </c>
      <c r="K44" s="2">
        <v>3</v>
      </c>
      <c r="L44" s="2">
        <v>1</v>
      </c>
    </row>
    <row r="45" spans="1:12" x14ac:dyDescent="0.2">
      <c r="A45" s="2" t="s">
        <v>49</v>
      </c>
      <c r="B45" s="2">
        <v>925</v>
      </c>
      <c r="C45" s="2">
        <v>358</v>
      </c>
      <c r="D45" s="2">
        <v>48</v>
      </c>
      <c r="E45" s="2">
        <v>6</v>
      </c>
      <c r="F45" s="2">
        <v>5</v>
      </c>
      <c r="G45" s="2">
        <v>337</v>
      </c>
      <c r="H45" s="2">
        <v>71</v>
      </c>
      <c r="I45" s="2">
        <v>63</v>
      </c>
      <c r="J45" s="2">
        <v>33</v>
      </c>
      <c r="K45" s="2">
        <v>4</v>
      </c>
      <c r="L45" s="2">
        <v>0</v>
      </c>
    </row>
    <row r="46" spans="1:12" x14ac:dyDescent="0.2">
      <c r="A46" s="2" t="s">
        <v>50</v>
      </c>
      <c r="B46" s="2">
        <v>512</v>
      </c>
      <c r="C46" s="2">
        <v>197</v>
      </c>
      <c r="D46" s="2">
        <v>28</v>
      </c>
      <c r="E46" s="2">
        <v>11</v>
      </c>
      <c r="F46" s="2">
        <v>1</v>
      </c>
      <c r="G46" s="2">
        <v>152</v>
      </c>
      <c r="H46" s="2">
        <v>53</v>
      </c>
      <c r="I46" s="2">
        <v>26</v>
      </c>
      <c r="J46" s="2">
        <v>42</v>
      </c>
      <c r="K46" s="2">
        <v>2</v>
      </c>
      <c r="L46" s="2">
        <v>0</v>
      </c>
    </row>
    <row r="47" spans="1:12" x14ac:dyDescent="0.2">
      <c r="A47" s="2" t="s">
        <v>51</v>
      </c>
      <c r="B47" s="2">
        <v>694</v>
      </c>
      <c r="C47" s="2">
        <v>253</v>
      </c>
      <c r="D47" s="2">
        <v>35</v>
      </c>
      <c r="E47" s="2">
        <v>4</v>
      </c>
      <c r="F47" s="2">
        <v>1</v>
      </c>
      <c r="G47" s="2">
        <v>211</v>
      </c>
      <c r="H47" s="2">
        <v>88</v>
      </c>
      <c r="I47" s="2">
        <v>70</v>
      </c>
      <c r="J47" s="2">
        <v>30</v>
      </c>
      <c r="K47" s="2">
        <v>2</v>
      </c>
      <c r="L47" s="2">
        <v>0</v>
      </c>
    </row>
    <row r="48" spans="1:12" x14ac:dyDescent="0.2">
      <c r="A48" s="29" t="s">
        <v>490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</sheetData>
  <mergeCells count="5">
    <mergeCell ref="C2:D2"/>
    <mergeCell ref="E2:F2"/>
    <mergeCell ref="G2:H2"/>
    <mergeCell ref="I2:J2"/>
    <mergeCell ref="K2:L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8A07B-237A-4603-8E2E-D83FD75F65E1}">
  <dimension ref="A1:M49"/>
  <sheetViews>
    <sheetView view="pageBreakPreview" topLeftCell="A30" zoomScale="125" zoomScaleNormal="100" zoomScaleSheetLayoutView="125" workbookViewId="0">
      <selection activeCell="A49" sqref="A49:M49"/>
    </sheetView>
  </sheetViews>
  <sheetFormatPr defaultColWidth="8.85546875" defaultRowHeight="11.25" x14ac:dyDescent="0.2"/>
  <cols>
    <col min="1" max="1" width="13.7109375" style="2" customWidth="1"/>
    <col min="2" max="13" width="5.85546875" style="2" customWidth="1"/>
    <col min="14" max="16384" width="8.85546875" style="2"/>
  </cols>
  <sheetData>
    <row r="1" spans="1:13" x14ac:dyDescent="0.2">
      <c r="A1" s="2" t="s">
        <v>500</v>
      </c>
    </row>
    <row r="2" spans="1:13" x14ac:dyDescent="0.2">
      <c r="A2" s="10"/>
      <c r="B2" s="48" t="s">
        <v>124</v>
      </c>
      <c r="C2" s="48"/>
      <c r="D2" s="48"/>
      <c r="E2" s="48"/>
      <c r="F2" s="48" t="s">
        <v>125</v>
      </c>
      <c r="G2" s="48"/>
      <c r="H2" s="48"/>
      <c r="I2" s="48"/>
      <c r="J2" s="48" t="s">
        <v>126</v>
      </c>
      <c r="K2" s="48"/>
      <c r="L2" s="48"/>
      <c r="M2" s="49"/>
    </row>
    <row r="3" spans="1:13" x14ac:dyDescent="0.2">
      <c r="A3" s="41"/>
      <c r="B3" s="24"/>
      <c r="C3" s="48" t="s">
        <v>449</v>
      </c>
      <c r="D3" s="48"/>
      <c r="E3" s="24"/>
      <c r="F3" s="24"/>
      <c r="G3" s="48" t="s">
        <v>449</v>
      </c>
      <c r="H3" s="48"/>
      <c r="I3" s="24"/>
      <c r="J3" s="24"/>
      <c r="K3" s="48" t="s">
        <v>449</v>
      </c>
      <c r="L3" s="48"/>
      <c r="M3" s="26"/>
    </row>
    <row r="4" spans="1:13" x14ac:dyDescent="0.2">
      <c r="A4" s="13" t="s">
        <v>428</v>
      </c>
      <c r="B4" s="14" t="s">
        <v>0</v>
      </c>
      <c r="C4" s="22" t="s">
        <v>121</v>
      </c>
      <c r="D4" s="22" t="s">
        <v>450</v>
      </c>
      <c r="E4" s="14" t="s">
        <v>451</v>
      </c>
      <c r="F4" s="14" t="s">
        <v>0</v>
      </c>
      <c r="G4" s="22" t="s">
        <v>121</v>
      </c>
      <c r="H4" s="22" t="s">
        <v>450</v>
      </c>
      <c r="I4" s="14" t="s">
        <v>451</v>
      </c>
      <c r="J4" s="14" t="s">
        <v>0</v>
      </c>
      <c r="K4" s="22" t="s">
        <v>121</v>
      </c>
      <c r="L4" s="22" t="s">
        <v>450</v>
      </c>
      <c r="M4" s="15" t="s">
        <v>451</v>
      </c>
    </row>
    <row r="5" spans="1:13" x14ac:dyDescent="0.2">
      <c r="A5" s="2" t="s">
        <v>0</v>
      </c>
      <c r="B5" s="2">
        <v>23061</v>
      </c>
      <c r="C5" s="2">
        <v>9791</v>
      </c>
      <c r="D5" s="2">
        <v>1026</v>
      </c>
      <c r="E5" s="2">
        <v>12244</v>
      </c>
      <c r="F5" s="2">
        <v>23061</v>
      </c>
      <c r="G5" s="2">
        <v>1214</v>
      </c>
      <c r="H5" s="2">
        <v>105</v>
      </c>
      <c r="I5" s="2">
        <v>21742</v>
      </c>
      <c r="J5" s="2">
        <v>23061</v>
      </c>
      <c r="K5" s="2">
        <v>693</v>
      </c>
      <c r="L5" s="2">
        <v>62</v>
      </c>
      <c r="M5" s="2">
        <v>22306</v>
      </c>
    </row>
    <row r="6" spans="1:13" x14ac:dyDescent="0.2">
      <c r="A6" s="2" t="s">
        <v>11</v>
      </c>
      <c r="B6" s="2">
        <v>918</v>
      </c>
      <c r="C6" s="2">
        <v>471</v>
      </c>
      <c r="D6" s="2">
        <v>18</v>
      </c>
      <c r="E6" s="2">
        <v>429</v>
      </c>
      <c r="F6" s="2">
        <v>918</v>
      </c>
      <c r="G6" s="2">
        <v>71</v>
      </c>
      <c r="H6" s="2">
        <v>4</v>
      </c>
      <c r="I6" s="2">
        <v>843</v>
      </c>
      <c r="J6" s="2">
        <v>918</v>
      </c>
      <c r="K6" s="2">
        <v>47</v>
      </c>
      <c r="L6" s="2">
        <v>2</v>
      </c>
      <c r="M6" s="2">
        <v>869</v>
      </c>
    </row>
    <row r="7" spans="1:13" x14ac:dyDescent="0.2">
      <c r="A7" s="2" t="s">
        <v>12</v>
      </c>
      <c r="B7" s="2">
        <v>3558</v>
      </c>
      <c r="C7" s="2">
        <v>2150</v>
      </c>
      <c r="D7" s="2">
        <v>126</v>
      </c>
      <c r="E7" s="2">
        <v>1282</v>
      </c>
      <c r="F7" s="2">
        <v>3558</v>
      </c>
      <c r="G7" s="2">
        <v>538</v>
      </c>
      <c r="H7" s="2">
        <v>28</v>
      </c>
      <c r="I7" s="2">
        <v>2992</v>
      </c>
      <c r="J7" s="2">
        <v>3558</v>
      </c>
      <c r="K7" s="2">
        <v>349</v>
      </c>
      <c r="L7" s="2">
        <v>17</v>
      </c>
      <c r="M7" s="2">
        <v>3192</v>
      </c>
    </row>
    <row r="8" spans="1:13" x14ac:dyDescent="0.2">
      <c r="A8" s="2" t="s">
        <v>13</v>
      </c>
      <c r="B8" s="2">
        <v>1746</v>
      </c>
      <c r="C8" s="2">
        <v>948</v>
      </c>
      <c r="D8" s="2">
        <v>43</v>
      </c>
      <c r="E8" s="2">
        <v>755</v>
      </c>
      <c r="F8" s="2">
        <v>1746</v>
      </c>
      <c r="G8" s="2">
        <v>207</v>
      </c>
      <c r="H8" s="2">
        <v>17</v>
      </c>
      <c r="I8" s="2">
        <v>1522</v>
      </c>
      <c r="J8" s="2">
        <v>1746</v>
      </c>
      <c r="K8" s="2">
        <v>115</v>
      </c>
      <c r="L8" s="2">
        <v>7</v>
      </c>
      <c r="M8" s="2">
        <v>1624</v>
      </c>
    </row>
    <row r="9" spans="1:13" x14ac:dyDescent="0.2">
      <c r="A9" s="2" t="s">
        <v>14</v>
      </c>
      <c r="B9" s="2">
        <v>2019</v>
      </c>
      <c r="C9" s="2">
        <v>956</v>
      </c>
      <c r="D9" s="2">
        <v>64</v>
      </c>
      <c r="E9" s="2">
        <v>999</v>
      </c>
      <c r="F9" s="2">
        <v>2019</v>
      </c>
      <c r="G9" s="2">
        <v>183</v>
      </c>
      <c r="H9" s="2">
        <v>13</v>
      </c>
      <c r="I9" s="2">
        <v>1823</v>
      </c>
      <c r="J9" s="2">
        <v>2019</v>
      </c>
      <c r="K9" s="2">
        <v>113</v>
      </c>
      <c r="L9" s="2">
        <v>8</v>
      </c>
      <c r="M9" s="2">
        <v>1898</v>
      </c>
    </row>
    <row r="10" spans="1:13" x14ac:dyDescent="0.2">
      <c r="A10" s="2" t="s">
        <v>15</v>
      </c>
      <c r="B10" s="2">
        <v>1270</v>
      </c>
      <c r="C10" s="2">
        <v>488</v>
      </c>
      <c r="D10" s="2">
        <v>48</v>
      </c>
      <c r="E10" s="2">
        <v>734</v>
      </c>
      <c r="F10" s="2">
        <v>1270</v>
      </c>
      <c r="G10" s="2">
        <v>58</v>
      </c>
      <c r="H10" s="2">
        <v>10</v>
      </c>
      <c r="I10" s="2">
        <v>1202</v>
      </c>
      <c r="J10" s="2">
        <v>1270</v>
      </c>
      <c r="K10" s="2">
        <v>17</v>
      </c>
      <c r="L10" s="2">
        <v>7</v>
      </c>
      <c r="M10" s="2">
        <v>1246</v>
      </c>
    </row>
    <row r="11" spans="1:13" x14ac:dyDescent="0.2">
      <c r="A11" s="2" t="s">
        <v>16</v>
      </c>
      <c r="B11" s="2">
        <v>625</v>
      </c>
      <c r="C11" s="2">
        <v>284</v>
      </c>
      <c r="D11" s="2">
        <v>22</v>
      </c>
      <c r="E11" s="2">
        <v>319</v>
      </c>
      <c r="F11" s="2">
        <v>625</v>
      </c>
      <c r="G11" s="2">
        <v>16</v>
      </c>
      <c r="H11" s="2">
        <v>2</v>
      </c>
      <c r="I11" s="2">
        <v>607</v>
      </c>
      <c r="J11" s="2">
        <v>625</v>
      </c>
      <c r="K11" s="2">
        <v>7</v>
      </c>
      <c r="L11" s="2">
        <v>1</v>
      </c>
      <c r="M11" s="2">
        <v>617</v>
      </c>
    </row>
    <row r="12" spans="1:13" x14ac:dyDescent="0.2">
      <c r="A12" s="2" t="s">
        <v>17</v>
      </c>
      <c r="B12" s="2">
        <v>714</v>
      </c>
      <c r="C12" s="2">
        <v>233</v>
      </c>
      <c r="D12" s="2">
        <v>32</v>
      </c>
      <c r="E12" s="2">
        <v>449</v>
      </c>
      <c r="F12" s="2">
        <v>714</v>
      </c>
      <c r="G12" s="2">
        <v>8</v>
      </c>
      <c r="H12" s="2">
        <v>2</v>
      </c>
      <c r="I12" s="2">
        <v>704</v>
      </c>
      <c r="J12" s="2">
        <v>714</v>
      </c>
      <c r="K12" s="2">
        <v>1</v>
      </c>
      <c r="L12" s="2">
        <v>2</v>
      </c>
      <c r="M12" s="2">
        <v>711</v>
      </c>
    </row>
    <row r="13" spans="1:13" x14ac:dyDescent="0.2">
      <c r="A13" s="2" t="s">
        <v>18</v>
      </c>
      <c r="B13" s="2">
        <v>413</v>
      </c>
      <c r="C13" s="2">
        <v>194</v>
      </c>
      <c r="D13" s="2">
        <v>18</v>
      </c>
      <c r="E13" s="2">
        <v>201</v>
      </c>
      <c r="F13" s="2">
        <v>413</v>
      </c>
      <c r="G13" s="2">
        <v>15</v>
      </c>
      <c r="H13" s="2">
        <v>0</v>
      </c>
      <c r="I13" s="2">
        <v>398</v>
      </c>
      <c r="J13" s="2">
        <v>413</v>
      </c>
      <c r="K13" s="2">
        <v>5</v>
      </c>
      <c r="L13" s="2">
        <v>0</v>
      </c>
      <c r="M13" s="2">
        <v>408</v>
      </c>
    </row>
    <row r="14" spans="1:13" x14ac:dyDescent="0.2">
      <c r="A14" s="2" t="s">
        <v>19</v>
      </c>
      <c r="B14" s="2">
        <v>647</v>
      </c>
      <c r="C14" s="2">
        <v>230</v>
      </c>
      <c r="D14" s="2">
        <v>44</v>
      </c>
      <c r="E14" s="2">
        <v>373</v>
      </c>
      <c r="F14" s="2">
        <v>647</v>
      </c>
      <c r="G14" s="2">
        <v>3</v>
      </c>
      <c r="H14" s="2">
        <v>1</v>
      </c>
      <c r="I14" s="2">
        <v>643</v>
      </c>
      <c r="J14" s="2">
        <v>647</v>
      </c>
      <c r="K14" s="2">
        <v>2</v>
      </c>
      <c r="L14" s="2">
        <v>1</v>
      </c>
      <c r="M14" s="2">
        <v>644</v>
      </c>
    </row>
    <row r="15" spans="1:13" x14ac:dyDescent="0.2">
      <c r="A15" s="2" t="s">
        <v>20</v>
      </c>
      <c r="B15" s="2">
        <v>344</v>
      </c>
      <c r="C15" s="2">
        <v>105</v>
      </c>
      <c r="D15" s="2">
        <v>15</v>
      </c>
      <c r="E15" s="2">
        <v>224</v>
      </c>
      <c r="F15" s="2">
        <v>344</v>
      </c>
      <c r="G15" s="2">
        <v>3</v>
      </c>
      <c r="H15" s="2">
        <v>0</v>
      </c>
      <c r="I15" s="2">
        <v>341</v>
      </c>
      <c r="J15" s="2">
        <v>344</v>
      </c>
      <c r="K15" s="2">
        <v>2</v>
      </c>
      <c r="L15" s="2">
        <v>1</v>
      </c>
      <c r="M15" s="2">
        <v>341</v>
      </c>
    </row>
    <row r="16" spans="1:13" x14ac:dyDescent="0.2">
      <c r="A16" s="2" t="s">
        <v>21</v>
      </c>
      <c r="B16" s="2">
        <v>728</v>
      </c>
      <c r="C16" s="2">
        <v>268</v>
      </c>
      <c r="D16" s="2">
        <v>31</v>
      </c>
      <c r="E16" s="2">
        <v>429</v>
      </c>
      <c r="F16" s="2">
        <v>728</v>
      </c>
      <c r="G16" s="2">
        <v>6</v>
      </c>
      <c r="H16" s="2">
        <v>1</v>
      </c>
      <c r="I16" s="2">
        <v>721</v>
      </c>
      <c r="J16" s="2">
        <v>728</v>
      </c>
      <c r="K16" s="2">
        <v>1</v>
      </c>
      <c r="L16" s="2">
        <v>0</v>
      </c>
      <c r="M16" s="2">
        <v>727</v>
      </c>
    </row>
    <row r="17" spans="1:13" x14ac:dyDescent="0.2">
      <c r="A17" s="2" t="s">
        <v>22</v>
      </c>
      <c r="B17" s="2">
        <v>279</v>
      </c>
      <c r="C17" s="2">
        <v>109</v>
      </c>
      <c r="D17" s="2">
        <v>11</v>
      </c>
      <c r="E17" s="2">
        <v>159</v>
      </c>
      <c r="F17" s="2">
        <v>279</v>
      </c>
      <c r="G17" s="2">
        <v>3</v>
      </c>
      <c r="H17" s="2">
        <v>0</v>
      </c>
      <c r="I17" s="2">
        <v>276</v>
      </c>
      <c r="J17" s="2">
        <v>279</v>
      </c>
      <c r="K17" s="2">
        <v>1</v>
      </c>
      <c r="L17" s="2">
        <v>0</v>
      </c>
      <c r="M17" s="2">
        <v>278</v>
      </c>
    </row>
    <row r="18" spans="1:13" x14ac:dyDescent="0.2">
      <c r="A18" s="2" t="s">
        <v>23</v>
      </c>
      <c r="B18" s="2">
        <v>394</v>
      </c>
      <c r="C18" s="2">
        <v>145</v>
      </c>
      <c r="D18" s="2">
        <v>20</v>
      </c>
      <c r="E18" s="2">
        <v>229</v>
      </c>
      <c r="F18" s="2">
        <v>394</v>
      </c>
      <c r="G18" s="2">
        <v>3</v>
      </c>
      <c r="H18" s="2">
        <v>1</v>
      </c>
      <c r="I18" s="2">
        <v>390</v>
      </c>
      <c r="J18" s="2">
        <v>394</v>
      </c>
      <c r="K18" s="2">
        <v>0</v>
      </c>
      <c r="L18" s="2">
        <v>0</v>
      </c>
      <c r="M18" s="2">
        <v>394</v>
      </c>
    </row>
    <row r="19" spans="1:13" x14ac:dyDescent="0.2">
      <c r="A19" s="2" t="s">
        <v>24</v>
      </c>
      <c r="B19" s="2">
        <v>474</v>
      </c>
      <c r="C19" s="2">
        <v>199</v>
      </c>
      <c r="D19" s="2">
        <v>21</v>
      </c>
      <c r="E19" s="2">
        <v>254</v>
      </c>
      <c r="F19" s="2">
        <v>474</v>
      </c>
      <c r="G19" s="2">
        <v>3</v>
      </c>
      <c r="H19" s="2">
        <v>1</v>
      </c>
      <c r="I19" s="2">
        <v>470</v>
      </c>
      <c r="J19" s="2">
        <v>474</v>
      </c>
      <c r="K19" s="2">
        <v>0</v>
      </c>
      <c r="L19" s="2">
        <v>0</v>
      </c>
      <c r="M19" s="2">
        <v>474</v>
      </c>
    </row>
    <row r="20" spans="1:13" x14ac:dyDescent="0.2">
      <c r="A20" s="2" t="s">
        <v>25</v>
      </c>
      <c r="B20" s="2">
        <v>548</v>
      </c>
      <c r="C20" s="2">
        <v>200</v>
      </c>
      <c r="D20" s="2">
        <v>17</v>
      </c>
      <c r="E20" s="2">
        <v>331</v>
      </c>
      <c r="F20" s="2">
        <v>548</v>
      </c>
      <c r="G20" s="2">
        <v>6</v>
      </c>
      <c r="H20" s="2">
        <v>0</v>
      </c>
      <c r="I20" s="2">
        <v>542</v>
      </c>
      <c r="J20" s="2">
        <v>548</v>
      </c>
      <c r="K20" s="2">
        <v>1</v>
      </c>
      <c r="L20" s="2">
        <v>0</v>
      </c>
      <c r="M20" s="2">
        <v>547</v>
      </c>
    </row>
    <row r="21" spans="1:13" x14ac:dyDescent="0.2">
      <c r="A21" s="2" t="s">
        <v>26</v>
      </c>
      <c r="B21" s="2">
        <v>601</v>
      </c>
      <c r="C21" s="2">
        <v>174</v>
      </c>
      <c r="D21" s="2">
        <v>42</v>
      </c>
      <c r="E21" s="2">
        <v>385</v>
      </c>
      <c r="F21" s="2">
        <v>601</v>
      </c>
      <c r="G21" s="2">
        <v>0</v>
      </c>
      <c r="H21" s="2">
        <v>1</v>
      </c>
      <c r="I21" s="2">
        <v>600</v>
      </c>
      <c r="J21" s="2">
        <v>601</v>
      </c>
      <c r="K21" s="2">
        <v>1</v>
      </c>
      <c r="L21" s="2">
        <v>1</v>
      </c>
      <c r="M21" s="2">
        <v>599</v>
      </c>
    </row>
    <row r="22" spans="1:13" x14ac:dyDescent="0.2">
      <c r="A22" s="2" t="s">
        <v>27</v>
      </c>
      <c r="B22" s="2">
        <v>224</v>
      </c>
      <c r="C22" s="2">
        <v>82</v>
      </c>
      <c r="D22" s="2">
        <v>14</v>
      </c>
      <c r="E22" s="2">
        <v>128</v>
      </c>
      <c r="F22" s="2">
        <v>224</v>
      </c>
      <c r="G22" s="2">
        <v>4</v>
      </c>
      <c r="H22" s="2">
        <v>0</v>
      </c>
      <c r="I22" s="2">
        <v>220</v>
      </c>
      <c r="J22" s="2">
        <v>224</v>
      </c>
      <c r="K22" s="2">
        <v>0</v>
      </c>
      <c r="L22" s="2">
        <v>0</v>
      </c>
      <c r="M22" s="2">
        <v>224</v>
      </c>
    </row>
    <row r="23" spans="1:13" x14ac:dyDescent="0.2">
      <c r="A23" s="2" t="s">
        <v>28</v>
      </c>
      <c r="B23" s="2">
        <v>150</v>
      </c>
      <c r="C23" s="2">
        <v>46</v>
      </c>
      <c r="D23" s="2">
        <v>3</v>
      </c>
      <c r="E23" s="2">
        <v>101</v>
      </c>
      <c r="F23" s="2">
        <v>150</v>
      </c>
      <c r="G23" s="2">
        <v>3</v>
      </c>
      <c r="H23" s="2">
        <v>0</v>
      </c>
      <c r="I23" s="2">
        <v>147</v>
      </c>
      <c r="J23" s="2">
        <v>150</v>
      </c>
      <c r="K23" s="2">
        <v>1</v>
      </c>
      <c r="L23" s="2">
        <v>0</v>
      </c>
      <c r="M23" s="2">
        <v>149</v>
      </c>
    </row>
    <row r="24" spans="1:13" x14ac:dyDescent="0.2">
      <c r="A24" s="2" t="s">
        <v>29</v>
      </c>
      <c r="B24" s="2">
        <v>156</v>
      </c>
      <c r="C24" s="2">
        <v>54</v>
      </c>
      <c r="D24" s="2">
        <v>13</v>
      </c>
      <c r="E24" s="2">
        <v>89</v>
      </c>
      <c r="F24" s="2">
        <v>156</v>
      </c>
      <c r="G24" s="2">
        <v>0</v>
      </c>
      <c r="H24" s="2">
        <v>0</v>
      </c>
      <c r="I24" s="2">
        <v>156</v>
      </c>
      <c r="J24" s="2">
        <v>156</v>
      </c>
      <c r="K24" s="2">
        <v>0</v>
      </c>
      <c r="L24" s="2">
        <v>0</v>
      </c>
      <c r="M24" s="2">
        <v>156</v>
      </c>
    </row>
    <row r="25" spans="1:13" x14ac:dyDescent="0.2">
      <c r="A25" s="2" t="s">
        <v>30</v>
      </c>
      <c r="B25" s="2">
        <v>450</v>
      </c>
      <c r="C25" s="2">
        <v>141</v>
      </c>
      <c r="D25" s="2">
        <v>27</v>
      </c>
      <c r="E25" s="2">
        <v>282</v>
      </c>
      <c r="F25" s="2">
        <v>450</v>
      </c>
      <c r="G25" s="2">
        <v>3</v>
      </c>
      <c r="H25" s="2">
        <v>1</v>
      </c>
      <c r="I25" s="2">
        <v>446</v>
      </c>
      <c r="J25" s="2">
        <v>450</v>
      </c>
      <c r="K25" s="2">
        <v>1</v>
      </c>
      <c r="L25" s="2">
        <v>1</v>
      </c>
      <c r="M25" s="2">
        <v>448</v>
      </c>
    </row>
    <row r="26" spans="1:13" x14ac:dyDescent="0.2">
      <c r="A26" s="2" t="s">
        <v>31</v>
      </c>
      <c r="B26" s="2">
        <v>496</v>
      </c>
      <c r="C26" s="2">
        <v>181</v>
      </c>
      <c r="D26" s="2">
        <v>39</v>
      </c>
      <c r="E26" s="2">
        <v>276</v>
      </c>
      <c r="F26" s="2">
        <v>496</v>
      </c>
      <c r="G26" s="2">
        <v>16</v>
      </c>
      <c r="H26" s="2">
        <v>3</v>
      </c>
      <c r="I26" s="2">
        <v>477</v>
      </c>
      <c r="J26" s="2">
        <v>496</v>
      </c>
      <c r="K26" s="2">
        <v>1</v>
      </c>
      <c r="L26" s="2">
        <v>0</v>
      </c>
      <c r="M26" s="2">
        <v>495</v>
      </c>
    </row>
    <row r="27" spans="1:13" x14ac:dyDescent="0.2">
      <c r="A27" s="2" t="s">
        <v>32</v>
      </c>
      <c r="B27" s="2">
        <v>557</v>
      </c>
      <c r="C27" s="2">
        <v>240</v>
      </c>
      <c r="D27" s="2">
        <v>44</v>
      </c>
      <c r="E27" s="2">
        <v>273</v>
      </c>
      <c r="F27" s="2">
        <v>557</v>
      </c>
      <c r="G27" s="2">
        <v>10</v>
      </c>
      <c r="H27" s="2">
        <v>5</v>
      </c>
      <c r="I27" s="2">
        <v>542</v>
      </c>
      <c r="J27" s="2">
        <v>557</v>
      </c>
      <c r="K27" s="2">
        <v>1</v>
      </c>
      <c r="L27" s="2">
        <v>2</v>
      </c>
      <c r="M27" s="2">
        <v>554</v>
      </c>
    </row>
    <row r="28" spans="1:13" x14ac:dyDescent="0.2">
      <c r="A28" s="2" t="s">
        <v>33</v>
      </c>
      <c r="B28" s="2">
        <v>200</v>
      </c>
      <c r="C28" s="2">
        <v>79</v>
      </c>
      <c r="D28" s="2">
        <v>11</v>
      </c>
      <c r="E28" s="2">
        <v>110</v>
      </c>
      <c r="F28" s="2">
        <v>200</v>
      </c>
      <c r="G28" s="2">
        <v>4</v>
      </c>
      <c r="H28" s="2">
        <v>0</v>
      </c>
      <c r="I28" s="2">
        <v>196</v>
      </c>
      <c r="J28" s="2">
        <v>200</v>
      </c>
      <c r="K28" s="2">
        <v>0</v>
      </c>
      <c r="L28" s="2">
        <v>0</v>
      </c>
      <c r="M28" s="2">
        <v>200</v>
      </c>
    </row>
    <row r="29" spans="1:13" x14ac:dyDescent="0.2">
      <c r="A29" s="2" t="s">
        <v>34</v>
      </c>
      <c r="B29" s="2">
        <v>49</v>
      </c>
      <c r="C29" s="2">
        <v>20</v>
      </c>
      <c r="D29" s="2">
        <v>6</v>
      </c>
      <c r="E29" s="2">
        <v>23</v>
      </c>
      <c r="F29" s="2">
        <v>49</v>
      </c>
      <c r="G29" s="2">
        <v>0</v>
      </c>
      <c r="H29" s="2">
        <v>0</v>
      </c>
      <c r="I29" s="2">
        <v>49</v>
      </c>
      <c r="J29" s="2">
        <v>49</v>
      </c>
      <c r="K29" s="2">
        <v>0</v>
      </c>
      <c r="L29" s="2">
        <v>0</v>
      </c>
      <c r="M29" s="2">
        <v>49</v>
      </c>
    </row>
    <row r="30" spans="1:13" x14ac:dyDescent="0.2">
      <c r="A30" s="2" t="s">
        <v>35</v>
      </c>
      <c r="B30" s="2">
        <v>749</v>
      </c>
      <c r="C30" s="2">
        <v>275</v>
      </c>
      <c r="D30" s="2">
        <v>40</v>
      </c>
      <c r="E30" s="2">
        <v>434</v>
      </c>
      <c r="F30" s="2">
        <v>749</v>
      </c>
      <c r="G30" s="2">
        <v>14</v>
      </c>
      <c r="H30" s="2">
        <v>0</v>
      </c>
      <c r="I30" s="2">
        <v>735</v>
      </c>
      <c r="J30" s="2">
        <v>749</v>
      </c>
      <c r="K30" s="2">
        <v>7</v>
      </c>
      <c r="L30" s="2">
        <v>0</v>
      </c>
      <c r="M30" s="2">
        <v>742</v>
      </c>
    </row>
    <row r="31" spans="1:13" x14ac:dyDescent="0.2">
      <c r="A31" s="2" t="s">
        <v>36</v>
      </c>
      <c r="B31" s="2">
        <v>374</v>
      </c>
      <c r="C31" s="2">
        <v>108</v>
      </c>
      <c r="D31" s="2">
        <v>19</v>
      </c>
      <c r="E31" s="2">
        <v>247</v>
      </c>
      <c r="F31" s="2">
        <v>374</v>
      </c>
      <c r="G31" s="2">
        <v>3</v>
      </c>
      <c r="H31" s="2">
        <v>1</v>
      </c>
      <c r="I31" s="2">
        <v>370</v>
      </c>
      <c r="J31" s="2">
        <v>374</v>
      </c>
      <c r="K31" s="2">
        <v>2</v>
      </c>
      <c r="L31" s="2">
        <v>1</v>
      </c>
      <c r="M31" s="2">
        <v>371</v>
      </c>
    </row>
    <row r="32" spans="1:13" x14ac:dyDescent="0.2">
      <c r="A32" s="2" t="s">
        <v>37</v>
      </c>
      <c r="B32" s="2">
        <v>342</v>
      </c>
      <c r="C32" s="2">
        <v>98</v>
      </c>
      <c r="D32" s="2">
        <v>15</v>
      </c>
      <c r="E32" s="2">
        <v>229</v>
      </c>
      <c r="F32" s="2">
        <v>342</v>
      </c>
      <c r="G32" s="2">
        <v>0</v>
      </c>
      <c r="H32" s="2">
        <v>2</v>
      </c>
      <c r="I32" s="2">
        <v>340</v>
      </c>
      <c r="J32" s="2">
        <v>342</v>
      </c>
      <c r="K32" s="2">
        <v>1</v>
      </c>
      <c r="L32" s="2">
        <v>0</v>
      </c>
      <c r="M32" s="2">
        <v>341</v>
      </c>
    </row>
    <row r="33" spans="1:13" x14ac:dyDescent="0.2">
      <c r="A33" s="2" t="s">
        <v>38</v>
      </c>
      <c r="B33" s="2">
        <v>202</v>
      </c>
      <c r="C33" s="2">
        <v>47</v>
      </c>
      <c r="D33" s="2">
        <v>4</v>
      </c>
      <c r="E33" s="2">
        <v>151</v>
      </c>
      <c r="F33" s="2">
        <v>202</v>
      </c>
      <c r="G33" s="2">
        <v>0</v>
      </c>
      <c r="H33" s="2">
        <v>0</v>
      </c>
      <c r="I33" s="2">
        <v>202</v>
      </c>
      <c r="J33" s="2">
        <v>202</v>
      </c>
      <c r="K33" s="2">
        <v>0</v>
      </c>
      <c r="L33" s="2">
        <v>0</v>
      </c>
      <c r="M33" s="2">
        <v>202</v>
      </c>
    </row>
    <row r="34" spans="1:13" x14ac:dyDescent="0.2">
      <c r="A34" s="2" t="s">
        <v>20</v>
      </c>
      <c r="B34" s="2">
        <v>207</v>
      </c>
      <c r="C34" s="2">
        <v>48</v>
      </c>
      <c r="D34" s="2">
        <v>13</v>
      </c>
      <c r="E34" s="2">
        <v>146</v>
      </c>
      <c r="F34" s="2">
        <v>207</v>
      </c>
      <c r="G34" s="2">
        <v>0</v>
      </c>
      <c r="H34" s="2">
        <v>1</v>
      </c>
      <c r="I34" s="2">
        <v>206</v>
      </c>
      <c r="J34" s="2">
        <v>207</v>
      </c>
      <c r="K34" s="2">
        <v>0</v>
      </c>
      <c r="L34" s="2">
        <v>0</v>
      </c>
      <c r="M34" s="2">
        <v>207</v>
      </c>
    </row>
    <row r="35" spans="1:13" x14ac:dyDescent="0.2">
      <c r="A35" s="2" t="s">
        <v>34</v>
      </c>
      <c r="B35" s="2">
        <v>78</v>
      </c>
      <c r="C35" s="2">
        <v>28</v>
      </c>
      <c r="D35" s="2">
        <v>6</v>
      </c>
      <c r="E35" s="2">
        <v>44</v>
      </c>
      <c r="F35" s="2">
        <v>78</v>
      </c>
      <c r="G35" s="2">
        <v>2</v>
      </c>
      <c r="H35" s="2">
        <v>1</v>
      </c>
      <c r="I35" s="2">
        <v>75</v>
      </c>
      <c r="J35" s="2">
        <v>78</v>
      </c>
      <c r="K35" s="2">
        <v>0</v>
      </c>
      <c r="L35" s="2">
        <v>1</v>
      </c>
      <c r="M35" s="2">
        <v>77</v>
      </c>
    </row>
    <row r="36" spans="1:13" x14ac:dyDescent="0.2">
      <c r="A36" s="2" t="s">
        <v>39</v>
      </c>
      <c r="B36" s="2">
        <v>221</v>
      </c>
      <c r="C36" s="2">
        <v>57</v>
      </c>
      <c r="D36" s="2">
        <v>23</v>
      </c>
      <c r="E36" s="2">
        <v>141</v>
      </c>
      <c r="F36" s="2">
        <v>221</v>
      </c>
      <c r="G36" s="2">
        <v>2</v>
      </c>
      <c r="H36" s="2">
        <v>0</v>
      </c>
      <c r="I36" s="2">
        <v>219</v>
      </c>
      <c r="J36" s="2">
        <v>221</v>
      </c>
      <c r="K36" s="2">
        <v>4</v>
      </c>
      <c r="L36" s="2">
        <v>0</v>
      </c>
      <c r="M36" s="2">
        <v>217</v>
      </c>
    </row>
    <row r="37" spans="1:13" x14ac:dyDescent="0.2">
      <c r="A37" s="2" t="s">
        <v>40</v>
      </c>
      <c r="B37" s="2">
        <v>173</v>
      </c>
      <c r="C37" s="2">
        <v>52</v>
      </c>
      <c r="D37" s="2">
        <v>21</v>
      </c>
      <c r="E37" s="2">
        <v>100</v>
      </c>
      <c r="F37" s="2">
        <v>173</v>
      </c>
      <c r="G37" s="2">
        <v>2</v>
      </c>
      <c r="H37" s="2">
        <v>0</v>
      </c>
      <c r="I37" s="2">
        <v>171</v>
      </c>
      <c r="J37" s="2">
        <v>173</v>
      </c>
      <c r="K37" s="2">
        <v>2</v>
      </c>
      <c r="L37" s="2">
        <v>0</v>
      </c>
      <c r="M37" s="2">
        <v>171</v>
      </c>
    </row>
    <row r="38" spans="1:13" x14ac:dyDescent="0.2">
      <c r="A38" s="2" t="s">
        <v>41</v>
      </c>
      <c r="B38" s="2">
        <v>244</v>
      </c>
      <c r="C38" s="2">
        <v>92</v>
      </c>
      <c r="D38" s="2">
        <v>16</v>
      </c>
      <c r="E38" s="2">
        <v>136</v>
      </c>
      <c r="F38" s="2">
        <v>244</v>
      </c>
      <c r="G38" s="2">
        <v>1</v>
      </c>
      <c r="H38" s="2">
        <v>1</v>
      </c>
      <c r="I38" s="2">
        <v>242</v>
      </c>
      <c r="J38" s="2">
        <v>244</v>
      </c>
      <c r="K38" s="2">
        <v>1</v>
      </c>
      <c r="L38" s="2">
        <v>0</v>
      </c>
      <c r="M38" s="2">
        <v>243</v>
      </c>
    </row>
    <row r="39" spans="1:13" x14ac:dyDescent="0.2">
      <c r="A39" s="2" t="s">
        <v>42</v>
      </c>
      <c r="B39" s="2">
        <v>180</v>
      </c>
      <c r="C39" s="2">
        <v>51</v>
      </c>
      <c r="D39" s="2">
        <v>11</v>
      </c>
      <c r="E39" s="2">
        <v>118</v>
      </c>
      <c r="F39" s="2">
        <v>180</v>
      </c>
      <c r="G39" s="2">
        <v>2</v>
      </c>
      <c r="H39" s="2">
        <v>2</v>
      </c>
      <c r="I39" s="2">
        <v>176</v>
      </c>
      <c r="J39" s="2">
        <v>180</v>
      </c>
      <c r="K39" s="2">
        <v>1</v>
      </c>
      <c r="L39" s="2">
        <v>2</v>
      </c>
      <c r="M39" s="2">
        <v>177</v>
      </c>
    </row>
    <row r="40" spans="1:13" x14ac:dyDescent="0.2">
      <c r="A40" s="2" t="s">
        <v>43</v>
      </c>
      <c r="B40" s="2">
        <v>334</v>
      </c>
      <c r="C40" s="2">
        <v>144</v>
      </c>
      <c r="D40" s="2">
        <v>20</v>
      </c>
      <c r="E40" s="2">
        <v>170</v>
      </c>
      <c r="F40" s="2">
        <v>334</v>
      </c>
      <c r="G40" s="2">
        <v>8</v>
      </c>
      <c r="H40" s="2">
        <v>1</v>
      </c>
      <c r="I40" s="2">
        <v>325</v>
      </c>
      <c r="J40" s="2">
        <v>334</v>
      </c>
      <c r="K40" s="2">
        <v>7</v>
      </c>
      <c r="L40" s="2">
        <v>1</v>
      </c>
      <c r="M40" s="2">
        <v>326</v>
      </c>
    </row>
    <row r="41" spans="1:13" x14ac:dyDescent="0.2">
      <c r="A41" s="2" t="s">
        <v>44</v>
      </c>
      <c r="B41" s="2">
        <v>193</v>
      </c>
      <c r="C41" s="2">
        <v>64</v>
      </c>
      <c r="D41" s="2">
        <v>6</v>
      </c>
      <c r="E41" s="2">
        <v>123</v>
      </c>
      <c r="F41" s="2">
        <v>193</v>
      </c>
      <c r="G41" s="2">
        <v>2</v>
      </c>
      <c r="H41" s="2">
        <v>2</v>
      </c>
      <c r="I41" s="2">
        <v>189</v>
      </c>
      <c r="J41" s="2">
        <v>193</v>
      </c>
      <c r="K41" s="2">
        <v>0</v>
      </c>
      <c r="L41" s="2">
        <v>2</v>
      </c>
      <c r="M41" s="2">
        <v>191</v>
      </c>
    </row>
    <row r="42" spans="1:13" x14ac:dyDescent="0.2">
      <c r="A42" s="2" t="s">
        <v>45</v>
      </c>
      <c r="B42" s="2">
        <v>142</v>
      </c>
      <c r="C42" s="2">
        <v>55</v>
      </c>
      <c r="D42" s="2">
        <v>4</v>
      </c>
      <c r="E42" s="2">
        <v>83</v>
      </c>
      <c r="F42" s="2">
        <v>142</v>
      </c>
      <c r="G42" s="2">
        <v>1</v>
      </c>
      <c r="H42" s="2">
        <v>0</v>
      </c>
      <c r="I42" s="2">
        <v>141</v>
      </c>
      <c r="J42" s="2">
        <v>142</v>
      </c>
      <c r="K42" s="2">
        <v>0</v>
      </c>
      <c r="L42" s="2">
        <v>0</v>
      </c>
      <c r="M42" s="2">
        <v>142</v>
      </c>
    </row>
    <row r="43" spans="1:13" x14ac:dyDescent="0.2">
      <c r="A43" s="2" t="s">
        <v>46</v>
      </c>
      <c r="B43" s="2">
        <v>233</v>
      </c>
      <c r="C43" s="2">
        <v>77</v>
      </c>
      <c r="D43" s="2">
        <v>8</v>
      </c>
      <c r="E43" s="2">
        <v>148</v>
      </c>
      <c r="F43" s="2">
        <v>233</v>
      </c>
      <c r="G43" s="2">
        <v>0</v>
      </c>
      <c r="H43" s="2">
        <v>0</v>
      </c>
      <c r="I43" s="2">
        <v>233</v>
      </c>
      <c r="J43" s="2">
        <v>233</v>
      </c>
      <c r="K43" s="2">
        <v>0</v>
      </c>
      <c r="L43" s="2">
        <v>0</v>
      </c>
      <c r="M43" s="2">
        <v>233</v>
      </c>
    </row>
    <row r="44" spans="1:13" x14ac:dyDescent="0.2">
      <c r="A44" s="2" t="s">
        <v>47</v>
      </c>
      <c r="B44" s="2">
        <v>462</v>
      </c>
      <c r="C44" s="2">
        <v>174</v>
      </c>
      <c r="D44" s="2">
        <v>16</v>
      </c>
      <c r="E44" s="2">
        <v>272</v>
      </c>
      <c r="F44" s="2">
        <v>462</v>
      </c>
      <c r="G44" s="2">
        <v>1</v>
      </c>
      <c r="H44" s="2">
        <v>0</v>
      </c>
      <c r="I44" s="2">
        <v>461</v>
      </c>
      <c r="J44" s="2">
        <v>462</v>
      </c>
      <c r="K44" s="2">
        <v>0</v>
      </c>
      <c r="L44" s="2">
        <v>0</v>
      </c>
      <c r="M44" s="2">
        <v>462</v>
      </c>
    </row>
    <row r="45" spans="1:13" x14ac:dyDescent="0.2">
      <c r="A45" s="2" t="s">
        <v>48</v>
      </c>
      <c r="B45" s="2">
        <v>431</v>
      </c>
      <c r="C45" s="2">
        <v>139</v>
      </c>
      <c r="D45" s="2">
        <v>11</v>
      </c>
      <c r="E45" s="2">
        <v>281</v>
      </c>
      <c r="F45" s="2">
        <v>431</v>
      </c>
      <c r="G45" s="2">
        <v>7</v>
      </c>
      <c r="H45" s="2">
        <v>0</v>
      </c>
      <c r="I45" s="2">
        <v>424</v>
      </c>
      <c r="J45" s="2">
        <v>431</v>
      </c>
      <c r="K45" s="2">
        <v>0</v>
      </c>
      <c r="L45" s="2">
        <v>1</v>
      </c>
      <c r="M45" s="2">
        <v>430</v>
      </c>
    </row>
    <row r="46" spans="1:13" x14ac:dyDescent="0.2">
      <c r="A46" s="2" t="s">
        <v>49</v>
      </c>
      <c r="B46" s="2">
        <v>417</v>
      </c>
      <c r="C46" s="2">
        <v>85</v>
      </c>
      <c r="D46" s="2">
        <v>34</v>
      </c>
      <c r="E46" s="2">
        <v>298</v>
      </c>
      <c r="F46" s="2">
        <v>417</v>
      </c>
      <c r="G46" s="2">
        <v>1</v>
      </c>
      <c r="H46" s="2">
        <v>3</v>
      </c>
      <c r="I46" s="2">
        <v>413</v>
      </c>
      <c r="J46" s="2">
        <v>417</v>
      </c>
      <c r="K46" s="2">
        <v>0</v>
      </c>
      <c r="L46" s="2">
        <v>3</v>
      </c>
      <c r="M46" s="2">
        <v>414</v>
      </c>
    </row>
    <row r="47" spans="1:13" x14ac:dyDescent="0.2">
      <c r="A47" s="2" t="s">
        <v>50</v>
      </c>
      <c r="B47" s="2">
        <v>220</v>
      </c>
      <c r="C47" s="2">
        <v>89</v>
      </c>
      <c r="D47" s="2">
        <v>18</v>
      </c>
      <c r="E47" s="2">
        <v>113</v>
      </c>
      <c r="F47" s="2">
        <v>220</v>
      </c>
      <c r="G47" s="2">
        <v>2</v>
      </c>
      <c r="H47" s="2">
        <v>0</v>
      </c>
      <c r="I47" s="2">
        <v>218</v>
      </c>
      <c r="J47" s="2">
        <v>220</v>
      </c>
      <c r="K47" s="2">
        <v>0</v>
      </c>
      <c r="L47" s="2">
        <v>0</v>
      </c>
      <c r="M47" s="2">
        <v>220</v>
      </c>
    </row>
    <row r="48" spans="1:13" x14ac:dyDescent="0.2">
      <c r="A48" s="2" t="s">
        <v>51</v>
      </c>
      <c r="B48" s="2">
        <v>299</v>
      </c>
      <c r="C48" s="2">
        <v>111</v>
      </c>
      <c r="D48" s="2">
        <v>12</v>
      </c>
      <c r="E48" s="2">
        <v>176</v>
      </c>
      <c r="F48" s="2">
        <v>299</v>
      </c>
      <c r="G48" s="2">
        <v>3</v>
      </c>
      <c r="H48" s="2">
        <v>1</v>
      </c>
      <c r="I48" s="2">
        <v>295</v>
      </c>
      <c r="J48" s="2">
        <v>299</v>
      </c>
      <c r="K48" s="2">
        <v>2</v>
      </c>
      <c r="L48" s="2">
        <v>1</v>
      </c>
      <c r="M48" s="2">
        <v>296</v>
      </c>
    </row>
    <row r="49" spans="1:13" x14ac:dyDescent="0.2">
      <c r="A49" s="29" t="s">
        <v>490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</sheetData>
  <mergeCells count="6">
    <mergeCell ref="B2:E2"/>
    <mergeCell ref="F2:I2"/>
    <mergeCell ref="J2:M2"/>
    <mergeCell ref="C3:D3"/>
    <mergeCell ref="G3:H3"/>
    <mergeCell ref="K3:L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25A57-9E65-45E5-BFBA-E03DF6F211D5}">
  <dimension ref="A1:I49"/>
  <sheetViews>
    <sheetView view="pageBreakPreview" topLeftCell="A30" zoomScale="125" zoomScaleNormal="100" zoomScaleSheetLayoutView="125" workbookViewId="0">
      <selection activeCell="A49" sqref="A49:I49"/>
    </sheetView>
  </sheetViews>
  <sheetFormatPr defaultColWidth="8.85546875" defaultRowHeight="11.25" x14ac:dyDescent="0.2"/>
  <cols>
    <col min="1" max="1" width="13.7109375" style="2" customWidth="1"/>
    <col min="2" max="12" width="6.42578125" style="2" customWidth="1"/>
    <col min="13" max="16384" width="8.85546875" style="2"/>
  </cols>
  <sheetData>
    <row r="1" spans="1:9" x14ac:dyDescent="0.2">
      <c r="A1" s="2" t="s">
        <v>501</v>
      </c>
    </row>
    <row r="2" spans="1:9" x14ac:dyDescent="0.2">
      <c r="A2" s="10"/>
      <c r="B2" s="48" t="s">
        <v>452</v>
      </c>
      <c r="C2" s="48"/>
      <c r="D2" s="48"/>
      <c r="E2" s="48"/>
      <c r="F2" s="48" t="s">
        <v>453</v>
      </c>
      <c r="G2" s="48"/>
      <c r="H2" s="48"/>
      <c r="I2" s="49"/>
    </row>
    <row r="3" spans="1:9" x14ac:dyDescent="0.2">
      <c r="A3" s="41"/>
      <c r="B3" s="24"/>
      <c r="C3" s="48" t="s">
        <v>449</v>
      </c>
      <c r="D3" s="48"/>
      <c r="E3" s="24"/>
      <c r="F3" s="24"/>
      <c r="G3" s="48" t="s">
        <v>449</v>
      </c>
      <c r="H3" s="48"/>
      <c r="I3" s="26"/>
    </row>
    <row r="4" spans="1:9" x14ac:dyDescent="0.2">
      <c r="A4" s="13" t="s">
        <v>428</v>
      </c>
      <c r="B4" s="14" t="s">
        <v>0</v>
      </c>
      <c r="C4" s="22" t="s">
        <v>121</v>
      </c>
      <c r="D4" s="22" t="s">
        <v>450</v>
      </c>
      <c r="E4" s="14" t="s">
        <v>451</v>
      </c>
      <c r="F4" s="14" t="s">
        <v>0</v>
      </c>
      <c r="G4" s="22" t="s">
        <v>121</v>
      </c>
      <c r="H4" s="22" t="s">
        <v>450</v>
      </c>
      <c r="I4" s="15" t="s">
        <v>451</v>
      </c>
    </row>
    <row r="5" spans="1:9" x14ac:dyDescent="0.2">
      <c r="A5" s="2" t="s">
        <v>368</v>
      </c>
      <c r="B5" s="2">
        <v>23061</v>
      </c>
      <c r="C5" s="2">
        <v>5180</v>
      </c>
      <c r="D5" s="2">
        <v>337</v>
      </c>
      <c r="E5" s="2">
        <v>17544</v>
      </c>
      <c r="F5" s="2">
        <v>23061</v>
      </c>
      <c r="G5" s="2">
        <v>1940</v>
      </c>
      <c r="H5" s="2">
        <v>164</v>
      </c>
      <c r="I5" s="2">
        <v>20957</v>
      </c>
    </row>
    <row r="6" spans="1:9" x14ac:dyDescent="0.2">
      <c r="A6" s="2" t="s">
        <v>11</v>
      </c>
      <c r="B6" s="2">
        <v>918</v>
      </c>
      <c r="C6" s="2">
        <v>228</v>
      </c>
      <c r="D6" s="2">
        <v>11</v>
      </c>
      <c r="E6" s="2">
        <v>679</v>
      </c>
      <c r="F6" s="2">
        <v>918</v>
      </c>
      <c r="G6" s="2">
        <v>104</v>
      </c>
      <c r="H6" s="2">
        <v>7</v>
      </c>
      <c r="I6" s="2">
        <v>807</v>
      </c>
    </row>
    <row r="7" spans="1:9" x14ac:dyDescent="0.2">
      <c r="A7" s="2" t="s">
        <v>12</v>
      </c>
      <c r="B7" s="2">
        <v>3558</v>
      </c>
      <c r="C7" s="2">
        <v>1749</v>
      </c>
      <c r="D7" s="2">
        <v>74</v>
      </c>
      <c r="E7" s="2">
        <v>1735</v>
      </c>
      <c r="F7" s="2">
        <v>3558</v>
      </c>
      <c r="G7" s="2">
        <v>784</v>
      </c>
      <c r="H7" s="2">
        <v>50</v>
      </c>
      <c r="I7" s="2">
        <v>2724</v>
      </c>
    </row>
    <row r="8" spans="1:9" x14ac:dyDescent="0.2">
      <c r="A8" s="2" t="s">
        <v>13</v>
      </c>
      <c r="B8" s="2">
        <v>1746</v>
      </c>
      <c r="C8" s="2">
        <v>752</v>
      </c>
      <c r="D8" s="2">
        <v>34</v>
      </c>
      <c r="E8" s="2">
        <v>960</v>
      </c>
      <c r="F8" s="2">
        <v>1746</v>
      </c>
      <c r="G8" s="2">
        <v>315</v>
      </c>
      <c r="H8" s="2">
        <v>12</v>
      </c>
      <c r="I8" s="2">
        <v>1419</v>
      </c>
    </row>
    <row r="9" spans="1:9" x14ac:dyDescent="0.2">
      <c r="A9" s="2" t="s">
        <v>14</v>
      </c>
      <c r="B9" s="2">
        <v>2019</v>
      </c>
      <c r="C9" s="2">
        <v>661</v>
      </c>
      <c r="D9" s="2">
        <v>28</v>
      </c>
      <c r="E9" s="2">
        <v>1330</v>
      </c>
      <c r="F9" s="2">
        <v>2019</v>
      </c>
      <c r="G9" s="2">
        <v>316</v>
      </c>
      <c r="H9" s="2">
        <v>23</v>
      </c>
      <c r="I9" s="2">
        <v>1680</v>
      </c>
    </row>
    <row r="10" spans="1:9" x14ac:dyDescent="0.2">
      <c r="A10" s="2" t="s">
        <v>15</v>
      </c>
      <c r="B10" s="2">
        <v>1270</v>
      </c>
      <c r="C10" s="2">
        <v>217</v>
      </c>
      <c r="D10" s="2">
        <v>23</v>
      </c>
      <c r="E10" s="2">
        <v>1030</v>
      </c>
      <c r="F10" s="2">
        <v>1270</v>
      </c>
      <c r="G10" s="2">
        <v>95</v>
      </c>
      <c r="H10" s="2">
        <v>15</v>
      </c>
      <c r="I10" s="2">
        <v>1160</v>
      </c>
    </row>
    <row r="11" spans="1:9" x14ac:dyDescent="0.2">
      <c r="A11" s="2" t="s">
        <v>16</v>
      </c>
      <c r="B11" s="2">
        <v>625</v>
      </c>
      <c r="C11" s="2">
        <v>194</v>
      </c>
      <c r="D11" s="2">
        <v>7</v>
      </c>
      <c r="E11" s="2">
        <v>424</v>
      </c>
      <c r="F11" s="2">
        <v>625</v>
      </c>
      <c r="G11" s="2">
        <v>39</v>
      </c>
      <c r="H11" s="2">
        <v>3</v>
      </c>
      <c r="I11" s="2">
        <v>583</v>
      </c>
    </row>
    <row r="12" spans="1:9" x14ac:dyDescent="0.2">
      <c r="A12" s="2" t="s">
        <v>17</v>
      </c>
      <c r="B12" s="2">
        <v>714</v>
      </c>
      <c r="C12" s="2">
        <v>87</v>
      </c>
      <c r="D12" s="2">
        <v>9</v>
      </c>
      <c r="E12" s="2">
        <v>618</v>
      </c>
      <c r="F12" s="2">
        <v>714</v>
      </c>
      <c r="G12" s="2">
        <v>32</v>
      </c>
      <c r="H12" s="2">
        <v>4</v>
      </c>
      <c r="I12" s="2">
        <v>678</v>
      </c>
    </row>
    <row r="13" spans="1:9" x14ac:dyDescent="0.2">
      <c r="A13" s="2" t="s">
        <v>18</v>
      </c>
      <c r="B13" s="2">
        <v>413</v>
      </c>
      <c r="C13" s="2">
        <v>90</v>
      </c>
      <c r="D13" s="2">
        <v>15</v>
      </c>
      <c r="E13" s="2">
        <v>308</v>
      </c>
      <c r="F13" s="2">
        <v>413</v>
      </c>
      <c r="G13" s="2">
        <v>20</v>
      </c>
      <c r="H13" s="2">
        <v>1</v>
      </c>
      <c r="I13" s="2">
        <v>392</v>
      </c>
    </row>
    <row r="14" spans="1:9" x14ac:dyDescent="0.2">
      <c r="A14" s="2" t="s">
        <v>19</v>
      </c>
      <c r="B14" s="2">
        <v>647</v>
      </c>
      <c r="C14" s="2">
        <v>98</v>
      </c>
      <c r="D14" s="2">
        <v>16</v>
      </c>
      <c r="E14" s="2">
        <v>533</v>
      </c>
      <c r="F14" s="2">
        <v>647</v>
      </c>
      <c r="G14" s="2">
        <v>14</v>
      </c>
      <c r="H14" s="2">
        <v>4</v>
      </c>
      <c r="I14" s="2">
        <v>629</v>
      </c>
    </row>
    <row r="15" spans="1:9" x14ac:dyDescent="0.2">
      <c r="A15" s="2" t="s">
        <v>20</v>
      </c>
      <c r="B15" s="2">
        <v>344</v>
      </c>
      <c r="C15" s="2">
        <v>39</v>
      </c>
      <c r="D15" s="2">
        <v>4</v>
      </c>
      <c r="E15" s="2">
        <v>301</v>
      </c>
      <c r="F15" s="2">
        <v>344</v>
      </c>
      <c r="G15" s="2">
        <v>8</v>
      </c>
      <c r="H15" s="2">
        <v>2</v>
      </c>
      <c r="I15" s="2">
        <v>334</v>
      </c>
    </row>
    <row r="16" spans="1:9" x14ac:dyDescent="0.2">
      <c r="A16" s="2" t="s">
        <v>21</v>
      </c>
      <c r="B16" s="2">
        <v>728</v>
      </c>
      <c r="C16" s="2">
        <v>6</v>
      </c>
      <c r="D16" s="2">
        <v>0</v>
      </c>
      <c r="E16" s="2">
        <v>722</v>
      </c>
      <c r="F16" s="2">
        <v>728</v>
      </c>
      <c r="G16" s="2">
        <v>28</v>
      </c>
      <c r="H16" s="2">
        <v>2</v>
      </c>
      <c r="I16" s="2">
        <v>698</v>
      </c>
    </row>
    <row r="17" spans="1:9" x14ac:dyDescent="0.2">
      <c r="A17" s="2" t="s">
        <v>22</v>
      </c>
      <c r="B17" s="2">
        <v>279</v>
      </c>
      <c r="C17" s="2">
        <v>6</v>
      </c>
      <c r="D17" s="2">
        <v>0</v>
      </c>
      <c r="E17" s="2">
        <v>273</v>
      </c>
      <c r="F17" s="2">
        <v>279</v>
      </c>
      <c r="G17" s="2">
        <v>19</v>
      </c>
      <c r="H17" s="2">
        <v>0</v>
      </c>
      <c r="I17" s="2">
        <v>260</v>
      </c>
    </row>
    <row r="18" spans="1:9" x14ac:dyDescent="0.2">
      <c r="A18" s="2" t="s">
        <v>23</v>
      </c>
      <c r="B18" s="2">
        <v>394</v>
      </c>
      <c r="C18" s="2">
        <v>32</v>
      </c>
      <c r="D18" s="2">
        <v>4</v>
      </c>
      <c r="E18" s="2">
        <v>358</v>
      </c>
      <c r="F18" s="2">
        <v>394</v>
      </c>
      <c r="G18" s="2">
        <v>3</v>
      </c>
      <c r="H18" s="2">
        <v>1</v>
      </c>
      <c r="I18" s="2">
        <v>390</v>
      </c>
    </row>
    <row r="19" spans="1:9" x14ac:dyDescent="0.2">
      <c r="A19" s="2" t="s">
        <v>24</v>
      </c>
      <c r="B19" s="2">
        <v>474</v>
      </c>
      <c r="C19" s="2">
        <v>3</v>
      </c>
      <c r="D19" s="2">
        <v>1</v>
      </c>
      <c r="E19" s="2">
        <v>470</v>
      </c>
      <c r="F19" s="2">
        <v>474</v>
      </c>
      <c r="G19" s="2">
        <v>15</v>
      </c>
      <c r="H19" s="2">
        <v>2</v>
      </c>
      <c r="I19" s="2">
        <v>457</v>
      </c>
    </row>
    <row r="20" spans="1:9" x14ac:dyDescent="0.2">
      <c r="A20" s="2" t="s">
        <v>25</v>
      </c>
      <c r="B20" s="2">
        <v>548</v>
      </c>
      <c r="C20" s="2">
        <v>63</v>
      </c>
      <c r="D20" s="2">
        <v>5</v>
      </c>
      <c r="E20" s="2">
        <v>480</v>
      </c>
      <c r="F20" s="2">
        <v>548</v>
      </c>
      <c r="G20" s="2">
        <v>12</v>
      </c>
      <c r="H20" s="2">
        <v>1</v>
      </c>
      <c r="I20" s="2">
        <v>535</v>
      </c>
    </row>
    <row r="21" spans="1:9" x14ac:dyDescent="0.2">
      <c r="A21" s="2" t="s">
        <v>26</v>
      </c>
      <c r="B21" s="2">
        <v>601</v>
      </c>
      <c r="C21" s="2">
        <v>30</v>
      </c>
      <c r="D21" s="2">
        <v>1</v>
      </c>
      <c r="E21" s="2">
        <v>570</v>
      </c>
      <c r="F21" s="2">
        <v>601</v>
      </c>
      <c r="G21" s="2">
        <v>14</v>
      </c>
      <c r="H21" s="2">
        <v>2</v>
      </c>
      <c r="I21" s="2">
        <v>585</v>
      </c>
    </row>
    <row r="22" spans="1:9" x14ac:dyDescent="0.2">
      <c r="A22" s="2" t="s">
        <v>27</v>
      </c>
      <c r="B22" s="2">
        <v>224</v>
      </c>
      <c r="C22" s="2">
        <v>7</v>
      </c>
      <c r="D22" s="2">
        <v>0</v>
      </c>
      <c r="E22" s="2">
        <v>217</v>
      </c>
      <c r="F22" s="2">
        <v>224</v>
      </c>
      <c r="G22" s="2">
        <v>0</v>
      </c>
      <c r="H22" s="2">
        <v>1</v>
      </c>
      <c r="I22" s="2">
        <v>223</v>
      </c>
    </row>
    <row r="23" spans="1:9" x14ac:dyDescent="0.2">
      <c r="A23" s="2" t="s">
        <v>28</v>
      </c>
      <c r="B23" s="2">
        <v>150</v>
      </c>
      <c r="C23" s="2">
        <v>17</v>
      </c>
      <c r="D23" s="2">
        <v>0</v>
      </c>
      <c r="E23" s="2">
        <v>133</v>
      </c>
      <c r="F23" s="2">
        <v>150</v>
      </c>
      <c r="G23" s="2">
        <v>2</v>
      </c>
      <c r="H23" s="2">
        <v>0</v>
      </c>
      <c r="I23" s="2">
        <v>148</v>
      </c>
    </row>
    <row r="24" spans="1:9" x14ac:dyDescent="0.2">
      <c r="A24" s="2" t="s">
        <v>29</v>
      </c>
      <c r="B24" s="2">
        <v>156</v>
      </c>
      <c r="C24" s="2">
        <v>20</v>
      </c>
      <c r="D24" s="2">
        <v>0</v>
      </c>
      <c r="E24" s="2">
        <v>136</v>
      </c>
      <c r="F24" s="2">
        <v>156</v>
      </c>
      <c r="G24" s="2">
        <v>3</v>
      </c>
      <c r="H24" s="2">
        <v>0</v>
      </c>
      <c r="I24" s="2">
        <v>153</v>
      </c>
    </row>
    <row r="25" spans="1:9" x14ac:dyDescent="0.2">
      <c r="A25" s="2" t="s">
        <v>30</v>
      </c>
      <c r="B25" s="2">
        <v>450</v>
      </c>
      <c r="C25" s="2">
        <v>23</v>
      </c>
      <c r="D25" s="2">
        <v>1</v>
      </c>
      <c r="E25" s="2">
        <v>426</v>
      </c>
      <c r="F25" s="2">
        <v>450</v>
      </c>
      <c r="G25" s="2">
        <v>3</v>
      </c>
      <c r="H25" s="2">
        <v>2</v>
      </c>
      <c r="I25" s="2">
        <v>445</v>
      </c>
    </row>
    <row r="26" spans="1:9" x14ac:dyDescent="0.2">
      <c r="A26" s="2" t="s">
        <v>31</v>
      </c>
      <c r="B26" s="2">
        <v>496</v>
      </c>
      <c r="C26" s="2">
        <v>86</v>
      </c>
      <c r="D26" s="2">
        <v>18</v>
      </c>
      <c r="E26" s="2">
        <v>392</v>
      </c>
      <c r="F26" s="2">
        <v>496</v>
      </c>
      <c r="G26" s="2">
        <v>12</v>
      </c>
      <c r="H26" s="2">
        <v>3</v>
      </c>
      <c r="I26" s="2">
        <v>481</v>
      </c>
    </row>
    <row r="27" spans="1:9" x14ac:dyDescent="0.2">
      <c r="A27" s="2" t="s">
        <v>32</v>
      </c>
      <c r="B27" s="2">
        <v>557</v>
      </c>
      <c r="C27" s="2">
        <v>93</v>
      </c>
      <c r="D27" s="2">
        <v>30</v>
      </c>
      <c r="E27" s="2">
        <v>434</v>
      </c>
      <c r="F27" s="2">
        <v>557</v>
      </c>
      <c r="G27" s="2">
        <v>17</v>
      </c>
      <c r="H27" s="2">
        <v>12</v>
      </c>
      <c r="I27" s="2">
        <v>528</v>
      </c>
    </row>
    <row r="28" spans="1:9" x14ac:dyDescent="0.2">
      <c r="A28" s="2" t="s">
        <v>33</v>
      </c>
      <c r="B28" s="2">
        <v>200</v>
      </c>
      <c r="C28" s="2">
        <v>30</v>
      </c>
      <c r="D28" s="2">
        <v>11</v>
      </c>
      <c r="E28" s="2">
        <v>159</v>
      </c>
      <c r="F28" s="2">
        <v>200</v>
      </c>
      <c r="G28" s="2">
        <v>6</v>
      </c>
      <c r="H28" s="2">
        <v>0</v>
      </c>
      <c r="I28" s="2">
        <v>194</v>
      </c>
    </row>
    <row r="29" spans="1:9" x14ac:dyDescent="0.2">
      <c r="A29" s="2" t="s">
        <v>34</v>
      </c>
      <c r="B29" s="2">
        <v>49</v>
      </c>
      <c r="C29" s="2">
        <v>1</v>
      </c>
      <c r="D29" s="2">
        <v>0</v>
      </c>
      <c r="E29" s="2">
        <v>48</v>
      </c>
      <c r="F29" s="2">
        <v>49</v>
      </c>
      <c r="G29" s="2">
        <v>1</v>
      </c>
      <c r="H29" s="2">
        <v>0</v>
      </c>
      <c r="I29" s="2">
        <v>48</v>
      </c>
    </row>
    <row r="30" spans="1:9" x14ac:dyDescent="0.2">
      <c r="A30" s="2" t="s">
        <v>35</v>
      </c>
      <c r="B30" s="2">
        <v>749</v>
      </c>
      <c r="C30" s="2">
        <v>206</v>
      </c>
      <c r="D30" s="2">
        <v>9</v>
      </c>
      <c r="E30" s="2">
        <v>534</v>
      </c>
      <c r="F30" s="2">
        <v>749</v>
      </c>
      <c r="G30" s="2">
        <v>21</v>
      </c>
      <c r="H30" s="2">
        <v>0</v>
      </c>
      <c r="I30" s="2">
        <v>728</v>
      </c>
    </row>
    <row r="31" spans="1:9" x14ac:dyDescent="0.2">
      <c r="A31" s="2" t="s">
        <v>36</v>
      </c>
      <c r="B31" s="2">
        <v>374</v>
      </c>
      <c r="C31" s="2">
        <v>61</v>
      </c>
      <c r="D31" s="2">
        <v>3</v>
      </c>
      <c r="E31" s="2">
        <v>310</v>
      </c>
      <c r="F31" s="2">
        <v>374</v>
      </c>
      <c r="G31" s="2">
        <v>13</v>
      </c>
      <c r="H31" s="2">
        <v>1</v>
      </c>
      <c r="I31" s="2">
        <v>360</v>
      </c>
    </row>
    <row r="32" spans="1:9" x14ac:dyDescent="0.2">
      <c r="A32" s="2" t="s">
        <v>37</v>
      </c>
      <c r="B32" s="2">
        <v>342</v>
      </c>
      <c r="C32" s="2">
        <v>10</v>
      </c>
      <c r="D32" s="2">
        <v>0</v>
      </c>
      <c r="E32" s="2">
        <v>332</v>
      </c>
      <c r="F32" s="2">
        <v>342</v>
      </c>
      <c r="G32" s="2">
        <v>5</v>
      </c>
      <c r="H32" s="2">
        <v>0</v>
      </c>
      <c r="I32" s="2">
        <v>337</v>
      </c>
    </row>
    <row r="33" spans="1:9" x14ac:dyDescent="0.2">
      <c r="A33" s="2" t="s">
        <v>38</v>
      </c>
      <c r="B33" s="2">
        <v>202</v>
      </c>
      <c r="C33" s="2">
        <v>3</v>
      </c>
      <c r="D33" s="2">
        <v>0</v>
      </c>
      <c r="E33" s="2">
        <v>199</v>
      </c>
      <c r="F33" s="2">
        <v>202</v>
      </c>
      <c r="G33" s="2">
        <v>3</v>
      </c>
      <c r="H33" s="2">
        <v>0</v>
      </c>
      <c r="I33" s="2">
        <v>199</v>
      </c>
    </row>
    <row r="34" spans="1:9" x14ac:dyDescent="0.2">
      <c r="A34" s="2" t="s">
        <v>20</v>
      </c>
      <c r="B34" s="2">
        <v>207</v>
      </c>
      <c r="C34" s="2">
        <v>9</v>
      </c>
      <c r="D34" s="2">
        <v>0</v>
      </c>
      <c r="E34" s="2">
        <v>198</v>
      </c>
      <c r="F34" s="2">
        <v>207</v>
      </c>
      <c r="G34" s="2">
        <v>1</v>
      </c>
      <c r="H34" s="2">
        <v>0</v>
      </c>
      <c r="I34" s="2">
        <v>206</v>
      </c>
    </row>
    <row r="35" spans="1:9" x14ac:dyDescent="0.2">
      <c r="A35" s="2" t="s">
        <v>34</v>
      </c>
      <c r="B35" s="2">
        <v>78</v>
      </c>
      <c r="C35" s="2">
        <v>10</v>
      </c>
      <c r="D35" s="2">
        <v>2</v>
      </c>
      <c r="E35" s="2">
        <v>66</v>
      </c>
      <c r="F35" s="2">
        <v>78</v>
      </c>
      <c r="G35" s="2">
        <v>2</v>
      </c>
      <c r="H35" s="2">
        <v>2</v>
      </c>
      <c r="I35" s="2">
        <v>74</v>
      </c>
    </row>
    <row r="36" spans="1:9" x14ac:dyDescent="0.2">
      <c r="A36" s="2" t="s">
        <v>39</v>
      </c>
      <c r="B36" s="2">
        <v>221</v>
      </c>
      <c r="C36" s="2">
        <v>19</v>
      </c>
      <c r="D36" s="2">
        <v>0</v>
      </c>
      <c r="E36" s="2">
        <v>202</v>
      </c>
      <c r="F36" s="2">
        <v>221</v>
      </c>
      <c r="G36" s="2">
        <v>3</v>
      </c>
      <c r="H36" s="2">
        <v>1</v>
      </c>
      <c r="I36" s="2">
        <v>217</v>
      </c>
    </row>
    <row r="37" spans="1:9" x14ac:dyDescent="0.2">
      <c r="A37" s="2" t="s">
        <v>40</v>
      </c>
      <c r="B37" s="2">
        <v>173</v>
      </c>
      <c r="C37" s="2">
        <v>20</v>
      </c>
      <c r="D37" s="2">
        <v>0</v>
      </c>
      <c r="E37" s="2">
        <v>153</v>
      </c>
      <c r="F37" s="2">
        <v>173</v>
      </c>
      <c r="G37" s="2">
        <v>3</v>
      </c>
      <c r="H37" s="2">
        <v>0</v>
      </c>
      <c r="I37" s="2">
        <v>170</v>
      </c>
    </row>
    <row r="38" spans="1:9" x14ac:dyDescent="0.2">
      <c r="A38" s="2" t="s">
        <v>41</v>
      </c>
      <c r="B38" s="2">
        <v>244</v>
      </c>
      <c r="C38" s="2">
        <v>14</v>
      </c>
      <c r="D38" s="2">
        <v>0</v>
      </c>
      <c r="E38" s="2">
        <v>230</v>
      </c>
      <c r="F38" s="2">
        <v>244</v>
      </c>
      <c r="G38" s="2">
        <v>2</v>
      </c>
      <c r="H38" s="2">
        <v>1</v>
      </c>
      <c r="I38" s="2">
        <v>241</v>
      </c>
    </row>
    <row r="39" spans="1:9" x14ac:dyDescent="0.2">
      <c r="A39" s="2" t="s">
        <v>42</v>
      </c>
      <c r="B39" s="2">
        <v>180</v>
      </c>
      <c r="C39" s="2">
        <v>10</v>
      </c>
      <c r="D39" s="2">
        <v>2</v>
      </c>
      <c r="E39" s="2">
        <v>168</v>
      </c>
      <c r="F39" s="2">
        <v>180</v>
      </c>
      <c r="G39" s="2">
        <v>1</v>
      </c>
      <c r="H39" s="2">
        <v>2</v>
      </c>
      <c r="I39" s="2">
        <v>177</v>
      </c>
    </row>
    <row r="40" spans="1:9" x14ac:dyDescent="0.2">
      <c r="A40" s="2" t="s">
        <v>43</v>
      </c>
      <c r="B40" s="2">
        <v>334</v>
      </c>
      <c r="C40" s="2">
        <v>78</v>
      </c>
      <c r="D40" s="2">
        <v>8</v>
      </c>
      <c r="E40" s="2">
        <v>248</v>
      </c>
      <c r="F40" s="2">
        <v>334</v>
      </c>
      <c r="G40" s="2">
        <v>11</v>
      </c>
      <c r="H40" s="2">
        <v>1</v>
      </c>
      <c r="I40" s="2">
        <v>322</v>
      </c>
    </row>
    <row r="41" spans="1:9" x14ac:dyDescent="0.2">
      <c r="A41" s="2" t="s">
        <v>44</v>
      </c>
      <c r="B41" s="2">
        <v>193</v>
      </c>
      <c r="C41" s="2">
        <v>18</v>
      </c>
      <c r="D41" s="2">
        <v>3</v>
      </c>
      <c r="E41" s="2">
        <v>172</v>
      </c>
      <c r="F41" s="2">
        <v>193</v>
      </c>
      <c r="G41" s="2">
        <v>0</v>
      </c>
      <c r="H41" s="2">
        <v>2</v>
      </c>
      <c r="I41" s="2">
        <v>191</v>
      </c>
    </row>
    <row r="42" spans="1:9" x14ac:dyDescent="0.2">
      <c r="A42" s="2" t="s">
        <v>45</v>
      </c>
      <c r="B42" s="2">
        <v>142</v>
      </c>
      <c r="C42" s="2">
        <v>0</v>
      </c>
      <c r="D42" s="2">
        <v>1</v>
      </c>
      <c r="E42" s="2">
        <v>141</v>
      </c>
      <c r="F42" s="2">
        <v>142</v>
      </c>
      <c r="G42" s="2">
        <v>0</v>
      </c>
      <c r="H42" s="2">
        <v>1</v>
      </c>
      <c r="I42" s="2">
        <v>141</v>
      </c>
    </row>
    <row r="43" spans="1:9" x14ac:dyDescent="0.2">
      <c r="A43" s="2" t="s">
        <v>46</v>
      </c>
      <c r="B43" s="2">
        <v>233</v>
      </c>
      <c r="C43" s="2">
        <v>7</v>
      </c>
      <c r="D43" s="2">
        <v>3</v>
      </c>
      <c r="E43" s="2">
        <v>223</v>
      </c>
      <c r="F43" s="2">
        <v>233</v>
      </c>
      <c r="G43" s="2">
        <v>1</v>
      </c>
      <c r="H43" s="2">
        <v>0</v>
      </c>
      <c r="I43" s="2">
        <v>232</v>
      </c>
    </row>
    <row r="44" spans="1:9" x14ac:dyDescent="0.2">
      <c r="A44" s="2" t="s">
        <v>47</v>
      </c>
      <c r="B44" s="2">
        <v>462</v>
      </c>
      <c r="C44" s="2">
        <v>44</v>
      </c>
      <c r="D44" s="2">
        <v>3</v>
      </c>
      <c r="E44" s="2">
        <v>415</v>
      </c>
      <c r="F44" s="2">
        <v>462</v>
      </c>
      <c r="G44" s="2">
        <v>3</v>
      </c>
      <c r="H44" s="2">
        <v>1</v>
      </c>
      <c r="I44" s="2">
        <v>458</v>
      </c>
    </row>
    <row r="45" spans="1:9" x14ac:dyDescent="0.2">
      <c r="A45" s="2" t="s">
        <v>48</v>
      </c>
      <c r="B45" s="2">
        <v>431</v>
      </c>
      <c r="C45" s="2">
        <v>26</v>
      </c>
      <c r="D45" s="2">
        <v>3</v>
      </c>
      <c r="E45" s="2">
        <v>402</v>
      </c>
      <c r="F45" s="2">
        <v>431</v>
      </c>
      <c r="G45" s="2">
        <v>1</v>
      </c>
      <c r="H45" s="2">
        <v>0</v>
      </c>
      <c r="I45" s="2">
        <v>430</v>
      </c>
    </row>
    <row r="46" spans="1:9" x14ac:dyDescent="0.2">
      <c r="A46" s="2" t="s">
        <v>49</v>
      </c>
      <c r="B46" s="2">
        <v>417</v>
      </c>
      <c r="C46" s="2">
        <v>30</v>
      </c>
      <c r="D46" s="2">
        <v>5</v>
      </c>
      <c r="E46" s="2">
        <v>382</v>
      </c>
      <c r="F46" s="2">
        <v>417</v>
      </c>
      <c r="G46" s="2">
        <v>3</v>
      </c>
      <c r="H46" s="2">
        <v>3</v>
      </c>
      <c r="I46" s="2">
        <v>411</v>
      </c>
    </row>
    <row r="47" spans="1:9" x14ac:dyDescent="0.2">
      <c r="A47" s="2" t="s">
        <v>50</v>
      </c>
      <c r="B47" s="2">
        <v>220</v>
      </c>
      <c r="C47" s="2">
        <v>24</v>
      </c>
      <c r="D47" s="2">
        <v>0</v>
      </c>
      <c r="E47" s="2">
        <v>196</v>
      </c>
      <c r="F47" s="2">
        <v>220</v>
      </c>
      <c r="G47" s="2">
        <v>4</v>
      </c>
      <c r="H47" s="2">
        <v>1</v>
      </c>
      <c r="I47" s="2">
        <v>215</v>
      </c>
    </row>
    <row r="48" spans="1:9" x14ac:dyDescent="0.2">
      <c r="A48" s="2" t="s">
        <v>51</v>
      </c>
      <c r="B48" s="2">
        <v>299</v>
      </c>
      <c r="C48" s="2">
        <v>59</v>
      </c>
      <c r="D48" s="2">
        <v>3</v>
      </c>
      <c r="E48" s="2">
        <v>237</v>
      </c>
      <c r="F48" s="2">
        <v>299</v>
      </c>
      <c r="G48" s="2">
        <v>1</v>
      </c>
      <c r="H48" s="2">
        <v>1</v>
      </c>
      <c r="I48" s="2">
        <v>297</v>
      </c>
    </row>
    <row r="49" spans="1:9" x14ac:dyDescent="0.2">
      <c r="A49" s="29" t="s">
        <v>490</v>
      </c>
      <c r="B49" s="29"/>
      <c r="C49" s="29"/>
      <c r="D49" s="29"/>
      <c r="E49" s="29"/>
      <c r="F49" s="29"/>
      <c r="G49" s="29"/>
      <c r="H49" s="29"/>
      <c r="I49" s="29"/>
    </row>
  </sheetData>
  <mergeCells count="4">
    <mergeCell ref="B2:E2"/>
    <mergeCell ref="F2:I2"/>
    <mergeCell ref="C3:D3"/>
    <mergeCell ref="G3:H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32CBF-56F1-4660-9C97-CAFED7CC3677}">
  <dimension ref="A1:N47"/>
  <sheetViews>
    <sheetView view="pageBreakPreview" topLeftCell="A30" zoomScale="125" zoomScaleNormal="100" zoomScaleSheetLayoutView="125" workbookViewId="0">
      <selection activeCell="A47" sqref="A47:XFD47"/>
    </sheetView>
  </sheetViews>
  <sheetFormatPr defaultColWidth="8.85546875" defaultRowHeight="11.25" x14ac:dyDescent="0.2"/>
  <cols>
    <col min="1" max="1" width="13.7109375" style="2" customWidth="1"/>
    <col min="2" max="14" width="5.85546875" style="2" customWidth="1"/>
    <col min="15" max="16384" width="8.85546875" style="2"/>
  </cols>
  <sheetData>
    <row r="1" spans="1:14" x14ac:dyDescent="0.2">
      <c r="A1" s="2" t="s">
        <v>502</v>
      </c>
    </row>
    <row r="2" spans="1:14" x14ac:dyDescent="0.2">
      <c r="A2" s="10" t="s">
        <v>393</v>
      </c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389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132</v>
      </c>
    </row>
    <row r="5" spans="1:14" x14ac:dyDescent="0.2">
      <c r="A5" s="2" t="s">
        <v>0</v>
      </c>
      <c r="B5" s="2">
        <v>45576</v>
      </c>
      <c r="C5" s="2">
        <v>19035</v>
      </c>
      <c r="D5" s="2">
        <v>5636</v>
      </c>
      <c r="E5" s="2">
        <v>1228</v>
      </c>
      <c r="F5" s="2">
        <v>5905</v>
      </c>
      <c r="G5" s="2">
        <v>421</v>
      </c>
      <c r="H5" s="2">
        <v>764</v>
      </c>
      <c r="I5" s="2">
        <v>3715</v>
      </c>
      <c r="J5" s="2">
        <v>1095</v>
      </c>
      <c r="K5" s="2">
        <v>1463</v>
      </c>
      <c r="L5" s="2">
        <v>2167</v>
      </c>
      <c r="M5" s="2">
        <v>1529</v>
      </c>
      <c r="N5" s="2">
        <v>2618</v>
      </c>
    </row>
    <row r="6" spans="1:14" x14ac:dyDescent="0.2">
      <c r="A6" s="2" t="s">
        <v>1</v>
      </c>
      <c r="B6" s="2">
        <v>14369</v>
      </c>
      <c r="C6" s="2">
        <v>4621</v>
      </c>
      <c r="D6" s="2">
        <v>2044</v>
      </c>
      <c r="E6" s="2">
        <v>526</v>
      </c>
      <c r="F6" s="2">
        <v>2417</v>
      </c>
      <c r="G6" s="2">
        <v>118</v>
      </c>
      <c r="H6" s="2">
        <v>279</v>
      </c>
      <c r="I6" s="2">
        <v>1327</v>
      </c>
      <c r="J6" s="2">
        <v>344</v>
      </c>
      <c r="K6" s="2">
        <v>525</v>
      </c>
      <c r="L6" s="2">
        <v>594</v>
      </c>
      <c r="M6" s="2">
        <v>541</v>
      </c>
      <c r="N6" s="2">
        <v>1033</v>
      </c>
    </row>
    <row r="7" spans="1:14" x14ac:dyDescent="0.2">
      <c r="A7" s="2" t="s">
        <v>2</v>
      </c>
      <c r="B7" s="2">
        <v>2821</v>
      </c>
      <c r="C7" s="2">
        <v>1249</v>
      </c>
      <c r="D7" s="2">
        <v>364</v>
      </c>
      <c r="E7" s="2">
        <v>53</v>
      </c>
      <c r="F7" s="2">
        <v>360</v>
      </c>
      <c r="G7" s="2">
        <v>34</v>
      </c>
      <c r="H7" s="2">
        <v>48</v>
      </c>
      <c r="I7" s="2">
        <v>244</v>
      </c>
      <c r="J7" s="2">
        <v>63</v>
      </c>
      <c r="K7" s="2">
        <v>104</v>
      </c>
      <c r="L7" s="2">
        <v>90</v>
      </c>
      <c r="M7" s="2">
        <v>76</v>
      </c>
      <c r="N7" s="2">
        <v>136</v>
      </c>
    </row>
    <row r="8" spans="1:14" x14ac:dyDescent="0.2">
      <c r="A8" s="2" t="s">
        <v>3</v>
      </c>
      <c r="B8" s="2">
        <v>645</v>
      </c>
      <c r="C8" s="2">
        <v>355</v>
      </c>
      <c r="D8" s="2">
        <v>69</v>
      </c>
      <c r="E8" s="2">
        <v>7</v>
      </c>
      <c r="F8" s="2">
        <v>46</v>
      </c>
      <c r="G8" s="2">
        <v>16</v>
      </c>
      <c r="H8" s="2">
        <v>7</v>
      </c>
      <c r="I8" s="2">
        <v>48</v>
      </c>
      <c r="J8" s="2">
        <v>13</v>
      </c>
      <c r="K8" s="2">
        <v>10</v>
      </c>
      <c r="L8" s="2">
        <v>24</v>
      </c>
      <c r="M8" s="2">
        <v>29</v>
      </c>
      <c r="N8" s="2">
        <v>21</v>
      </c>
    </row>
    <row r="9" spans="1:14" x14ac:dyDescent="0.2">
      <c r="A9" s="2" t="s">
        <v>4</v>
      </c>
      <c r="B9" s="2">
        <v>458</v>
      </c>
      <c r="C9" s="2">
        <v>271</v>
      </c>
      <c r="D9" s="2">
        <v>39</v>
      </c>
      <c r="E9" s="2">
        <v>10</v>
      </c>
      <c r="F9" s="2">
        <v>34</v>
      </c>
      <c r="G9" s="2">
        <v>5</v>
      </c>
      <c r="H9" s="2">
        <v>5</v>
      </c>
      <c r="I9" s="2">
        <v>45</v>
      </c>
      <c r="J9" s="2">
        <v>14</v>
      </c>
      <c r="K9" s="2">
        <v>5</v>
      </c>
      <c r="L9" s="2">
        <v>15</v>
      </c>
      <c r="M9" s="2">
        <v>2</v>
      </c>
      <c r="N9" s="2">
        <v>13</v>
      </c>
    </row>
    <row r="10" spans="1:14" x14ac:dyDescent="0.2">
      <c r="A10" s="2" t="s">
        <v>5</v>
      </c>
      <c r="B10" s="2">
        <v>10699</v>
      </c>
      <c r="C10" s="2">
        <v>3309</v>
      </c>
      <c r="D10" s="2">
        <v>1369</v>
      </c>
      <c r="E10" s="2">
        <v>300</v>
      </c>
      <c r="F10" s="2">
        <v>1440</v>
      </c>
      <c r="G10" s="2">
        <v>113</v>
      </c>
      <c r="H10" s="2">
        <v>196</v>
      </c>
      <c r="I10" s="2">
        <v>1010</v>
      </c>
      <c r="J10" s="2">
        <v>350</v>
      </c>
      <c r="K10" s="2">
        <v>479</v>
      </c>
      <c r="L10" s="2">
        <v>782</v>
      </c>
      <c r="M10" s="2">
        <v>511</v>
      </c>
      <c r="N10" s="2">
        <v>840</v>
      </c>
    </row>
    <row r="11" spans="1:14" x14ac:dyDescent="0.2">
      <c r="A11" s="2" t="s">
        <v>6</v>
      </c>
      <c r="B11" s="2">
        <v>4070</v>
      </c>
      <c r="C11" s="2">
        <v>1660</v>
      </c>
      <c r="D11" s="2">
        <v>577</v>
      </c>
      <c r="E11" s="2">
        <v>92</v>
      </c>
      <c r="F11" s="2">
        <v>466</v>
      </c>
      <c r="G11" s="2">
        <v>60</v>
      </c>
      <c r="H11" s="2">
        <v>68</v>
      </c>
      <c r="I11" s="2">
        <v>312</v>
      </c>
      <c r="J11" s="2">
        <v>115</v>
      </c>
      <c r="K11" s="2">
        <v>114</v>
      </c>
      <c r="L11" s="2">
        <v>256</v>
      </c>
      <c r="M11" s="2">
        <v>131</v>
      </c>
      <c r="N11" s="2">
        <v>219</v>
      </c>
    </row>
    <row r="12" spans="1:14" x14ac:dyDescent="0.2">
      <c r="A12" s="2" t="s">
        <v>7</v>
      </c>
      <c r="B12" s="2">
        <v>6156</v>
      </c>
      <c r="C12" s="2">
        <v>3496</v>
      </c>
      <c r="D12" s="2">
        <v>571</v>
      </c>
      <c r="E12" s="2">
        <v>128</v>
      </c>
      <c r="F12" s="2">
        <v>636</v>
      </c>
      <c r="G12" s="2">
        <v>30</v>
      </c>
      <c r="H12" s="2">
        <v>83</v>
      </c>
      <c r="I12" s="2">
        <v>396</v>
      </c>
      <c r="J12" s="2">
        <v>76</v>
      </c>
      <c r="K12" s="2">
        <v>114</v>
      </c>
      <c r="L12" s="2">
        <v>264</v>
      </c>
      <c r="M12" s="2">
        <v>119</v>
      </c>
      <c r="N12" s="2">
        <v>243</v>
      </c>
    </row>
    <row r="13" spans="1:14" x14ac:dyDescent="0.2">
      <c r="A13" s="2" t="s">
        <v>8</v>
      </c>
      <c r="B13" s="2">
        <v>5492</v>
      </c>
      <c r="C13" s="2">
        <v>3354</v>
      </c>
      <c r="D13" s="2">
        <v>577</v>
      </c>
      <c r="E13" s="2">
        <v>110</v>
      </c>
      <c r="F13" s="2">
        <v>473</v>
      </c>
      <c r="G13" s="2">
        <v>41</v>
      </c>
      <c r="H13" s="2">
        <v>75</v>
      </c>
      <c r="I13" s="2">
        <v>295</v>
      </c>
      <c r="J13" s="2">
        <v>117</v>
      </c>
      <c r="K13" s="2">
        <v>96</v>
      </c>
      <c r="L13" s="2">
        <v>135</v>
      </c>
      <c r="M13" s="2">
        <v>116</v>
      </c>
      <c r="N13" s="2">
        <v>103</v>
      </c>
    </row>
    <row r="14" spans="1:14" x14ac:dyDescent="0.2">
      <c r="A14" s="2" t="s">
        <v>9</v>
      </c>
      <c r="B14" s="2">
        <v>823</v>
      </c>
      <c r="C14" s="2">
        <v>703</v>
      </c>
      <c r="D14" s="2">
        <v>24</v>
      </c>
      <c r="E14" s="2">
        <v>1</v>
      </c>
      <c r="F14" s="2">
        <v>29</v>
      </c>
      <c r="G14" s="2">
        <v>4</v>
      </c>
      <c r="H14" s="2">
        <v>2</v>
      </c>
      <c r="I14" s="2">
        <v>28</v>
      </c>
      <c r="J14" s="2">
        <v>3</v>
      </c>
      <c r="K14" s="2">
        <v>9</v>
      </c>
      <c r="L14" s="2">
        <v>7</v>
      </c>
      <c r="M14" s="2">
        <v>4</v>
      </c>
      <c r="N14" s="2">
        <v>9</v>
      </c>
    </row>
    <row r="15" spans="1:14" x14ac:dyDescent="0.2">
      <c r="A15" s="2" t="s">
        <v>10</v>
      </c>
      <c r="B15" s="2">
        <v>43</v>
      </c>
      <c r="C15" s="2">
        <v>17</v>
      </c>
      <c r="D15" s="2">
        <v>2</v>
      </c>
      <c r="E15" s="2">
        <v>1</v>
      </c>
      <c r="F15" s="2">
        <v>4</v>
      </c>
      <c r="G15" s="2">
        <v>0</v>
      </c>
      <c r="H15" s="2">
        <v>1</v>
      </c>
      <c r="I15" s="2">
        <v>10</v>
      </c>
      <c r="J15" s="2">
        <v>0</v>
      </c>
      <c r="K15" s="2">
        <v>7</v>
      </c>
      <c r="L15" s="2">
        <v>0</v>
      </c>
      <c r="M15" s="2">
        <v>0</v>
      </c>
      <c r="N15" s="2">
        <v>1</v>
      </c>
    </row>
    <row r="16" spans="1:14" x14ac:dyDescent="0.2">
      <c r="A16" s="2" t="s">
        <v>133</v>
      </c>
    </row>
    <row r="17" spans="1:14" x14ac:dyDescent="0.2">
      <c r="A17" s="2" t="s">
        <v>0</v>
      </c>
      <c r="B17" s="2">
        <v>45576</v>
      </c>
      <c r="C17" s="2">
        <v>19035</v>
      </c>
      <c r="D17" s="2">
        <v>5636</v>
      </c>
      <c r="E17" s="2">
        <v>1228</v>
      </c>
      <c r="F17" s="2">
        <v>5905</v>
      </c>
      <c r="G17" s="2">
        <v>421</v>
      </c>
      <c r="H17" s="2">
        <v>764</v>
      </c>
      <c r="I17" s="2">
        <v>3715</v>
      </c>
      <c r="J17" s="2">
        <v>1095</v>
      </c>
      <c r="K17" s="2">
        <v>1463</v>
      </c>
      <c r="L17" s="2">
        <v>2167</v>
      </c>
      <c r="M17" s="2">
        <v>1529</v>
      </c>
      <c r="N17" s="2">
        <v>2618</v>
      </c>
    </row>
    <row r="18" spans="1:14" x14ac:dyDescent="0.2">
      <c r="A18" s="2" t="s">
        <v>54</v>
      </c>
      <c r="B18" s="2">
        <v>41038</v>
      </c>
      <c r="C18" s="2">
        <v>17027</v>
      </c>
      <c r="D18" s="2">
        <v>5019</v>
      </c>
      <c r="E18" s="2">
        <v>1141</v>
      </c>
      <c r="F18" s="2">
        <v>5313</v>
      </c>
      <c r="G18" s="2">
        <v>393</v>
      </c>
      <c r="H18" s="2">
        <v>738</v>
      </c>
      <c r="I18" s="2">
        <v>3350</v>
      </c>
      <c r="J18" s="2">
        <v>982</v>
      </c>
      <c r="K18" s="2">
        <v>1324</v>
      </c>
      <c r="L18" s="2">
        <v>1961</v>
      </c>
      <c r="M18" s="2">
        <v>1407</v>
      </c>
      <c r="N18" s="2">
        <v>2383</v>
      </c>
    </row>
    <row r="19" spans="1:14" x14ac:dyDescent="0.2">
      <c r="A19" s="2" t="s">
        <v>55</v>
      </c>
      <c r="B19" s="2">
        <v>4538</v>
      </c>
      <c r="C19" s="2">
        <v>2008</v>
      </c>
      <c r="D19" s="2">
        <v>617</v>
      </c>
      <c r="E19" s="2">
        <v>87</v>
      </c>
      <c r="F19" s="2">
        <v>592</v>
      </c>
      <c r="G19" s="2">
        <v>28</v>
      </c>
      <c r="H19" s="2">
        <v>26</v>
      </c>
      <c r="I19" s="2">
        <v>365</v>
      </c>
      <c r="J19" s="2">
        <v>113</v>
      </c>
      <c r="K19" s="2">
        <v>139</v>
      </c>
      <c r="L19" s="2">
        <v>206</v>
      </c>
      <c r="M19" s="2">
        <v>122</v>
      </c>
      <c r="N19" s="2">
        <v>235</v>
      </c>
    </row>
    <row r="20" spans="1:14" x14ac:dyDescent="0.2">
      <c r="A20" s="2" t="s">
        <v>134</v>
      </c>
    </row>
    <row r="21" spans="1:14" x14ac:dyDescent="0.2">
      <c r="A21" s="2" t="s">
        <v>0</v>
      </c>
      <c r="B21" s="2">
        <v>45576</v>
      </c>
      <c r="C21" s="2">
        <v>19035</v>
      </c>
      <c r="D21" s="2">
        <v>5636</v>
      </c>
      <c r="E21" s="2">
        <v>1228</v>
      </c>
      <c r="F21" s="2">
        <v>5905</v>
      </c>
      <c r="G21" s="2">
        <v>421</v>
      </c>
      <c r="H21" s="2">
        <v>764</v>
      </c>
      <c r="I21" s="2">
        <v>3715</v>
      </c>
      <c r="J21" s="2">
        <v>1095</v>
      </c>
      <c r="K21" s="2">
        <v>1463</v>
      </c>
      <c r="L21" s="2">
        <v>2167</v>
      </c>
      <c r="M21" s="2">
        <v>1529</v>
      </c>
      <c r="N21" s="2">
        <v>2618</v>
      </c>
    </row>
    <row r="22" spans="1:14" x14ac:dyDescent="0.2">
      <c r="A22" s="2" t="s">
        <v>56</v>
      </c>
      <c r="B22" s="2">
        <v>31205</v>
      </c>
      <c r="C22" s="2">
        <v>8618</v>
      </c>
      <c r="D22" s="2">
        <v>4845</v>
      </c>
      <c r="E22" s="2">
        <v>888</v>
      </c>
      <c r="F22" s="2">
        <v>5131</v>
      </c>
      <c r="G22" s="2">
        <v>359</v>
      </c>
      <c r="H22" s="2">
        <v>662</v>
      </c>
      <c r="I22" s="2">
        <v>3071</v>
      </c>
      <c r="J22" s="2">
        <v>984</v>
      </c>
      <c r="K22" s="2">
        <v>1194</v>
      </c>
      <c r="L22" s="2">
        <v>1820</v>
      </c>
      <c r="M22" s="2">
        <v>1331</v>
      </c>
      <c r="N22" s="2">
        <v>2302</v>
      </c>
    </row>
    <row r="23" spans="1:14" x14ac:dyDescent="0.2">
      <c r="A23" s="2" t="s">
        <v>57</v>
      </c>
      <c r="B23" s="2">
        <v>10567</v>
      </c>
      <c r="C23" s="2">
        <v>7723</v>
      </c>
      <c r="D23" s="2">
        <v>605</v>
      </c>
      <c r="E23" s="2">
        <v>206</v>
      </c>
      <c r="F23" s="2">
        <v>527</v>
      </c>
      <c r="G23" s="2">
        <v>41</v>
      </c>
      <c r="H23" s="2">
        <v>79</v>
      </c>
      <c r="I23" s="2">
        <v>483</v>
      </c>
      <c r="J23" s="2">
        <v>66</v>
      </c>
      <c r="K23" s="2">
        <v>225</v>
      </c>
      <c r="L23" s="2">
        <v>264</v>
      </c>
      <c r="M23" s="2">
        <v>126</v>
      </c>
      <c r="N23" s="2">
        <v>222</v>
      </c>
    </row>
    <row r="24" spans="1:14" x14ac:dyDescent="0.2">
      <c r="A24" s="2" t="s">
        <v>58</v>
      </c>
      <c r="B24" s="2">
        <v>664</v>
      </c>
      <c r="C24" s="2">
        <v>464</v>
      </c>
      <c r="D24" s="2">
        <v>53</v>
      </c>
      <c r="E24" s="2">
        <v>15</v>
      </c>
      <c r="F24" s="2">
        <v>39</v>
      </c>
      <c r="G24" s="2">
        <v>3</v>
      </c>
      <c r="H24" s="2">
        <v>6</v>
      </c>
      <c r="I24" s="2">
        <v>22</v>
      </c>
      <c r="J24" s="2">
        <v>18</v>
      </c>
      <c r="K24" s="2">
        <v>6</v>
      </c>
      <c r="L24" s="2">
        <v>13</v>
      </c>
      <c r="M24" s="2">
        <v>9</v>
      </c>
      <c r="N24" s="2">
        <v>16</v>
      </c>
    </row>
    <row r="25" spans="1:14" x14ac:dyDescent="0.2">
      <c r="A25" s="2" t="s">
        <v>59</v>
      </c>
      <c r="B25" s="2">
        <v>1630</v>
      </c>
      <c r="C25" s="2">
        <v>845</v>
      </c>
      <c r="D25" s="2">
        <v>130</v>
      </c>
      <c r="E25" s="2">
        <v>38</v>
      </c>
      <c r="F25" s="2">
        <v>197</v>
      </c>
      <c r="G25" s="2">
        <v>17</v>
      </c>
      <c r="H25" s="2">
        <v>15</v>
      </c>
      <c r="I25" s="2">
        <v>123</v>
      </c>
      <c r="J25" s="2">
        <v>27</v>
      </c>
      <c r="K25" s="2">
        <v>38</v>
      </c>
      <c r="L25" s="2">
        <v>63</v>
      </c>
      <c r="M25" s="2">
        <v>63</v>
      </c>
      <c r="N25" s="2">
        <v>74</v>
      </c>
    </row>
    <row r="26" spans="1:14" x14ac:dyDescent="0.2">
      <c r="A26" s="2" t="s">
        <v>60</v>
      </c>
      <c r="B26" s="2">
        <v>1510</v>
      </c>
      <c r="C26" s="2">
        <v>1385</v>
      </c>
      <c r="D26" s="2">
        <v>3</v>
      </c>
      <c r="E26" s="2">
        <v>81</v>
      </c>
      <c r="F26" s="2">
        <v>11</v>
      </c>
      <c r="G26" s="2">
        <v>1</v>
      </c>
      <c r="H26" s="2">
        <v>2</v>
      </c>
      <c r="I26" s="2">
        <v>16</v>
      </c>
      <c r="J26" s="2">
        <v>0</v>
      </c>
      <c r="K26" s="2">
        <v>0</v>
      </c>
      <c r="L26" s="2">
        <v>7</v>
      </c>
      <c r="M26" s="2">
        <v>0</v>
      </c>
      <c r="N26" s="2">
        <v>4</v>
      </c>
    </row>
    <row r="27" spans="1:14" x14ac:dyDescent="0.2">
      <c r="A27" s="2" t="s">
        <v>135</v>
      </c>
    </row>
    <row r="28" spans="1:14" x14ac:dyDescent="0.2">
      <c r="A28" s="2" t="s">
        <v>0</v>
      </c>
      <c r="B28" s="2">
        <v>45576</v>
      </c>
      <c r="C28" s="2">
        <v>19035</v>
      </c>
      <c r="D28" s="2">
        <v>5636</v>
      </c>
      <c r="E28" s="2">
        <v>1228</v>
      </c>
      <c r="F28" s="2">
        <v>5905</v>
      </c>
      <c r="G28" s="2">
        <v>421</v>
      </c>
      <c r="H28" s="2">
        <v>764</v>
      </c>
      <c r="I28" s="2">
        <v>3715</v>
      </c>
      <c r="J28" s="2">
        <v>1095</v>
      </c>
      <c r="K28" s="2">
        <v>1463</v>
      </c>
      <c r="L28" s="2">
        <v>2167</v>
      </c>
      <c r="M28" s="2">
        <v>1529</v>
      </c>
      <c r="N28" s="2">
        <v>2618</v>
      </c>
    </row>
    <row r="29" spans="1:14" x14ac:dyDescent="0.2">
      <c r="A29" s="2" t="s">
        <v>61</v>
      </c>
      <c r="B29" s="2">
        <v>15039</v>
      </c>
      <c r="C29" s="2">
        <v>7092</v>
      </c>
      <c r="D29" s="2">
        <v>1985</v>
      </c>
      <c r="E29" s="2">
        <v>389</v>
      </c>
      <c r="F29" s="2">
        <v>1864</v>
      </c>
      <c r="G29" s="2">
        <v>80</v>
      </c>
      <c r="H29" s="2">
        <v>262</v>
      </c>
      <c r="I29" s="2">
        <v>877</v>
      </c>
      <c r="J29" s="2">
        <v>276</v>
      </c>
      <c r="K29" s="2">
        <v>427</v>
      </c>
      <c r="L29" s="2">
        <v>669</v>
      </c>
      <c r="M29" s="2">
        <v>396</v>
      </c>
      <c r="N29" s="2">
        <v>722</v>
      </c>
    </row>
    <row r="30" spans="1:14" x14ac:dyDescent="0.2">
      <c r="A30" s="2" t="s">
        <v>62</v>
      </c>
      <c r="B30" s="2">
        <v>6209</v>
      </c>
      <c r="C30" s="2">
        <v>1419</v>
      </c>
      <c r="D30" s="2">
        <v>665</v>
      </c>
      <c r="E30" s="2">
        <v>243</v>
      </c>
      <c r="F30" s="2">
        <v>1041</v>
      </c>
      <c r="G30" s="2">
        <v>111</v>
      </c>
      <c r="H30" s="2">
        <v>114</v>
      </c>
      <c r="I30" s="2">
        <v>646</v>
      </c>
      <c r="J30" s="2">
        <v>215</v>
      </c>
      <c r="K30" s="2">
        <v>298</v>
      </c>
      <c r="L30" s="2">
        <v>420</v>
      </c>
      <c r="M30" s="2">
        <v>385</v>
      </c>
      <c r="N30" s="2">
        <v>652</v>
      </c>
    </row>
    <row r="31" spans="1:14" x14ac:dyDescent="0.2">
      <c r="A31" s="2" t="s">
        <v>63</v>
      </c>
      <c r="B31" s="2">
        <v>24000</v>
      </c>
      <c r="C31" s="2">
        <v>10413</v>
      </c>
      <c r="D31" s="2">
        <v>2945</v>
      </c>
      <c r="E31" s="2">
        <v>589</v>
      </c>
      <c r="F31" s="2">
        <v>2936</v>
      </c>
      <c r="G31" s="2">
        <v>222</v>
      </c>
      <c r="H31" s="2">
        <v>378</v>
      </c>
      <c r="I31" s="2">
        <v>2165</v>
      </c>
      <c r="J31" s="2">
        <v>567</v>
      </c>
      <c r="K31" s="2">
        <v>728</v>
      </c>
      <c r="L31" s="2">
        <v>1070</v>
      </c>
      <c r="M31" s="2">
        <v>747</v>
      </c>
      <c r="N31" s="2">
        <v>1240</v>
      </c>
    </row>
    <row r="32" spans="1:14" x14ac:dyDescent="0.2">
      <c r="A32" s="2" t="s">
        <v>64</v>
      </c>
      <c r="B32" s="2">
        <v>220</v>
      </c>
      <c r="C32" s="2">
        <v>62</v>
      </c>
      <c r="D32" s="2">
        <v>19</v>
      </c>
      <c r="E32" s="2">
        <v>6</v>
      </c>
      <c r="F32" s="2">
        <v>39</v>
      </c>
      <c r="G32" s="2">
        <v>5</v>
      </c>
      <c r="H32" s="2">
        <v>6</v>
      </c>
      <c r="I32" s="2">
        <v>27</v>
      </c>
      <c r="J32" s="2">
        <v>36</v>
      </c>
      <c r="K32" s="2">
        <v>10</v>
      </c>
      <c r="L32" s="2">
        <v>6</v>
      </c>
      <c r="M32" s="2">
        <v>0</v>
      </c>
      <c r="N32" s="2">
        <v>4</v>
      </c>
    </row>
    <row r="33" spans="1:14" x14ac:dyDescent="0.2">
      <c r="A33" s="2" t="s">
        <v>65</v>
      </c>
      <c r="B33" s="2">
        <v>108</v>
      </c>
      <c r="C33" s="2">
        <v>49</v>
      </c>
      <c r="D33" s="2">
        <v>22</v>
      </c>
      <c r="E33" s="2">
        <v>1</v>
      </c>
      <c r="F33" s="2">
        <v>25</v>
      </c>
      <c r="G33" s="2">
        <v>3</v>
      </c>
      <c r="H33" s="2">
        <v>4</v>
      </c>
      <c r="I33" s="2">
        <v>0</v>
      </c>
      <c r="J33" s="2">
        <v>1</v>
      </c>
      <c r="K33" s="2">
        <v>0</v>
      </c>
      <c r="L33" s="2">
        <v>2</v>
      </c>
      <c r="M33" s="2">
        <v>1</v>
      </c>
      <c r="N33" s="2">
        <v>0</v>
      </c>
    </row>
    <row r="34" spans="1:14" x14ac:dyDescent="0.2">
      <c r="A34" s="2" t="s">
        <v>136</v>
      </c>
    </row>
    <row r="35" spans="1:14" x14ac:dyDescent="0.2">
      <c r="A35" s="2" t="s">
        <v>0</v>
      </c>
      <c r="B35" s="2">
        <v>45576</v>
      </c>
      <c r="C35" s="2">
        <v>19035</v>
      </c>
      <c r="D35" s="2">
        <v>5636</v>
      </c>
      <c r="E35" s="2">
        <v>1228</v>
      </c>
      <c r="F35" s="2">
        <v>5905</v>
      </c>
      <c r="G35" s="2">
        <v>421</v>
      </c>
      <c r="H35" s="2">
        <v>764</v>
      </c>
      <c r="I35" s="2">
        <v>3715</v>
      </c>
      <c r="J35" s="2">
        <v>1095</v>
      </c>
      <c r="K35" s="2">
        <v>1463</v>
      </c>
      <c r="L35" s="2">
        <v>2167</v>
      </c>
      <c r="M35" s="2">
        <v>1529</v>
      </c>
      <c r="N35" s="2">
        <v>2618</v>
      </c>
    </row>
    <row r="36" spans="1:14" x14ac:dyDescent="0.2">
      <c r="A36" s="2" t="s">
        <v>68</v>
      </c>
      <c r="B36" s="2">
        <v>24039</v>
      </c>
      <c r="C36" s="2">
        <v>7528</v>
      </c>
      <c r="D36" s="2">
        <v>3524</v>
      </c>
      <c r="E36" s="2">
        <v>817</v>
      </c>
      <c r="F36" s="2">
        <v>3739</v>
      </c>
      <c r="G36" s="2">
        <v>244</v>
      </c>
      <c r="H36" s="2">
        <v>462</v>
      </c>
      <c r="I36" s="2">
        <v>2241</v>
      </c>
      <c r="J36" s="2">
        <v>680</v>
      </c>
      <c r="K36" s="2">
        <v>959</v>
      </c>
      <c r="L36" s="2">
        <v>1253</v>
      </c>
      <c r="M36" s="2">
        <v>815</v>
      </c>
      <c r="N36" s="2">
        <v>1777</v>
      </c>
    </row>
    <row r="37" spans="1:14" x14ac:dyDescent="0.2">
      <c r="A37" s="2" t="s">
        <v>61</v>
      </c>
      <c r="B37" s="2">
        <v>14591</v>
      </c>
      <c r="C37" s="2">
        <v>7653</v>
      </c>
      <c r="D37" s="2">
        <v>1415</v>
      </c>
      <c r="E37" s="2">
        <v>240</v>
      </c>
      <c r="F37" s="2">
        <v>1315</v>
      </c>
      <c r="G37" s="2">
        <v>109</v>
      </c>
      <c r="H37" s="2">
        <v>211</v>
      </c>
      <c r="I37" s="2">
        <v>973</v>
      </c>
      <c r="J37" s="2">
        <v>295</v>
      </c>
      <c r="K37" s="2">
        <v>362</v>
      </c>
      <c r="L37" s="2">
        <v>772</v>
      </c>
      <c r="M37" s="2">
        <v>620</v>
      </c>
      <c r="N37" s="2">
        <v>626</v>
      </c>
    </row>
    <row r="38" spans="1:14" x14ac:dyDescent="0.2">
      <c r="A38" s="2" t="s">
        <v>69</v>
      </c>
      <c r="B38" s="2">
        <v>6651</v>
      </c>
      <c r="C38" s="2">
        <v>3732</v>
      </c>
      <c r="D38" s="2">
        <v>676</v>
      </c>
      <c r="E38" s="2">
        <v>154</v>
      </c>
      <c r="F38" s="2">
        <v>829</v>
      </c>
      <c r="G38" s="2">
        <v>66</v>
      </c>
      <c r="H38" s="2">
        <v>83</v>
      </c>
      <c r="I38" s="2">
        <v>454</v>
      </c>
      <c r="J38" s="2">
        <v>106</v>
      </c>
      <c r="K38" s="2">
        <v>136</v>
      </c>
      <c r="L38" s="2">
        <v>129</v>
      </c>
      <c r="M38" s="2">
        <v>82</v>
      </c>
      <c r="N38" s="2">
        <v>204</v>
      </c>
    </row>
    <row r="39" spans="1:14" x14ac:dyDescent="0.2">
      <c r="A39" s="2" t="s">
        <v>70</v>
      </c>
      <c r="B39" s="2">
        <v>242</v>
      </c>
      <c r="C39" s="2">
        <v>107</v>
      </c>
      <c r="D39" s="2">
        <v>12</v>
      </c>
      <c r="E39" s="2">
        <v>16</v>
      </c>
      <c r="F39" s="2">
        <v>18</v>
      </c>
      <c r="G39" s="2">
        <v>2</v>
      </c>
      <c r="H39" s="2">
        <v>6</v>
      </c>
      <c r="I39" s="2">
        <v>28</v>
      </c>
      <c r="J39" s="2">
        <v>12</v>
      </c>
      <c r="K39" s="2">
        <v>6</v>
      </c>
      <c r="L39" s="2">
        <v>13</v>
      </c>
      <c r="M39" s="2">
        <v>11</v>
      </c>
      <c r="N39" s="2">
        <v>11</v>
      </c>
    </row>
    <row r="40" spans="1:14" x14ac:dyDescent="0.2">
      <c r="A40" s="2" t="s">
        <v>65</v>
      </c>
      <c r="B40" s="2">
        <v>53</v>
      </c>
      <c r="C40" s="2">
        <v>15</v>
      </c>
      <c r="D40" s="2">
        <v>9</v>
      </c>
      <c r="E40" s="2">
        <v>1</v>
      </c>
      <c r="F40" s="2">
        <v>4</v>
      </c>
      <c r="G40" s="2">
        <v>0</v>
      </c>
      <c r="H40" s="2">
        <v>2</v>
      </c>
      <c r="I40" s="2">
        <v>19</v>
      </c>
      <c r="J40" s="2">
        <v>2</v>
      </c>
      <c r="K40" s="2">
        <v>0</v>
      </c>
      <c r="L40" s="2">
        <v>0</v>
      </c>
      <c r="M40" s="2">
        <v>1</v>
      </c>
      <c r="N40" s="2">
        <v>0</v>
      </c>
    </row>
    <row r="41" spans="1:14" x14ac:dyDescent="0.2">
      <c r="A41" s="2" t="s">
        <v>137</v>
      </c>
    </row>
    <row r="42" spans="1:14" x14ac:dyDescent="0.2">
      <c r="A42" s="2" t="s">
        <v>0</v>
      </c>
      <c r="B42" s="2">
        <v>45576</v>
      </c>
      <c r="C42" s="2">
        <v>19035</v>
      </c>
      <c r="D42" s="2">
        <v>5636</v>
      </c>
      <c r="E42" s="2">
        <v>1228</v>
      </c>
      <c r="F42" s="2">
        <v>5905</v>
      </c>
      <c r="G42" s="2">
        <v>421</v>
      </c>
      <c r="H42" s="2">
        <v>764</v>
      </c>
      <c r="I42" s="2">
        <v>3715</v>
      </c>
      <c r="J42" s="2">
        <v>1095</v>
      </c>
      <c r="K42" s="2">
        <v>1463</v>
      </c>
      <c r="L42" s="2">
        <v>2167</v>
      </c>
      <c r="M42" s="2">
        <v>1529</v>
      </c>
      <c r="N42" s="2">
        <v>2618</v>
      </c>
    </row>
    <row r="43" spans="1:14" x14ac:dyDescent="0.2">
      <c r="A43" s="2" t="s">
        <v>71</v>
      </c>
      <c r="B43" s="2">
        <v>11059</v>
      </c>
      <c r="C43" s="2">
        <v>3225</v>
      </c>
      <c r="D43" s="2">
        <v>1651</v>
      </c>
      <c r="E43" s="2">
        <v>437</v>
      </c>
      <c r="F43" s="2">
        <v>1982</v>
      </c>
      <c r="G43" s="2">
        <v>143</v>
      </c>
      <c r="H43" s="2">
        <v>234</v>
      </c>
      <c r="I43" s="2">
        <v>978</v>
      </c>
      <c r="J43" s="2">
        <v>285</v>
      </c>
      <c r="K43" s="2">
        <v>417</v>
      </c>
      <c r="L43" s="2">
        <v>414</v>
      </c>
      <c r="M43" s="2">
        <v>476</v>
      </c>
      <c r="N43" s="2">
        <v>817</v>
      </c>
    </row>
    <row r="44" spans="1:14" x14ac:dyDescent="0.2">
      <c r="A44" s="2" t="s">
        <v>70</v>
      </c>
      <c r="B44" s="2">
        <v>31740</v>
      </c>
      <c r="C44" s="2">
        <v>14699</v>
      </c>
      <c r="D44" s="2">
        <v>3639</v>
      </c>
      <c r="E44" s="2">
        <v>735</v>
      </c>
      <c r="F44" s="2">
        <v>3569</v>
      </c>
      <c r="G44" s="2">
        <v>257</v>
      </c>
      <c r="H44" s="2">
        <v>487</v>
      </c>
      <c r="I44" s="2">
        <v>2469</v>
      </c>
      <c r="J44" s="2">
        <v>754</v>
      </c>
      <c r="K44" s="2">
        <v>961</v>
      </c>
      <c r="L44" s="2">
        <v>1618</v>
      </c>
      <c r="M44" s="2">
        <v>961</v>
      </c>
      <c r="N44" s="2">
        <v>1591</v>
      </c>
    </row>
    <row r="45" spans="1:14" x14ac:dyDescent="0.2">
      <c r="A45" s="2" t="s">
        <v>72</v>
      </c>
      <c r="B45" s="2">
        <v>2651</v>
      </c>
      <c r="C45" s="2">
        <v>1037</v>
      </c>
      <c r="D45" s="2">
        <v>333</v>
      </c>
      <c r="E45" s="2">
        <v>54</v>
      </c>
      <c r="F45" s="2">
        <v>346</v>
      </c>
      <c r="G45" s="2">
        <v>21</v>
      </c>
      <c r="H45" s="2">
        <v>43</v>
      </c>
      <c r="I45" s="2">
        <v>256</v>
      </c>
      <c r="J45" s="2">
        <v>55</v>
      </c>
      <c r="K45" s="2">
        <v>80</v>
      </c>
      <c r="L45" s="2">
        <v>127</v>
      </c>
      <c r="M45" s="2">
        <v>90</v>
      </c>
      <c r="N45" s="2">
        <v>209</v>
      </c>
    </row>
    <row r="46" spans="1:14" x14ac:dyDescent="0.2">
      <c r="A46" s="2" t="s">
        <v>65</v>
      </c>
      <c r="B46" s="2">
        <v>126</v>
      </c>
      <c r="C46" s="2">
        <v>74</v>
      </c>
      <c r="D46" s="2">
        <v>13</v>
      </c>
      <c r="E46" s="2">
        <v>2</v>
      </c>
      <c r="F46" s="2">
        <v>8</v>
      </c>
      <c r="G46" s="2">
        <v>0</v>
      </c>
      <c r="H46" s="2">
        <v>0</v>
      </c>
      <c r="I46" s="2">
        <v>12</v>
      </c>
      <c r="J46" s="2">
        <v>1</v>
      </c>
      <c r="K46" s="2">
        <v>5</v>
      </c>
      <c r="L46" s="2">
        <v>8</v>
      </c>
      <c r="M46" s="2">
        <v>2</v>
      </c>
      <c r="N46" s="2">
        <v>1</v>
      </c>
    </row>
    <row r="47" spans="1:14" x14ac:dyDescent="0.2">
      <c r="A47" s="52" t="s">
        <v>490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</row>
  </sheetData>
  <mergeCells count="1">
    <mergeCell ref="A47:N4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4476B-62F6-4D9B-BC86-DFA11E729410}">
  <dimension ref="A1:N51"/>
  <sheetViews>
    <sheetView view="pageBreakPreview" topLeftCell="A30" zoomScale="125" zoomScaleNormal="100" zoomScaleSheetLayoutView="125" workbookViewId="0">
      <selection activeCell="A51" sqref="A51:XFD51"/>
    </sheetView>
  </sheetViews>
  <sheetFormatPr defaultColWidth="8.85546875" defaultRowHeight="11.25" x14ac:dyDescent="0.2"/>
  <cols>
    <col min="1" max="1" width="13.7109375" style="2" customWidth="1"/>
    <col min="2" max="14" width="5.85546875" style="2" customWidth="1"/>
    <col min="15" max="16384" width="8.85546875" style="2"/>
  </cols>
  <sheetData>
    <row r="1" spans="1:14" x14ac:dyDescent="0.2">
      <c r="A1" s="2" t="s">
        <v>503</v>
      </c>
    </row>
    <row r="2" spans="1:14" x14ac:dyDescent="0.2">
      <c r="A2" s="10" t="s">
        <v>393</v>
      </c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389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138</v>
      </c>
    </row>
    <row r="5" spans="1:14" x14ac:dyDescent="0.2">
      <c r="A5" s="2" t="s">
        <v>0</v>
      </c>
      <c r="B5" s="2">
        <v>23064</v>
      </c>
      <c r="C5" s="2">
        <v>11144</v>
      </c>
      <c r="D5" s="2">
        <v>2642</v>
      </c>
      <c r="E5" s="2">
        <v>548</v>
      </c>
      <c r="F5" s="2">
        <v>2636</v>
      </c>
      <c r="G5" s="2">
        <v>200</v>
      </c>
      <c r="H5" s="2">
        <v>392</v>
      </c>
      <c r="I5" s="2">
        <v>1668</v>
      </c>
      <c r="J5" s="2">
        <v>506</v>
      </c>
      <c r="K5" s="2">
        <v>597</v>
      </c>
      <c r="L5" s="2">
        <v>902</v>
      </c>
      <c r="M5" s="2">
        <v>682</v>
      </c>
      <c r="N5" s="2">
        <v>1147</v>
      </c>
    </row>
    <row r="6" spans="1:14" x14ac:dyDescent="0.2">
      <c r="A6" s="2" t="s">
        <v>75</v>
      </c>
      <c r="B6" s="2">
        <v>21380</v>
      </c>
      <c r="C6" s="2">
        <v>9902</v>
      </c>
      <c r="D6" s="2">
        <v>2554</v>
      </c>
      <c r="E6" s="2">
        <v>528</v>
      </c>
      <c r="F6" s="2">
        <v>2520</v>
      </c>
      <c r="G6" s="2">
        <v>195</v>
      </c>
      <c r="H6" s="2">
        <v>387</v>
      </c>
      <c r="I6" s="2">
        <v>1581</v>
      </c>
      <c r="J6" s="2">
        <v>489</v>
      </c>
      <c r="K6" s="2">
        <v>582</v>
      </c>
      <c r="L6" s="2">
        <v>874</v>
      </c>
      <c r="M6" s="2">
        <v>659</v>
      </c>
      <c r="N6" s="2">
        <v>1109</v>
      </c>
    </row>
    <row r="7" spans="1:14" x14ac:dyDescent="0.2">
      <c r="A7" s="2" t="s">
        <v>76</v>
      </c>
      <c r="B7" s="2">
        <v>529</v>
      </c>
      <c r="C7" s="2">
        <v>509</v>
      </c>
      <c r="D7" s="2">
        <v>2</v>
      </c>
      <c r="E7" s="2">
        <v>2</v>
      </c>
      <c r="F7" s="2">
        <v>5</v>
      </c>
      <c r="G7" s="2">
        <v>0</v>
      </c>
      <c r="H7" s="2">
        <v>0</v>
      </c>
      <c r="I7" s="2">
        <v>5</v>
      </c>
      <c r="J7" s="2">
        <v>1</v>
      </c>
      <c r="K7" s="2">
        <v>3</v>
      </c>
      <c r="L7" s="2">
        <v>1</v>
      </c>
      <c r="M7" s="2">
        <v>0</v>
      </c>
      <c r="N7" s="2">
        <v>1</v>
      </c>
    </row>
    <row r="8" spans="1:14" x14ac:dyDescent="0.2">
      <c r="A8" s="2" t="s">
        <v>77</v>
      </c>
      <c r="B8" s="2">
        <v>853</v>
      </c>
      <c r="C8" s="2">
        <v>478</v>
      </c>
      <c r="D8" s="2">
        <v>62</v>
      </c>
      <c r="E8" s="2">
        <v>17</v>
      </c>
      <c r="F8" s="2">
        <v>103</v>
      </c>
      <c r="G8" s="2">
        <v>4</v>
      </c>
      <c r="H8" s="2">
        <v>4</v>
      </c>
      <c r="I8" s="2">
        <v>76</v>
      </c>
      <c r="J8" s="2">
        <v>15</v>
      </c>
      <c r="K8" s="2">
        <v>11</v>
      </c>
      <c r="L8" s="2">
        <v>26</v>
      </c>
      <c r="M8" s="2">
        <v>21</v>
      </c>
      <c r="N8" s="2">
        <v>36</v>
      </c>
    </row>
    <row r="9" spans="1:14" x14ac:dyDescent="0.2">
      <c r="A9" s="2" t="s">
        <v>78</v>
      </c>
      <c r="B9" s="2">
        <v>302</v>
      </c>
      <c r="C9" s="2">
        <v>255</v>
      </c>
      <c r="D9" s="2">
        <v>24</v>
      </c>
      <c r="E9" s="2">
        <v>1</v>
      </c>
      <c r="F9" s="2">
        <v>8</v>
      </c>
      <c r="G9" s="2">
        <v>1</v>
      </c>
      <c r="H9" s="2">
        <v>1</v>
      </c>
      <c r="I9" s="2">
        <v>6</v>
      </c>
      <c r="J9" s="2">
        <v>1</v>
      </c>
      <c r="K9" s="2">
        <v>1</v>
      </c>
      <c r="L9" s="2">
        <v>1</v>
      </c>
      <c r="M9" s="2">
        <v>2</v>
      </c>
      <c r="N9" s="2">
        <v>1</v>
      </c>
    </row>
    <row r="10" spans="1:14" x14ac:dyDescent="0.2">
      <c r="A10" s="2" t="s">
        <v>139</v>
      </c>
    </row>
    <row r="11" spans="1:14" x14ac:dyDescent="0.2">
      <c r="A11" s="2" t="s">
        <v>0</v>
      </c>
      <c r="B11" s="2">
        <v>23064</v>
      </c>
      <c r="C11" s="2">
        <v>11144</v>
      </c>
      <c r="D11" s="2">
        <v>2642</v>
      </c>
      <c r="E11" s="2">
        <v>548</v>
      </c>
      <c r="F11" s="2">
        <v>2636</v>
      </c>
      <c r="G11" s="2">
        <v>200</v>
      </c>
      <c r="H11" s="2">
        <v>392</v>
      </c>
      <c r="I11" s="2">
        <v>1668</v>
      </c>
      <c r="J11" s="2">
        <v>506</v>
      </c>
      <c r="K11" s="2">
        <v>597</v>
      </c>
      <c r="L11" s="2">
        <v>902</v>
      </c>
      <c r="M11" s="2">
        <v>682</v>
      </c>
      <c r="N11" s="2">
        <v>1147</v>
      </c>
    </row>
    <row r="12" spans="1:14" x14ac:dyDescent="0.2">
      <c r="A12" s="2" t="s">
        <v>83</v>
      </c>
      <c r="B12" s="2">
        <v>19130</v>
      </c>
      <c r="C12" s="2">
        <v>9872</v>
      </c>
      <c r="D12" s="2">
        <v>2088</v>
      </c>
      <c r="E12" s="2">
        <v>327</v>
      </c>
      <c r="F12" s="2">
        <v>2129</v>
      </c>
      <c r="G12" s="2">
        <v>162</v>
      </c>
      <c r="H12" s="2">
        <v>256</v>
      </c>
      <c r="I12" s="2">
        <v>1490</v>
      </c>
      <c r="J12" s="2">
        <v>440</v>
      </c>
      <c r="K12" s="2">
        <v>471</v>
      </c>
      <c r="L12" s="2">
        <v>313</v>
      </c>
      <c r="M12" s="2">
        <v>598</v>
      </c>
      <c r="N12" s="2">
        <v>984</v>
      </c>
    </row>
    <row r="13" spans="1:14" x14ac:dyDescent="0.2">
      <c r="A13" s="2" t="s">
        <v>84</v>
      </c>
      <c r="B13" s="2">
        <v>1844</v>
      </c>
      <c r="C13" s="2">
        <v>796</v>
      </c>
      <c r="D13" s="2">
        <v>262</v>
      </c>
      <c r="E13" s="2">
        <v>24</v>
      </c>
      <c r="F13" s="2">
        <v>196</v>
      </c>
      <c r="G13" s="2">
        <v>12</v>
      </c>
      <c r="H13" s="2">
        <v>107</v>
      </c>
      <c r="I13" s="2">
        <v>137</v>
      </c>
      <c r="J13" s="2">
        <v>41</v>
      </c>
      <c r="K13" s="2">
        <v>53</v>
      </c>
      <c r="L13" s="2">
        <v>41</v>
      </c>
      <c r="M13" s="2">
        <v>61</v>
      </c>
      <c r="N13" s="2">
        <v>114</v>
      </c>
    </row>
    <row r="14" spans="1:14" x14ac:dyDescent="0.2">
      <c r="A14" s="2" t="s">
        <v>85</v>
      </c>
      <c r="B14" s="2">
        <v>416</v>
      </c>
      <c r="C14" s="2">
        <v>129</v>
      </c>
      <c r="D14" s="2">
        <v>11</v>
      </c>
      <c r="E14" s="2">
        <v>42</v>
      </c>
      <c r="F14" s="2">
        <v>174</v>
      </c>
      <c r="G14" s="2">
        <v>21</v>
      </c>
      <c r="H14" s="2">
        <v>5</v>
      </c>
      <c r="I14" s="2">
        <v>10</v>
      </c>
      <c r="J14" s="2">
        <v>0</v>
      </c>
      <c r="K14" s="2">
        <v>13</v>
      </c>
      <c r="L14" s="2">
        <v>8</v>
      </c>
      <c r="M14" s="2">
        <v>0</v>
      </c>
      <c r="N14" s="2">
        <v>3</v>
      </c>
    </row>
    <row r="15" spans="1:14" x14ac:dyDescent="0.2">
      <c r="A15" s="2" t="s">
        <v>86</v>
      </c>
      <c r="B15" s="2">
        <v>185</v>
      </c>
      <c r="C15" s="2">
        <v>76</v>
      </c>
      <c r="D15" s="2">
        <v>10</v>
      </c>
      <c r="E15" s="2">
        <v>3</v>
      </c>
      <c r="F15" s="2">
        <v>76</v>
      </c>
      <c r="G15" s="2">
        <v>5</v>
      </c>
      <c r="H15" s="2">
        <v>1</v>
      </c>
      <c r="I15" s="2">
        <v>1</v>
      </c>
      <c r="J15" s="2">
        <v>2</v>
      </c>
      <c r="K15" s="2">
        <v>1</v>
      </c>
      <c r="L15" s="2">
        <v>4</v>
      </c>
      <c r="M15" s="2">
        <v>1</v>
      </c>
      <c r="N15" s="2">
        <v>5</v>
      </c>
    </row>
    <row r="16" spans="1:14" x14ac:dyDescent="0.2">
      <c r="A16" s="2" t="s">
        <v>87</v>
      </c>
      <c r="B16" s="2">
        <v>1489</v>
      </c>
      <c r="C16" s="2">
        <v>271</v>
      </c>
      <c r="D16" s="2">
        <v>271</v>
      </c>
      <c r="E16" s="2">
        <v>152</v>
      </c>
      <c r="F16" s="2">
        <v>61</v>
      </c>
      <c r="G16" s="2">
        <v>0</v>
      </c>
      <c r="H16" s="2">
        <v>23</v>
      </c>
      <c r="I16" s="2">
        <v>30</v>
      </c>
      <c r="J16" s="2">
        <v>23</v>
      </c>
      <c r="K16" s="2">
        <v>59</v>
      </c>
      <c r="L16" s="2">
        <v>536</v>
      </c>
      <c r="M16" s="2">
        <v>22</v>
      </c>
      <c r="N16" s="2">
        <v>41</v>
      </c>
    </row>
    <row r="17" spans="1:14" x14ac:dyDescent="0.2">
      <c r="A17" s="2" t="s">
        <v>140</v>
      </c>
    </row>
    <row r="18" spans="1:14" x14ac:dyDescent="0.2">
      <c r="A18" s="2" t="s">
        <v>0</v>
      </c>
      <c r="B18" s="2">
        <v>23064</v>
      </c>
      <c r="C18" s="2">
        <v>11144</v>
      </c>
      <c r="D18" s="2">
        <v>2642</v>
      </c>
      <c r="E18" s="2">
        <v>548</v>
      </c>
      <c r="F18" s="2">
        <v>2636</v>
      </c>
      <c r="G18" s="2">
        <v>200</v>
      </c>
      <c r="H18" s="2">
        <v>392</v>
      </c>
      <c r="I18" s="2">
        <v>1668</v>
      </c>
      <c r="J18" s="2">
        <v>506</v>
      </c>
      <c r="K18" s="2">
        <v>597</v>
      </c>
      <c r="L18" s="2">
        <v>902</v>
      </c>
      <c r="M18" s="2">
        <v>682</v>
      </c>
      <c r="N18" s="2">
        <v>1147</v>
      </c>
    </row>
    <row r="19" spans="1:14" x14ac:dyDescent="0.2">
      <c r="A19" s="2" t="s">
        <v>83</v>
      </c>
      <c r="B19" s="2">
        <v>19800</v>
      </c>
      <c r="C19" s="2">
        <v>9877</v>
      </c>
      <c r="D19" s="2">
        <v>2316</v>
      </c>
      <c r="E19" s="2">
        <v>339</v>
      </c>
      <c r="F19" s="2">
        <v>2289</v>
      </c>
      <c r="G19" s="2">
        <v>185</v>
      </c>
      <c r="H19" s="2">
        <v>344</v>
      </c>
      <c r="I19" s="2">
        <v>1595</v>
      </c>
      <c r="J19" s="2">
        <v>478</v>
      </c>
      <c r="K19" s="2">
        <v>480</v>
      </c>
      <c r="L19" s="2">
        <v>209</v>
      </c>
      <c r="M19" s="2">
        <v>594</v>
      </c>
      <c r="N19" s="2">
        <v>1094</v>
      </c>
    </row>
    <row r="20" spans="1:14" x14ac:dyDescent="0.2">
      <c r="A20" s="2" t="s">
        <v>85</v>
      </c>
      <c r="B20" s="2">
        <v>640</v>
      </c>
      <c r="C20" s="2">
        <v>315</v>
      </c>
      <c r="D20" s="2">
        <v>15</v>
      </c>
      <c r="E20" s="2">
        <v>32</v>
      </c>
      <c r="F20" s="2">
        <v>206</v>
      </c>
      <c r="G20" s="2">
        <v>1</v>
      </c>
      <c r="H20" s="2">
        <v>12</v>
      </c>
      <c r="I20" s="2">
        <v>20</v>
      </c>
      <c r="J20" s="2">
        <v>4</v>
      </c>
      <c r="K20" s="2">
        <v>25</v>
      </c>
      <c r="L20" s="2">
        <v>4</v>
      </c>
      <c r="M20" s="2">
        <v>4</v>
      </c>
      <c r="N20" s="2">
        <v>2</v>
      </c>
    </row>
    <row r="21" spans="1:14" x14ac:dyDescent="0.2">
      <c r="A21" s="2" t="s">
        <v>86</v>
      </c>
      <c r="B21" s="2">
        <v>203</v>
      </c>
      <c r="C21" s="2">
        <v>100</v>
      </c>
      <c r="D21" s="2">
        <v>5</v>
      </c>
      <c r="E21" s="2">
        <v>9</v>
      </c>
      <c r="F21" s="2">
        <v>56</v>
      </c>
      <c r="G21" s="2">
        <v>14</v>
      </c>
      <c r="H21" s="2">
        <v>2</v>
      </c>
      <c r="I21" s="2">
        <v>3</v>
      </c>
      <c r="J21" s="2">
        <v>1</v>
      </c>
      <c r="K21" s="2">
        <v>4</v>
      </c>
      <c r="L21" s="2">
        <v>0</v>
      </c>
      <c r="M21" s="2">
        <v>0</v>
      </c>
      <c r="N21" s="2">
        <v>9</v>
      </c>
    </row>
    <row r="22" spans="1:14" x14ac:dyDescent="0.2">
      <c r="A22" s="2" t="s">
        <v>87</v>
      </c>
      <c r="B22" s="2">
        <v>1849</v>
      </c>
      <c r="C22" s="2">
        <v>372</v>
      </c>
      <c r="D22" s="2">
        <v>278</v>
      </c>
      <c r="E22" s="2">
        <v>160</v>
      </c>
      <c r="F22" s="2">
        <v>73</v>
      </c>
      <c r="G22" s="2">
        <v>0</v>
      </c>
      <c r="H22" s="2">
        <v>31</v>
      </c>
      <c r="I22" s="2">
        <v>46</v>
      </c>
      <c r="J22" s="2">
        <v>20</v>
      </c>
      <c r="K22" s="2">
        <v>84</v>
      </c>
      <c r="L22" s="2">
        <v>663</v>
      </c>
      <c r="M22" s="2">
        <v>83</v>
      </c>
      <c r="N22" s="2">
        <v>39</v>
      </c>
    </row>
    <row r="23" spans="1:14" x14ac:dyDescent="0.2">
      <c r="A23" s="2" t="s">
        <v>88</v>
      </c>
      <c r="B23" s="2">
        <v>572</v>
      </c>
      <c r="C23" s="2">
        <v>480</v>
      </c>
      <c r="D23" s="2">
        <v>28</v>
      </c>
      <c r="E23" s="2">
        <v>8</v>
      </c>
      <c r="F23" s="2">
        <v>12</v>
      </c>
      <c r="G23" s="2">
        <v>0</v>
      </c>
      <c r="H23" s="2">
        <v>3</v>
      </c>
      <c r="I23" s="2">
        <v>4</v>
      </c>
      <c r="J23" s="2">
        <v>3</v>
      </c>
      <c r="K23" s="2">
        <v>4</v>
      </c>
      <c r="L23" s="2">
        <v>26</v>
      </c>
      <c r="M23" s="2">
        <v>1</v>
      </c>
      <c r="N23" s="2">
        <v>3</v>
      </c>
    </row>
    <row r="24" spans="1:14" x14ac:dyDescent="0.2">
      <c r="A24" s="2" t="s">
        <v>141</v>
      </c>
    </row>
    <row r="25" spans="1:14" x14ac:dyDescent="0.2">
      <c r="A25" s="2" t="s">
        <v>0</v>
      </c>
      <c r="B25" s="2">
        <v>23064</v>
      </c>
      <c r="C25" s="2">
        <v>11144</v>
      </c>
      <c r="D25" s="2">
        <v>2642</v>
      </c>
      <c r="E25" s="2">
        <v>548</v>
      </c>
      <c r="F25" s="2">
        <v>2636</v>
      </c>
      <c r="G25" s="2">
        <v>200</v>
      </c>
      <c r="H25" s="2">
        <v>392</v>
      </c>
      <c r="I25" s="2">
        <v>1668</v>
      </c>
      <c r="J25" s="2">
        <v>506</v>
      </c>
      <c r="K25" s="2">
        <v>597</v>
      </c>
      <c r="L25" s="2">
        <v>902</v>
      </c>
      <c r="M25" s="2">
        <v>682</v>
      </c>
      <c r="N25" s="2">
        <v>1147</v>
      </c>
    </row>
    <row r="26" spans="1:14" x14ac:dyDescent="0.2">
      <c r="A26" s="2" t="s">
        <v>79</v>
      </c>
      <c r="B26" s="2">
        <v>21438</v>
      </c>
      <c r="C26" s="2">
        <v>10473</v>
      </c>
      <c r="D26" s="2">
        <v>2396</v>
      </c>
      <c r="E26" s="2">
        <v>479</v>
      </c>
      <c r="F26" s="2">
        <v>2405</v>
      </c>
      <c r="G26" s="2">
        <v>195</v>
      </c>
      <c r="H26" s="2">
        <v>369</v>
      </c>
      <c r="I26" s="2">
        <v>1577</v>
      </c>
      <c r="J26" s="2">
        <v>467</v>
      </c>
      <c r="K26" s="2">
        <v>565</v>
      </c>
      <c r="L26" s="2">
        <v>816</v>
      </c>
      <c r="M26" s="2">
        <v>629</v>
      </c>
      <c r="N26" s="2">
        <v>1067</v>
      </c>
    </row>
    <row r="27" spans="1:14" x14ac:dyDescent="0.2">
      <c r="A27" s="2" t="s">
        <v>80</v>
      </c>
      <c r="B27" s="2">
        <v>1500</v>
      </c>
      <c r="C27" s="2">
        <v>596</v>
      </c>
      <c r="D27" s="2">
        <v>230</v>
      </c>
      <c r="E27" s="2">
        <v>69</v>
      </c>
      <c r="F27" s="2">
        <v>220</v>
      </c>
      <c r="G27" s="2">
        <v>5</v>
      </c>
      <c r="H27" s="2">
        <v>21</v>
      </c>
      <c r="I27" s="2">
        <v>89</v>
      </c>
      <c r="J27" s="2">
        <v>37</v>
      </c>
      <c r="K27" s="2">
        <v>28</v>
      </c>
      <c r="L27" s="2">
        <v>79</v>
      </c>
      <c r="M27" s="2">
        <v>50</v>
      </c>
      <c r="N27" s="2">
        <v>76</v>
      </c>
    </row>
    <row r="28" spans="1:14" x14ac:dyDescent="0.2">
      <c r="A28" s="2" t="s">
        <v>65</v>
      </c>
      <c r="B28" s="2">
        <v>126</v>
      </c>
      <c r="C28" s="2">
        <v>75</v>
      </c>
      <c r="D28" s="2">
        <v>16</v>
      </c>
      <c r="E28" s="2">
        <v>0</v>
      </c>
      <c r="F28" s="2">
        <v>11</v>
      </c>
      <c r="G28" s="2">
        <v>0</v>
      </c>
      <c r="H28" s="2">
        <v>2</v>
      </c>
      <c r="I28" s="2">
        <v>2</v>
      </c>
      <c r="J28" s="2">
        <v>2</v>
      </c>
      <c r="K28" s="2">
        <v>4</v>
      </c>
      <c r="L28" s="2">
        <v>7</v>
      </c>
      <c r="M28" s="2">
        <v>3</v>
      </c>
      <c r="N28" s="2">
        <v>4</v>
      </c>
    </row>
    <row r="29" spans="1:14" x14ac:dyDescent="0.2">
      <c r="A29" s="2" t="s">
        <v>142</v>
      </c>
    </row>
    <row r="30" spans="1:14" x14ac:dyDescent="0.2">
      <c r="A30" s="2" t="s">
        <v>0</v>
      </c>
      <c r="B30" s="2">
        <v>23064</v>
      </c>
      <c r="C30" s="2">
        <v>11144</v>
      </c>
      <c r="D30" s="2">
        <v>2642</v>
      </c>
      <c r="E30" s="2">
        <v>548</v>
      </c>
      <c r="F30" s="2">
        <v>2636</v>
      </c>
      <c r="G30" s="2">
        <v>200</v>
      </c>
      <c r="H30" s="2">
        <v>392</v>
      </c>
      <c r="I30" s="2">
        <v>1668</v>
      </c>
      <c r="J30" s="2">
        <v>506</v>
      </c>
      <c r="K30" s="2">
        <v>597</v>
      </c>
      <c r="L30" s="2">
        <v>902</v>
      </c>
      <c r="M30" s="2">
        <v>682</v>
      </c>
      <c r="N30" s="2">
        <v>1147</v>
      </c>
    </row>
    <row r="31" spans="1:14" x14ac:dyDescent="0.2">
      <c r="A31" s="2" t="s">
        <v>79</v>
      </c>
      <c r="B31" s="2">
        <v>2604</v>
      </c>
      <c r="C31" s="2">
        <v>1841</v>
      </c>
      <c r="D31" s="2">
        <v>148</v>
      </c>
      <c r="E31" s="2">
        <v>19</v>
      </c>
      <c r="F31" s="2">
        <v>211</v>
      </c>
      <c r="G31" s="2">
        <v>12</v>
      </c>
      <c r="H31" s="2">
        <v>25</v>
      </c>
      <c r="I31" s="2">
        <v>153</v>
      </c>
      <c r="J31" s="2">
        <v>47</v>
      </c>
      <c r="K31" s="2">
        <v>26</v>
      </c>
      <c r="L31" s="2">
        <v>37</v>
      </c>
      <c r="M31" s="2">
        <v>28</v>
      </c>
      <c r="N31" s="2">
        <v>57</v>
      </c>
    </row>
    <row r="32" spans="1:14" x14ac:dyDescent="0.2">
      <c r="A32" s="2" t="s">
        <v>91</v>
      </c>
      <c r="B32" s="2">
        <v>2666</v>
      </c>
      <c r="C32" s="2">
        <v>2038</v>
      </c>
      <c r="D32" s="2">
        <v>210</v>
      </c>
      <c r="E32" s="2">
        <v>30</v>
      </c>
      <c r="F32" s="2">
        <v>153</v>
      </c>
      <c r="G32" s="2">
        <v>20</v>
      </c>
      <c r="H32" s="2">
        <v>21</v>
      </c>
      <c r="I32" s="2">
        <v>74</v>
      </c>
      <c r="J32" s="2">
        <v>15</v>
      </c>
      <c r="K32" s="2">
        <v>20</v>
      </c>
      <c r="L32" s="2">
        <v>22</v>
      </c>
      <c r="M32" s="2">
        <v>28</v>
      </c>
      <c r="N32" s="2">
        <v>35</v>
      </c>
    </row>
    <row r="33" spans="1:14" x14ac:dyDescent="0.2">
      <c r="A33" s="2" t="s">
        <v>92</v>
      </c>
      <c r="B33" s="2">
        <v>3284</v>
      </c>
      <c r="C33" s="2">
        <v>2532</v>
      </c>
      <c r="D33" s="2">
        <v>205</v>
      </c>
      <c r="E33" s="2">
        <v>21</v>
      </c>
      <c r="F33" s="2">
        <v>240</v>
      </c>
      <c r="G33" s="2">
        <v>20</v>
      </c>
      <c r="H33" s="2">
        <v>31</v>
      </c>
      <c r="I33" s="2">
        <v>84</v>
      </c>
      <c r="J33" s="2">
        <v>13</v>
      </c>
      <c r="K33" s="2">
        <v>20</v>
      </c>
      <c r="L33" s="2">
        <v>29</v>
      </c>
      <c r="M33" s="2">
        <v>45</v>
      </c>
      <c r="N33" s="2">
        <v>44</v>
      </c>
    </row>
    <row r="34" spans="1:14" x14ac:dyDescent="0.2">
      <c r="A34" s="2" t="s">
        <v>93</v>
      </c>
      <c r="B34" s="2">
        <v>14318</v>
      </c>
      <c r="C34" s="2">
        <v>4640</v>
      </c>
      <c r="D34" s="2">
        <v>2058</v>
      </c>
      <c r="E34" s="2">
        <v>474</v>
      </c>
      <c r="F34" s="2">
        <v>1984</v>
      </c>
      <c r="G34" s="2">
        <v>147</v>
      </c>
      <c r="H34" s="2">
        <v>314</v>
      </c>
      <c r="I34" s="2">
        <v>1345</v>
      </c>
      <c r="J34" s="2">
        <v>427</v>
      </c>
      <c r="K34" s="2">
        <v>529</v>
      </c>
      <c r="L34" s="2">
        <v>812</v>
      </c>
      <c r="M34" s="2">
        <v>578</v>
      </c>
      <c r="N34" s="2">
        <v>1010</v>
      </c>
    </row>
    <row r="35" spans="1:14" x14ac:dyDescent="0.2">
      <c r="A35" s="2" t="s">
        <v>94</v>
      </c>
      <c r="B35" s="2">
        <v>192</v>
      </c>
      <c r="C35" s="2">
        <v>93</v>
      </c>
      <c r="D35" s="2">
        <v>21</v>
      </c>
      <c r="E35" s="2">
        <v>4</v>
      </c>
      <c r="F35" s="2">
        <v>48</v>
      </c>
      <c r="G35" s="2">
        <v>1</v>
      </c>
      <c r="H35" s="2">
        <v>1</v>
      </c>
      <c r="I35" s="2">
        <v>12</v>
      </c>
      <c r="J35" s="2">
        <v>4</v>
      </c>
      <c r="K35" s="2">
        <v>2</v>
      </c>
      <c r="L35" s="2">
        <v>2</v>
      </c>
      <c r="M35" s="2">
        <v>3</v>
      </c>
      <c r="N35" s="2">
        <v>1</v>
      </c>
    </row>
    <row r="36" spans="1:14" x14ac:dyDescent="0.2">
      <c r="A36" s="2" t="s">
        <v>143</v>
      </c>
    </row>
    <row r="37" spans="1:14" x14ac:dyDescent="0.2">
      <c r="A37" s="2" t="s">
        <v>0</v>
      </c>
      <c r="B37" s="2">
        <v>23064</v>
      </c>
      <c r="C37" s="2">
        <v>11144</v>
      </c>
      <c r="D37" s="2">
        <v>2642</v>
      </c>
      <c r="E37" s="2">
        <v>548</v>
      </c>
      <c r="F37" s="2">
        <v>2636</v>
      </c>
      <c r="G37" s="2">
        <v>200</v>
      </c>
      <c r="H37" s="2">
        <v>392</v>
      </c>
      <c r="I37" s="2">
        <v>1668</v>
      </c>
      <c r="J37" s="2">
        <v>506</v>
      </c>
      <c r="K37" s="2">
        <v>597</v>
      </c>
      <c r="L37" s="2">
        <v>902</v>
      </c>
      <c r="M37" s="2">
        <v>682</v>
      </c>
      <c r="N37" s="2">
        <v>1147</v>
      </c>
    </row>
    <row r="38" spans="1:14" x14ac:dyDescent="0.2">
      <c r="A38" s="2" t="s">
        <v>95</v>
      </c>
      <c r="B38" s="2">
        <v>10972</v>
      </c>
      <c r="C38" s="2">
        <v>6153</v>
      </c>
      <c r="D38" s="2">
        <v>653</v>
      </c>
      <c r="E38" s="2">
        <v>118</v>
      </c>
      <c r="F38" s="2">
        <v>1415</v>
      </c>
      <c r="G38" s="2">
        <v>31</v>
      </c>
      <c r="H38" s="2">
        <v>66</v>
      </c>
      <c r="I38" s="2">
        <v>772</v>
      </c>
      <c r="J38" s="2">
        <v>213</v>
      </c>
      <c r="K38" s="2">
        <v>222</v>
      </c>
      <c r="L38" s="2">
        <v>352</v>
      </c>
      <c r="M38" s="2">
        <v>387</v>
      </c>
      <c r="N38" s="2">
        <v>590</v>
      </c>
    </row>
    <row r="39" spans="1:14" x14ac:dyDescent="0.2">
      <c r="A39" s="2" t="s">
        <v>96</v>
      </c>
      <c r="B39" s="2">
        <v>10204</v>
      </c>
      <c r="C39" s="2">
        <v>4335</v>
      </c>
      <c r="D39" s="2">
        <v>1615</v>
      </c>
      <c r="E39" s="2">
        <v>332</v>
      </c>
      <c r="F39" s="2">
        <v>1068</v>
      </c>
      <c r="G39" s="2">
        <v>142</v>
      </c>
      <c r="H39" s="2">
        <v>267</v>
      </c>
      <c r="I39" s="2">
        <v>686</v>
      </c>
      <c r="J39" s="2">
        <v>269</v>
      </c>
      <c r="K39" s="2">
        <v>342</v>
      </c>
      <c r="L39" s="2">
        <v>466</v>
      </c>
      <c r="M39" s="2">
        <v>262</v>
      </c>
      <c r="N39" s="2">
        <v>420</v>
      </c>
    </row>
    <row r="40" spans="1:14" x14ac:dyDescent="0.2">
      <c r="A40" s="2" t="s">
        <v>97</v>
      </c>
      <c r="B40" s="2">
        <v>164</v>
      </c>
      <c r="C40" s="2">
        <v>65</v>
      </c>
      <c r="D40" s="2">
        <v>30</v>
      </c>
      <c r="E40" s="2">
        <v>9</v>
      </c>
      <c r="F40" s="2">
        <v>14</v>
      </c>
      <c r="G40" s="2">
        <v>4</v>
      </c>
      <c r="H40" s="2">
        <v>5</v>
      </c>
      <c r="I40" s="2">
        <v>10</v>
      </c>
      <c r="J40" s="2">
        <v>1</v>
      </c>
      <c r="K40" s="2">
        <v>1</v>
      </c>
      <c r="L40" s="2">
        <v>3</v>
      </c>
      <c r="M40" s="2">
        <v>11</v>
      </c>
      <c r="N40" s="2">
        <v>11</v>
      </c>
    </row>
    <row r="41" spans="1:14" x14ac:dyDescent="0.2">
      <c r="A41" s="2" t="s">
        <v>98</v>
      </c>
      <c r="B41" s="2">
        <v>1724</v>
      </c>
      <c r="C41" s="2">
        <v>591</v>
      </c>
      <c r="D41" s="2">
        <v>344</v>
      </c>
      <c r="E41" s="2">
        <v>89</v>
      </c>
      <c r="F41" s="2">
        <v>139</v>
      </c>
      <c r="G41" s="2">
        <v>23</v>
      </c>
      <c r="H41" s="2">
        <v>54</v>
      </c>
      <c r="I41" s="2">
        <v>200</v>
      </c>
      <c r="J41" s="2">
        <v>23</v>
      </c>
      <c r="K41" s="2">
        <v>32</v>
      </c>
      <c r="L41" s="2">
        <v>81</v>
      </c>
      <c r="M41" s="2">
        <v>22</v>
      </c>
      <c r="N41" s="2">
        <v>126</v>
      </c>
    </row>
    <row r="42" spans="1:14" x14ac:dyDescent="0.2">
      <c r="A42" s="2" t="s">
        <v>144</v>
      </c>
    </row>
    <row r="43" spans="1:14" x14ac:dyDescent="0.2">
      <c r="A43" s="2" t="s">
        <v>0</v>
      </c>
      <c r="B43" s="2">
        <v>23064</v>
      </c>
      <c r="C43" s="2">
        <v>11144</v>
      </c>
      <c r="D43" s="2">
        <v>2642</v>
      </c>
      <c r="E43" s="2">
        <v>548</v>
      </c>
      <c r="F43" s="2">
        <v>2636</v>
      </c>
      <c r="G43" s="2">
        <v>200</v>
      </c>
      <c r="H43" s="2">
        <v>392</v>
      </c>
      <c r="I43" s="2">
        <v>1668</v>
      </c>
      <c r="J43" s="2">
        <v>506</v>
      </c>
      <c r="K43" s="2">
        <v>597</v>
      </c>
      <c r="L43" s="2">
        <v>902</v>
      </c>
      <c r="M43" s="2">
        <v>682</v>
      </c>
      <c r="N43" s="2">
        <v>1147</v>
      </c>
    </row>
    <row r="44" spans="1:14" x14ac:dyDescent="0.2">
      <c r="A44" s="2" t="s">
        <v>99</v>
      </c>
      <c r="B44" s="2">
        <v>13478</v>
      </c>
      <c r="C44" s="2">
        <v>7710</v>
      </c>
      <c r="D44" s="2">
        <v>1262</v>
      </c>
      <c r="E44" s="2">
        <v>225</v>
      </c>
      <c r="F44" s="2">
        <v>1306</v>
      </c>
      <c r="G44" s="2">
        <v>123</v>
      </c>
      <c r="H44" s="2">
        <v>170</v>
      </c>
      <c r="I44" s="2">
        <v>950</v>
      </c>
      <c r="J44" s="2">
        <v>255</v>
      </c>
      <c r="K44" s="2">
        <v>254</v>
      </c>
      <c r="L44" s="2">
        <v>345</v>
      </c>
      <c r="M44" s="2">
        <v>343</v>
      </c>
      <c r="N44" s="2">
        <v>535</v>
      </c>
    </row>
    <row r="45" spans="1:14" x14ac:dyDescent="0.2">
      <c r="A45" s="2" t="s">
        <v>100</v>
      </c>
      <c r="B45" s="2">
        <v>850</v>
      </c>
      <c r="C45" s="2">
        <v>445</v>
      </c>
      <c r="D45" s="2">
        <v>112</v>
      </c>
      <c r="E45" s="2">
        <v>11</v>
      </c>
      <c r="F45" s="2">
        <v>112</v>
      </c>
      <c r="G45" s="2">
        <v>4</v>
      </c>
      <c r="H45" s="2">
        <v>8</v>
      </c>
      <c r="I45" s="2">
        <v>37</v>
      </c>
      <c r="J45" s="2">
        <v>9</v>
      </c>
      <c r="K45" s="2">
        <v>21</v>
      </c>
      <c r="L45" s="2">
        <v>17</v>
      </c>
      <c r="M45" s="2">
        <v>24</v>
      </c>
      <c r="N45" s="2">
        <v>50</v>
      </c>
    </row>
    <row r="46" spans="1:14" x14ac:dyDescent="0.2">
      <c r="A46" s="2" t="s">
        <v>101</v>
      </c>
      <c r="B46" s="2">
        <v>5433</v>
      </c>
      <c r="C46" s="2">
        <v>1805</v>
      </c>
      <c r="D46" s="2">
        <v>761</v>
      </c>
      <c r="E46" s="2">
        <v>196</v>
      </c>
      <c r="F46" s="2">
        <v>845</v>
      </c>
      <c r="G46" s="2">
        <v>53</v>
      </c>
      <c r="H46" s="2">
        <v>116</v>
      </c>
      <c r="I46" s="2">
        <v>496</v>
      </c>
      <c r="J46" s="2">
        <v>197</v>
      </c>
      <c r="K46" s="2">
        <v>201</v>
      </c>
      <c r="L46" s="2">
        <v>206</v>
      </c>
      <c r="M46" s="2">
        <v>215</v>
      </c>
      <c r="N46" s="2">
        <v>342</v>
      </c>
    </row>
    <row r="47" spans="1:14" x14ac:dyDescent="0.2">
      <c r="A47" s="2" t="s">
        <v>102</v>
      </c>
      <c r="B47" s="2">
        <v>664</v>
      </c>
      <c r="C47" s="2">
        <v>266</v>
      </c>
      <c r="D47" s="2">
        <v>85</v>
      </c>
      <c r="E47" s="2">
        <v>24</v>
      </c>
      <c r="F47" s="2">
        <v>87</v>
      </c>
      <c r="G47" s="2">
        <v>7</v>
      </c>
      <c r="H47" s="2">
        <v>22</v>
      </c>
      <c r="I47" s="2">
        <v>67</v>
      </c>
      <c r="J47" s="2">
        <v>12</v>
      </c>
      <c r="K47" s="2">
        <v>18</v>
      </c>
      <c r="L47" s="2">
        <v>19</v>
      </c>
      <c r="M47" s="2">
        <v>18</v>
      </c>
      <c r="N47" s="2">
        <v>39</v>
      </c>
    </row>
    <row r="48" spans="1:14" x14ac:dyDescent="0.2">
      <c r="A48" s="2" t="s">
        <v>103</v>
      </c>
      <c r="B48" s="2">
        <v>2472</v>
      </c>
      <c r="C48" s="2">
        <v>858</v>
      </c>
      <c r="D48" s="2">
        <v>404</v>
      </c>
      <c r="E48" s="2">
        <v>85</v>
      </c>
      <c r="F48" s="2">
        <v>267</v>
      </c>
      <c r="G48" s="2">
        <v>13</v>
      </c>
      <c r="H48" s="2">
        <v>66</v>
      </c>
      <c r="I48" s="2">
        <v>112</v>
      </c>
      <c r="J48" s="2">
        <v>33</v>
      </c>
      <c r="K48" s="2">
        <v>88</v>
      </c>
      <c r="L48" s="2">
        <v>301</v>
      </c>
      <c r="M48" s="2">
        <v>80</v>
      </c>
      <c r="N48" s="2">
        <v>165</v>
      </c>
    </row>
    <row r="49" spans="1:14" x14ac:dyDescent="0.2">
      <c r="A49" s="2" t="s">
        <v>104</v>
      </c>
      <c r="B49" s="2">
        <v>162</v>
      </c>
      <c r="C49" s="2">
        <v>59</v>
      </c>
      <c r="D49" s="2">
        <v>18</v>
      </c>
      <c r="E49" s="2">
        <v>7</v>
      </c>
      <c r="F49" s="2">
        <v>19</v>
      </c>
      <c r="G49" s="2">
        <v>0</v>
      </c>
      <c r="H49" s="2">
        <v>10</v>
      </c>
      <c r="I49" s="2">
        <v>5</v>
      </c>
      <c r="J49" s="2">
        <v>0</v>
      </c>
      <c r="K49" s="2">
        <v>15</v>
      </c>
      <c r="L49" s="2">
        <v>14</v>
      </c>
      <c r="M49" s="2">
        <v>2</v>
      </c>
      <c r="N49" s="2">
        <v>13</v>
      </c>
    </row>
    <row r="50" spans="1:14" x14ac:dyDescent="0.2">
      <c r="A50" s="2" t="s">
        <v>65</v>
      </c>
      <c r="B50" s="2">
        <v>5</v>
      </c>
      <c r="C50" s="2">
        <v>1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1</v>
      </c>
      <c r="J50" s="2">
        <v>0</v>
      </c>
      <c r="K50" s="2">
        <v>0</v>
      </c>
      <c r="L50" s="2">
        <v>0</v>
      </c>
      <c r="M50" s="2">
        <v>0</v>
      </c>
      <c r="N50" s="2">
        <v>3</v>
      </c>
    </row>
    <row r="51" spans="1:14" x14ac:dyDescent="0.2">
      <c r="A51" s="52" t="s">
        <v>490</v>
      </c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</row>
  </sheetData>
  <mergeCells count="1">
    <mergeCell ref="A51:N5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3ED52-304E-4548-9A20-85726422C035}">
  <dimension ref="A1:N37"/>
  <sheetViews>
    <sheetView view="pageBreakPreview" topLeftCell="A30" zoomScale="125" zoomScaleNormal="100" zoomScaleSheetLayoutView="125" workbookViewId="0">
      <selection activeCell="A37" sqref="A37:XFD37"/>
    </sheetView>
  </sheetViews>
  <sheetFormatPr defaultColWidth="8.85546875" defaultRowHeight="11.25" x14ac:dyDescent="0.2"/>
  <cols>
    <col min="1" max="1" width="13.7109375" style="2" customWidth="1"/>
    <col min="2" max="14" width="5.85546875" style="2" customWidth="1"/>
    <col min="15" max="16384" width="8.85546875" style="2"/>
  </cols>
  <sheetData>
    <row r="1" spans="1:14" x14ac:dyDescent="0.2">
      <c r="A1" s="2" t="s">
        <v>504</v>
      </c>
    </row>
    <row r="2" spans="1:14" x14ac:dyDescent="0.2">
      <c r="A2" s="10" t="s">
        <v>393</v>
      </c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389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145</v>
      </c>
    </row>
    <row r="5" spans="1:14" x14ac:dyDescent="0.2">
      <c r="A5" s="2" t="s">
        <v>0</v>
      </c>
      <c r="B5" s="2">
        <v>52536</v>
      </c>
      <c r="C5" s="2">
        <v>21699</v>
      </c>
      <c r="D5" s="2">
        <v>6400</v>
      </c>
      <c r="E5" s="2">
        <v>1243</v>
      </c>
      <c r="F5" s="2">
        <v>6607</v>
      </c>
      <c r="G5" s="2">
        <v>506</v>
      </c>
      <c r="H5" s="2">
        <v>844</v>
      </c>
      <c r="I5" s="2">
        <v>4548</v>
      </c>
      <c r="J5" s="2">
        <v>1571</v>
      </c>
      <c r="K5" s="2">
        <v>1631</v>
      </c>
      <c r="L5" s="2">
        <v>2472</v>
      </c>
      <c r="M5" s="2">
        <v>2044</v>
      </c>
      <c r="N5" s="2">
        <v>2971</v>
      </c>
    </row>
    <row r="6" spans="1:14" x14ac:dyDescent="0.2">
      <c r="A6" s="2" t="s">
        <v>105</v>
      </c>
      <c r="B6" s="2">
        <v>11788</v>
      </c>
      <c r="C6" s="2">
        <v>7541</v>
      </c>
      <c r="D6" s="2">
        <v>1132</v>
      </c>
      <c r="E6" s="2">
        <v>264</v>
      </c>
      <c r="F6" s="2">
        <v>871</v>
      </c>
      <c r="G6" s="2">
        <v>66</v>
      </c>
      <c r="H6" s="2">
        <v>192</v>
      </c>
      <c r="I6" s="2">
        <v>652</v>
      </c>
      <c r="J6" s="2">
        <v>149</v>
      </c>
      <c r="K6" s="2">
        <v>161</v>
      </c>
      <c r="L6" s="2">
        <v>271</v>
      </c>
      <c r="M6" s="2">
        <v>181</v>
      </c>
      <c r="N6" s="2">
        <v>308</v>
      </c>
    </row>
    <row r="7" spans="1:14" x14ac:dyDescent="0.2">
      <c r="A7" s="2" t="s">
        <v>106</v>
      </c>
      <c r="B7" s="2">
        <v>2618</v>
      </c>
      <c r="C7" s="2">
        <v>1705</v>
      </c>
      <c r="D7" s="2">
        <v>208</v>
      </c>
      <c r="E7" s="2">
        <v>45</v>
      </c>
      <c r="F7" s="2">
        <v>211</v>
      </c>
      <c r="G7" s="2">
        <v>18</v>
      </c>
      <c r="H7" s="2">
        <v>26</v>
      </c>
      <c r="I7" s="2">
        <v>182</v>
      </c>
      <c r="J7" s="2">
        <v>30</v>
      </c>
      <c r="K7" s="2">
        <v>38</v>
      </c>
      <c r="L7" s="2">
        <v>54</v>
      </c>
      <c r="M7" s="2">
        <v>41</v>
      </c>
      <c r="N7" s="2">
        <v>60</v>
      </c>
    </row>
    <row r="8" spans="1:14" x14ac:dyDescent="0.2">
      <c r="A8" s="2" t="s">
        <v>107</v>
      </c>
      <c r="B8" s="2">
        <v>9551</v>
      </c>
      <c r="C8" s="2">
        <v>2822</v>
      </c>
      <c r="D8" s="2">
        <v>1601</v>
      </c>
      <c r="E8" s="2">
        <v>64</v>
      </c>
      <c r="F8" s="2">
        <v>1421</v>
      </c>
      <c r="G8" s="2">
        <v>110</v>
      </c>
      <c r="H8" s="2">
        <v>195</v>
      </c>
      <c r="I8" s="2">
        <v>931</v>
      </c>
      <c r="J8" s="2">
        <v>317</v>
      </c>
      <c r="K8" s="2">
        <v>293</v>
      </c>
      <c r="L8" s="2">
        <v>498</v>
      </c>
      <c r="M8" s="2">
        <v>539</v>
      </c>
      <c r="N8" s="2">
        <v>760</v>
      </c>
    </row>
    <row r="9" spans="1:14" x14ac:dyDescent="0.2">
      <c r="A9" s="2" t="s">
        <v>108</v>
      </c>
      <c r="B9" s="2">
        <v>3233</v>
      </c>
      <c r="C9" s="2">
        <v>802</v>
      </c>
      <c r="D9" s="2">
        <v>362</v>
      </c>
      <c r="E9" s="2">
        <v>227</v>
      </c>
      <c r="F9" s="2">
        <v>572</v>
      </c>
      <c r="G9" s="2">
        <v>45</v>
      </c>
      <c r="H9" s="2">
        <v>43</v>
      </c>
      <c r="I9" s="2">
        <v>403</v>
      </c>
      <c r="J9" s="2">
        <v>83</v>
      </c>
      <c r="K9" s="2">
        <v>118</v>
      </c>
      <c r="L9" s="2">
        <v>241</v>
      </c>
      <c r="M9" s="2">
        <v>122</v>
      </c>
      <c r="N9" s="2">
        <v>215</v>
      </c>
    </row>
    <row r="10" spans="1:14" x14ac:dyDescent="0.2">
      <c r="A10" s="2" t="s">
        <v>109</v>
      </c>
      <c r="B10" s="2">
        <v>2750</v>
      </c>
      <c r="C10" s="2">
        <v>657</v>
      </c>
      <c r="D10" s="2">
        <v>221</v>
      </c>
      <c r="E10" s="2">
        <v>61</v>
      </c>
      <c r="F10" s="2">
        <v>486</v>
      </c>
      <c r="G10" s="2">
        <v>57</v>
      </c>
      <c r="H10" s="2">
        <v>45</v>
      </c>
      <c r="I10" s="2">
        <v>281</v>
      </c>
      <c r="J10" s="2">
        <v>177</v>
      </c>
      <c r="K10" s="2">
        <v>90</v>
      </c>
      <c r="L10" s="2">
        <v>238</v>
      </c>
      <c r="M10" s="2">
        <v>150</v>
      </c>
      <c r="N10" s="2">
        <v>287</v>
      </c>
    </row>
    <row r="11" spans="1:14" x14ac:dyDescent="0.2">
      <c r="A11" s="2" t="s">
        <v>110</v>
      </c>
      <c r="B11" s="2">
        <v>4569</v>
      </c>
      <c r="C11" s="2">
        <v>1670</v>
      </c>
      <c r="D11" s="2">
        <v>531</v>
      </c>
      <c r="E11" s="2">
        <v>134</v>
      </c>
      <c r="F11" s="2">
        <v>586</v>
      </c>
      <c r="G11" s="2">
        <v>36</v>
      </c>
      <c r="H11" s="2">
        <v>75</v>
      </c>
      <c r="I11" s="2">
        <v>422</v>
      </c>
      <c r="J11" s="2">
        <v>139</v>
      </c>
      <c r="K11" s="2">
        <v>210</v>
      </c>
      <c r="L11" s="2">
        <v>243</v>
      </c>
      <c r="M11" s="2">
        <v>202</v>
      </c>
      <c r="N11" s="2">
        <v>321</v>
      </c>
    </row>
    <row r="12" spans="1:14" x14ac:dyDescent="0.2">
      <c r="A12" s="2" t="s">
        <v>111</v>
      </c>
      <c r="B12" s="2">
        <v>10659</v>
      </c>
      <c r="C12" s="2">
        <v>3953</v>
      </c>
      <c r="D12" s="2">
        <v>1470</v>
      </c>
      <c r="E12" s="2">
        <v>266</v>
      </c>
      <c r="F12" s="2">
        <v>1636</v>
      </c>
      <c r="G12" s="2">
        <v>92</v>
      </c>
      <c r="H12" s="2">
        <v>182</v>
      </c>
      <c r="I12" s="2">
        <v>840</v>
      </c>
      <c r="J12" s="2">
        <v>307</v>
      </c>
      <c r="K12" s="2">
        <v>352</v>
      </c>
      <c r="L12" s="2">
        <v>487</v>
      </c>
      <c r="M12" s="2">
        <v>486</v>
      </c>
      <c r="N12" s="2">
        <v>588</v>
      </c>
    </row>
    <row r="13" spans="1:14" x14ac:dyDescent="0.2">
      <c r="A13" s="2" t="s">
        <v>112</v>
      </c>
      <c r="B13" s="2">
        <v>1323</v>
      </c>
      <c r="C13" s="2">
        <v>615</v>
      </c>
      <c r="D13" s="2">
        <v>127</v>
      </c>
      <c r="E13" s="2">
        <v>20</v>
      </c>
      <c r="F13" s="2">
        <v>157</v>
      </c>
      <c r="G13" s="2">
        <v>11</v>
      </c>
      <c r="H13" s="2">
        <v>10</v>
      </c>
      <c r="I13" s="2">
        <v>153</v>
      </c>
      <c r="J13" s="2">
        <v>43</v>
      </c>
      <c r="K13" s="2">
        <v>21</v>
      </c>
      <c r="L13" s="2">
        <v>82</v>
      </c>
      <c r="M13" s="2">
        <v>34</v>
      </c>
      <c r="N13" s="2">
        <v>50</v>
      </c>
    </row>
    <row r="14" spans="1:14" x14ac:dyDescent="0.2">
      <c r="A14" s="2" t="s">
        <v>113</v>
      </c>
      <c r="B14" s="2">
        <v>2536</v>
      </c>
      <c r="C14" s="2">
        <v>521</v>
      </c>
      <c r="D14" s="2">
        <v>349</v>
      </c>
      <c r="E14" s="2">
        <v>43</v>
      </c>
      <c r="F14" s="2">
        <v>341</v>
      </c>
      <c r="G14" s="2">
        <v>29</v>
      </c>
      <c r="H14" s="2">
        <v>19</v>
      </c>
      <c r="I14" s="2">
        <v>319</v>
      </c>
      <c r="J14" s="2">
        <v>225</v>
      </c>
      <c r="K14" s="2">
        <v>177</v>
      </c>
      <c r="L14" s="2">
        <v>194</v>
      </c>
      <c r="M14" s="2">
        <v>158</v>
      </c>
      <c r="N14" s="2">
        <v>161</v>
      </c>
    </row>
    <row r="15" spans="1:14" x14ac:dyDescent="0.2">
      <c r="A15" s="2" t="s">
        <v>65</v>
      </c>
      <c r="B15" s="2">
        <v>3508</v>
      </c>
      <c r="C15" s="2">
        <v>1413</v>
      </c>
      <c r="D15" s="2">
        <v>399</v>
      </c>
      <c r="E15" s="2">
        <v>119</v>
      </c>
      <c r="F15" s="2">
        <v>326</v>
      </c>
      <c r="G15" s="2">
        <v>42</v>
      </c>
      <c r="H15" s="2">
        <v>57</v>
      </c>
      <c r="I15" s="2">
        <v>365</v>
      </c>
      <c r="J15" s="2">
        <v>101</v>
      </c>
      <c r="K15" s="2">
        <v>171</v>
      </c>
      <c r="L15" s="2">
        <v>163</v>
      </c>
      <c r="M15" s="2">
        <v>131</v>
      </c>
      <c r="N15" s="2">
        <v>221</v>
      </c>
    </row>
    <row r="16" spans="1:14" x14ac:dyDescent="0.2">
      <c r="A16" s="2" t="s">
        <v>114</v>
      </c>
      <c r="B16" s="2">
        <v>1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</v>
      </c>
      <c r="M16" s="2">
        <v>0</v>
      </c>
      <c r="N16" s="2">
        <v>0</v>
      </c>
    </row>
    <row r="17" spans="1:14" x14ac:dyDescent="0.2">
      <c r="A17" s="2" t="s">
        <v>146</v>
      </c>
    </row>
    <row r="18" spans="1:14" x14ac:dyDescent="0.2">
      <c r="A18" s="2" t="s">
        <v>0</v>
      </c>
      <c r="B18" s="2">
        <v>23061</v>
      </c>
      <c r="C18" s="2">
        <v>11143</v>
      </c>
      <c r="D18" s="2">
        <v>2642</v>
      </c>
      <c r="E18" s="2">
        <v>548</v>
      </c>
      <c r="F18" s="2">
        <v>2634</v>
      </c>
      <c r="G18" s="2">
        <v>200</v>
      </c>
      <c r="H18" s="2">
        <v>393</v>
      </c>
      <c r="I18" s="2">
        <v>1667</v>
      </c>
      <c r="J18" s="2">
        <v>506</v>
      </c>
      <c r="K18" s="2">
        <v>597</v>
      </c>
      <c r="L18" s="2">
        <v>902</v>
      </c>
      <c r="M18" s="2">
        <v>682</v>
      </c>
      <c r="N18" s="2">
        <v>1147</v>
      </c>
    </row>
    <row r="19" spans="1:14" x14ac:dyDescent="0.2">
      <c r="A19" s="2" t="s">
        <v>118</v>
      </c>
      <c r="B19" s="2">
        <v>12105</v>
      </c>
      <c r="C19" s="2">
        <v>7026</v>
      </c>
      <c r="D19" s="2">
        <v>1310</v>
      </c>
      <c r="E19" s="2">
        <v>214</v>
      </c>
      <c r="F19" s="2">
        <v>1233</v>
      </c>
      <c r="G19" s="2">
        <v>107</v>
      </c>
      <c r="H19" s="2">
        <v>174</v>
      </c>
      <c r="I19" s="2">
        <v>693</v>
      </c>
      <c r="J19" s="2">
        <v>172</v>
      </c>
      <c r="K19" s="2">
        <v>229</v>
      </c>
      <c r="L19" s="2">
        <v>303</v>
      </c>
      <c r="M19" s="2">
        <v>263</v>
      </c>
      <c r="N19" s="2">
        <v>381</v>
      </c>
    </row>
    <row r="20" spans="1:14" x14ac:dyDescent="0.2">
      <c r="A20" s="2" t="s">
        <v>119</v>
      </c>
      <c r="B20" s="2">
        <v>794</v>
      </c>
      <c r="C20" s="2">
        <v>283</v>
      </c>
      <c r="D20" s="2">
        <v>91</v>
      </c>
      <c r="E20" s="2">
        <v>21</v>
      </c>
      <c r="F20" s="2">
        <v>124</v>
      </c>
      <c r="G20" s="2">
        <v>16</v>
      </c>
      <c r="H20" s="2">
        <v>15</v>
      </c>
      <c r="I20" s="2">
        <v>74</v>
      </c>
      <c r="J20" s="2">
        <v>38</v>
      </c>
      <c r="K20" s="2">
        <v>21</v>
      </c>
      <c r="L20" s="2">
        <v>31</v>
      </c>
      <c r="M20" s="2">
        <v>33</v>
      </c>
      <c r="N20" s="2">
        <v>47</v>
      </c>
    </row>
    <row r="21" spans="1:14" x14ac:dyDescent="0.2">
      <c r="A21" s="2" t="s">
        <v>120</v>
      </c>
      <c r="B21" s="2">
        <v>10162</v>
      </c>
      <c r="C21" s="2">
        <v>3834</v>
      </c>
      <c r="D21" s="2">
        <v>1241</v>
      </c>
      <c r="E21" s="2">
        <v>313</v>
      </c>
      <c r="F21" s="2">
        <v>1277</v>
      </c>
      <c r="G21" s="2">
        <v>77</v>
      </c>
      <c r="H21" s="2">
        <v>204</v>
      </c>
      <c r="I21" s="2">
        <v>900</v>
      </c>
      <c r="J21" s="2">
        <v>296</v>
      </c>
      <c r="K21" s="2">
        <v>347</v>
      </c>
      <c r="L21" s="2">
        <v>568</v>
      </c>
      <c r="M21" s="2">
        <v>386</v>
      </c>
      <c r="N21" s="2">
        <v>719</v>
      </c>
    </row>
    <row r="22" spans="1:14" x14ac:dyDescent="0.2">
      <c r="A22" s="2" t="s">
        <v>147</v>
      </c>
    </row>
    <row r="23" spans="1:14" x14ac:dyDescent="0.2">
      <c r="A23" s="2" t="s">
        <v>0</v>
      </c>
      <c r="B23" s="2">
        <v>23061</v>
      </c>
      <c r="C23" s="2">
        <v>11143</v>
      </c>
      <c r="D23" s="2">
        <v>2642</v>
      </c>
      <c r="E23" s="2">
        <v>548</v>
      </c>
      <c r="F23" s="2">
        <v>2634</v>
      </c>
      <c r="G23" s="2">
        <v>200</v>
      </c>
      <c r="H23" s="2">
        <v>393</v>
      </c>
      <c r="I23" s="2">
        <v>1667</v>
      </c>
      <c r="J23" s="2">
        <v>506</v>
      </c>
      <c r="K23" s="2">
        <v>597</v>
      </c>
      <c r="L23" s="2">
        <v>902</v>
      </c>
      <c r="M23" s="2">
        <v>682</v>
      </c>
      <c r="N23" s="2">
        <v>1147</v>
      </c>
    </row>
    <row r="24" spans="1:14" x14ac:dyDescent="0.2">
      <c r="A24" s="2" t="s">
        <v>121</v>
      </c>
      <c r="B24" s="2">
        <v>14430</v>
      </c>
      <c r="C24" s="2">
        <v>8134</v>
      </c>
      <c r="D24" s="2">
        <v>1615</v>
      </c>
      <c r="E24" s="2">
        <v>312</v>
      </c>
      <c r="F24" s="2">
        <v>1228</v>
      </c>
      <c r="G24" s="2">
        <v>137</v>
      </c>
      <c r="H24" s="2">
        <v>242</v>
      </c>
      <c r="I24" s="2">
        <v>894</v>
      </c>
      <c r="J24" s="2">
        <v>222</v>
      </c>
      <c r="K24" s="2">
        <v>306</v>
      </c>
      <c r="L24" s="2">
        <v>478</v>
      </c>
      <c r="M24" s="2">
        <v>334</v>
      </c>
      <c r="N24" s="2">
        <v>528</v>
      </c>
    </row>
    <row r="25" spans="1:14" x14ac:dyDescent="0.2">
      <c r="A25" s="2" t="s">
        <v>122</v>
      </c>
      <c r="B25" s="2">
        <v>1160</v>
      </c>
      <c r="C25" s="2">
        <v>344</v>
      </c>
      <c r="D25" s="2">
        <v>128</v>
      </c>
      <c r="E25" s="2">
        <v>23</v>
      </c>
      <c r="F25" s="2">
        <v>209</v>
      </c>
      <c r="G25" s="2">
        <v>15</v>
      </c>
      <c r="H25" s="2">
        <v>25</v>
      </c>
      <c r="I25" s="2">
        <v>111</v>
      </c>
      <c r="J25" s="2">
        <v>46</v>
      </c>
      <c r="K25" s="2">
        <v>63</v>
      </c>
      <c r="L25" s="2">
        <v>54</v>
      </c>
      <c r="M25" s="2">
        <v>48</v>
      </c>
      <c r="N25" s="2">
        <v>94</v>
      </c>
    </row>
    <row r="26" spans="1:14" x14ac:dyDescent="0.2">
      <c r="A26" s="2" t="s">
        <v>123</v>
      </c>
      <c r="B26" s="2">
        <v>7471</v>
      </c>
      <c r="C26" s="2">
        <v>2665</v>
      </c>
      <c r="D26" s="2">
        <v>899</v>
      </c>
      <c r="E26" s="2">
        <v>213</v>
      </c>
      <c r="F26" s="2">
        <v>1197</v>
      </c>
      <c r="G26" s="2">
        <v>48</v>
      </c>
      <c r="H26" s="2">
        <v>126</v>
      </c>
      <c r="I26" s="2">
        <v>662</v>
      </c>
      <c r="J26" s="2">
        <v>238</v>
      </c>
      <c r="K26" s="2">
        <v>228</v>
      </c>
      <c r="L26" s="2">
        <v>370</v>
      </c>
      <c r="M26" s="2">
        <v>300</v>
      </c>
      <c r="N26" s="2">
        <v>525</v>
      </c>
    </row>
    <row r="27" spans="1:14" x14ac:dyDescent="0.2">
      <c r="A27" s="2" t="s">
        <v>148</v>
      </c>
    </row>
    <row r="28" spans="1:14" x14ac:dyDescent="0.2">
      <c r="A28" s="2" t="s">
        <v>0</v>
      </c>
      <c r="B28" s="2">
        <v>23061</v>
      </c>
      <c r="C28" s="2">
        <v>11143</v>
      </c>
      <c r="D28" s="2">
        <v>2642</v>
      </c>
      <c r="E28" s="2">
        <v>548</v>
      </c>
      <c r="F28" s="2">
        <v>2634</v>
      </c>
      <c r="G28" s="2">
        <v>200</v>
      </c>
      <c r="H28" s="2">
        <v>393</v>
      </c>
      <c r="I28" s="2">
        <v>1667</v>
      </c>
      <c r="J28" s="2">
        <v>506</v>
      </c>
      <c r="K28" s="2">
        <v>597</v>
      </c>
      <c r="L28" s="2">
        <v>902</v>
      </c>
      <c r="M28" s="2">
        <v>682</v>
      </c>
      <c r="N28" s="2">
        <v>1147</v>
      </c>
    </row>
    <row r="29" spans="1:14" x14ac:dyDescent="0.2">
      <c r="A29" s="2" t="s">
        <v>121</v>
      </c>
      <c r="B29" s="2">
        <v>20414</v>
      </c>
      <c r="C29" s="2">
        <v>10026</v>
      </c>
      <c r="D29" s="2">
        <v>2330</v>
      </c>
      <c r="E29" s="2">
        <v>480</v>
      </c>
      <c r="F29" s="2">
        <v>2305</v>
      </c>
      <c r="G29" s="2">
        <v>177</v>
      </c>
      <c r="H29" s="2">
        <v>366</v>
      </c>
      <c r="I29" s="2">
        <v>1470</v>
      </c>
      <c r="J29" s="2">
        <v>439</v>
      </c>
      <c r="K29" s="2">
        <v>504</v>
      </c>
      <c r="L29" s="2">
        <v>745</v>
      </c>
      <c r="M29" s="2">
        <v>579</v>
      </c>
      <c r="N29" s="2">
        <v>993</v>
      </c>
    </row>
    <row r="30" spans="1:14" x14ac:dyDescent="0.2">
      <c r="A30" s="2" t="s">
        <v>122</v>
      </c>
      <c r="B30" s="2">
        <v>340</v>
      </c>
      <c r="C30" s="2">
        <v>150</v>
      </c>
      <c r="D30" s="2">
        <v>45</v>
      </c>
      <c r="E30" s="2">
        <v>6</v>
      </c>
      <c r="F30" s="2">
        <v>43</v>
      </c>
      <c r="G30" s="2">
        <v>3</v>
      </c>
      <c r="H30" s="2">
        <v>3</v>
      </c>
      <c r="I30" s="2">
        <v>22</v>
      </c>
      <c r="J30" s="2">
        <v>11</v>
      </c>
      <c r="K30" s="2">
        <v>17</v>
      </c>
      <c r="L30" s="2">
        <v>20</v>
      </c>
      <c r="M30" s="2">
        <v>6</v>
      </c>
      <c r="N30" s="2">
        <v>14</v>
      </c>
    </row>
    <row r="31" spans="1:14" x14ac:dyDescent="0.2">
      <c r="A31" s="2" t="s">
        <v>123</v>
      </c>
      <c r="B31" s="2">
        <v>2307</v>
      </c>
      <c r="C31" s="2">
        <v>967</v>
      </c>
      <c r="D31" s="2">
        <v>267</v>
      </c>
      <c r="E31" s="2">
        <v>62</v>
      </c>
      <c r="F31" s="2">
        <v>286</v>
      </c>
      <c r="G31" s="2">
        <v>20</v>
      </c>
      <c r="H31" s="2">
        <v>24</v>
      </c>
      <c r="I31" s="2">
        <v>175</v>
      </c>
      <c r="J31" s="2">
        <v>56</v>
      </c>
      <c r="K31" s="2">
        <v>76</v>
      </c>
      <c r="L31" s="2">
        <v>137</v>
      </c>
      <c r="M31" s="2">
        <v>97</v>
      </c>
      <c r="N31" s="2">
        <v>140</v>
      </c>
    </row>
    <row r="32" spans="1:14" x14ac:dyDescent="0.2">
      <c r="A32" s="2" t="s">
        <v>149</v>
      </c>
    </row>
    <row r="33" spans="1:14" x14ac:dyDescent="0.2">
      <c r="A33" s="2" t="s">
        <v>0</v>
      </c>
      <c r="B33" s="2">
        <v>23061</v>
      </c>
      <c r="C33" s="2">
        <v>11143</v>
      </c>
      <c r="D33" s="2">
        <v>2642</v>
      </c>
      <c r="E33" s="2">
        <v>548</v>
      </c>
      <c r="F33" s="2">
        <v>2634</v>
      </c>
      <c r="G33" s="2">
        <v>200</v>
      </c>
      <c r="H33" s="2">
        <v>393</v>
      </c>
      <c r="I33" s="2">
        <v>1667</v>
      </c>
      <c r="J33" s="2">
        <v>506</v>
      </c>
      <c r="K33" s="2">
        <v>597</v>
      </c>
      <c r="L33" s="2">
        <v>902</v>
      </c>
      <c r="M33" s="2">
        <v>682</v>
      </c>
      <c r="N33" s="2">
        <v>1147</v>
      </c>
    </row>
    <row r="34" spans="1:14" x14ac:dyDescent="0.2">
      <c r="A34" s="2" t="s">
        <v>121</v>
      </c>
      <c r="B34" s="2">
        <v>9791</v>
      </c>
      <c r="C34" s="2">
        <v>5674</v>
      </c>
      <c r="D34" s="2">
        <v>1001</v>
      </c>
      <c r="E34" s="2">
        <v>200</v>
      </c>
      <c r="F34" s="2">
        <v>918</v>
      </c>
      <c r="G34" s="2">
        <v>79</v>
      </c>
      <c r="H34" s="2">
        <v>125</v>
      </c>
      <c r="I34" s="2">
        <v>528</v>
      </c>
      <c r="J34" s="2">
        <v>133</v>
      </c>
      <c r="K34" s="2">
        <v>195</v>
      </c>
      <c r="L34" s="2">
        <v>340</v>
      </c>
      <c r="M34" s="2">
        <v>263</v>
      </c>
      <c r="N34" s="2">
        <v>335</v>
      </c>
    </row>
    <row r="35" spans="1:14" x14ac:dyDescent="0.2">
      <c r="A35" s="2" t="s">
        <v>122</v>
      </c>
      <c r="B35" s="2">
        <v>1026</v>
      </c>
      <c r="C35" s="2">
        <v>363</v>
      </c>
      <c r="D35" s="2">
        <v>135</v>
      </c>
      <c r="E35" s="2">
        <v>17</v>
      </c>
      <c r="F35" s="2">
        <v>182</v>
      </c>
      <c r="G35" s="2">
        <v>11</v>
      </c>
      <c r="H35" s="2">
        <v>21</v>
      </c>
      <c r="I35" s="2">
        <v>78</v>
      </c>
      <c r="J35" s="2">
        <v>42</v>
      </c>
      <c r="K35" s="2">
        <v>48</v>
      </c>
      <c r="L35" s="2">
        <v>38</v>
      </c>
      <c r="M35" s="2">
        <v>34</v>
      </c>
      <c r="N35" s="2">
        <v>57</v>
      </c>
    </row>
    <row r="36" spans="1:14" x14ac:dyDescent="0.2">
      <c r="A36" s="2" t="s">
        <v>123</v>
      </c>
      <c r="B36" s="2">
        <v>12244</v>
      </c>
      <c r="C36" s="2">
        <v>5106</v>
      </c>
      <c r="D36" s="2">
        <v>1506</v>
      </c>
      <c r="E36" s="2">
        <v>331</v>
      </c>
      <c r="F36" s="2">
        <v>1534</v>
      </c>
      <c r="G36" s="2">
        <v>110</v>
      </c>
      <c r="H36" s="2">
        <v>247</v>
      </c>
      <c r="I36" s="2">
        <v>1061</v>
      </c>
      <c r="J36" s="2">
        <v>331</v>
      </c>
      <c r="K36" s="2">
        <v>354</v>
      </c>
      <c r="L36" s="2">
        <v>524</v>
      </c>
      <c r="M36" s="2">
        <v>385</v>
      </c>
      <c r="N36" s="2">
        <v>755</v>
      </c>
    </row>
    <row r="37" spans="1:14" x14ac:dyDescent="0.2">
      <c r="A37" s="52" t="s">
        <v>490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</sheetData>
  <mergeCells count="1">
    <mergeCell ref="A37:N3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60EB-0C94-4712-8732-EF2A3053E68B}">
  <dimension ref="A1:N24"/>
  <sheetViews>
    <sheetView view="pageBreakPreview" zoomScale="125" zoomScaleNormal="100" zoomScaleSheetLayoutView="125" workbookViewId="0">
      <selection activeCell="A24" sqref="A24:XFD24"/>
    </sheetView>
  </sheetViews>
  <sheetFormatPr defaultColWidth="8.85546875" defaultRowHeight="11.25" x14ac:dyDescent="0.2"/>
  <cols>
    <col min="1" max="1" width="13.7109375" style="2" customWidth="1"/>
    <col min="2" max="14" width="5.85546875" style="2" customWidth="1"/>
    <col min="15" max="16384" width="8.85546875" style="2"/>
  </cols>
  <sheetData>
    <row r="1" spans="1:14" x14ac:dyDescent="0.2">
      <c r="A1" s="2" t="s">
        <v>505</v>
      </c>
    </row>
    <row r="2" spans="1:14" x14ac:dyDescent="0.2">
      <c r="A2" s="10" t="s">
        <v>393</v>
      </c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389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150</v>
      </c>
    </row>
    <row r="5" spans="1:14" x14ac:dyDescent="0.2">
      <c r="A5" s="2" t="s">
        <v>0</v>
      </c>
      <c r="B5" s="2">
        <v>23061</v>
      </c>
      <c r="C5" s="2">
        <v>11143</v>
      </c>
      <c r="D5" s="2">
        <v>2642</v>
      </c>
      <c r="E5" s="2">
        <v>548</v>
      </c>
      <c r="F5" s="2">
        <v>2634</v>
      </c>
      <c r="G5" s="2">
        <v>200</v>
      </c>
      <c r="H5" s="2">
        <v>393</v>
      </c>
      <c r="I5" s="2">
        <v>1667</v>
      </c>
      <c r="J5" s="2">
        <v>506</v>
      </c>
      <c r="K5" s="2">
        <v>597</v>
      </c>
      <c r="L5" s="2">
        <v>902</v>
      </c>
      <c r="M5" s="2">
        <v>682</v>
      </c>
      <c r="N5" s="2">
        <v>1147</v>
      </c>
    </row>
    <row r="6" spans="1:14" x14ac:dyDescent="0.2">
      <c r="A6" s="2" t="s">
        <v>121</v>
      </c>
      <c r="B6" s="2">
        <v>1214</v>
      </c>
      <c r="C6" s="2">
        <v>1082</v>
      </c>
      <c r="D6" s="2">
        <v>32</v>
      </c>
      <c r="E6" s="2">
        <v>6</v>
      </c>
      <c r="F6" s="2">
        <v>36</v>
      </c>
      <c r="G6" s="2">
        <v>4</v>
      </c>
      <c r="H6" s="2">
        <v>3</v>
      </c>
      <c r="I6" s="2">
        <v>17</v>
      </c>
      <c r="J6" s="2">
        <v>4</v>
      </c>
      <c r="K6" s="2">
        <v>5</v>
      </c>
      <c r="L6" s="2">
        <v>11</v>
      </c>
      <c r="M6" s="2">
        <v>3</v>
      </c>
      <c r="N6" s="2">
        <v>11</v>
      </c>
    </row>
    <row r="7" spans="1:14" x14ac:dyDescent="0.2">
      <c r="A7" s="2" t="s">
        <v>122</v>
      </c>
      <c r="B7" s="2">
        <v>105</v>
      </c>
      <c r="C7" s="2">
        <v>75</v>
      </c>
      <c r="D7" s="2">
        <v>5</v>
      </c>
      <c r="E7" s="2">
        <v>0</v>
      </c>
      <c r="F7" s="2">
        <v>10</v>
      </c>
      <c r="G7" s="2">
        <v>0</v>
      </c>
      <c r="H7" s="2">
        <v>0</v>
      </c>
      <c r="I7" s="2">
        <v>3</v>
      </c>
      <c r="J7" s="2">
        <v>2</v>
      </c>
      <c r="K7" s="2">
        <v>3</v>
      </c>
      <c r="L7" s="2">
        <v>3</v>
      </c>
      <c r="M7" s="2">
        <v>0</v>
      </c>
      <c r="N7" s="2">
        <v>4</v>
      </c>
    </row>
    <row r="8" spans="1:14" x14ac:dyDescent="0.2">
      <c r="A8" s="2" t="s">
        <v>123</v>
      </c>
      <c r="B8" s="2">
        <v>21742</v>
      </c>
      <c r="C8" s="2">
        <v>9986</v>
      </c>
      <c r="D8" s="2">
        <v>2605</v>
      </c>
      <c r="E8" s="2">
        <v>542</v>
      </c>
      <c r="F8" s="2">
        <v>2588</v>
      </c>
      <c r="G8" s="2">
        <v>196</v>
      </c>
      <c r="H8" s="2">
        <v>390</v>
      </c>
      <c r="I8" s="2">
        <v>1647</v>
      </c>
      <c r="J8" s="2">
        <v>500</v>
      </c>
      <c r="K8" s="2">
        <v>589</v>
      </c>
      <c r="L8" s="2">
        <v>888</v>
      </c>
      <c r="M8" s="2">
        <v>679</v>
      </c>
      <c r="N8" s="2">
        <v>1132</v>
      </c>
    </row>
    <row r="9" spans="1:14" x14ac:dyDescent="0.2">
      <c r="A9" s="2" t="s">
        <v>151</v>
      </c>
    </row>
    <row r="10" spans="1:14" x14ac:dyDescent="0.2">
      <c r="A10" s="2" t="s">
        <v>0</v>
      </c>
      <c r="B10" s="2">
        <v>23061</v>
      </c>
      <c r="C10" s="2">
        <v>11143</v>
      </c>
      <c r="D10" s="2">
        <v>2642</v>
      </c>
      <c r="E10" s="2">
        <v>548</v>
      </c>
      <c r="F10" s="2">
        <v>2634</v>
      </c>
      <c r="G10" s="2">
        <v>200</v>
      </c>
      <c r="H10" s="2">
        <v>393</v>
      </c>
      <c r="I10" s="2">
        <v>1667</v>
      </c>
      <c r="J10" s="2">
        <v>506</v>
      </c>
      <c r="K10" s="2">
        <v>597</v>
      </c>
      <c r="L10" s="2">
        <v>902</v>
      </c>
      <c r="M10" s="2">
        <v>682</v>
      </c>
      <c r="N10" s="2">
        <v>1147</v>
      </c>
    </row>
    <row r="11" spans="1:14" x14ac:dyDescent="0.2">
      <c r="A11" s="2" t="s">
        <v>121</v>
      </c>
      <c r="B11" s="2">
        <v>693</v>
      </c>
      <c r="C11" s="2">
        <v>650</v>
      </c>
      <c r="D11" s="2">
        <v>8</v>
      </c>
      <c r="E11" s="2">
        <v>1</v>
      </c>
      <c r="F11" s="2">
        <v>5</v>
      </c>
      <c r="G11" s="2">
        <v>0</v>
      </c>
      <c r="H11" s="2">
        <v>2</v>
      </c>
      <c r="I11" s="2">
        <v>10</v>
      </c>
      <c r="J11" s="2">
        <v>4</v>
      </c>
      <c r="K11" s="2">
        <v>4</v>
      </c>
      <c r="L11" s="2">
        <v>7</v>
      </c>
      <c r="M11" s="2">
        <v>0</v>
      </c>
      <c r="N11" s="2">
        <v>2</v>
      </c>
    </row>
    <row r="12" spans="1:14" x14ac:dyDescent="0.2">
      <c r="A12" s="2" t="s">
        <v>122</v>
      </c>
      <c r="B12" s="2">
        <v>62</v>
      </c>
      <c r="C12" s="2">
        <v>42</v>
      </c>
      <c r="D12" s="2">
        <v>3</v>
      </c>
      <c r="E12" s="2">
        <v>0</v>
      </c>
      <c r="F12" s="2">
        <v>4</v>
      </c>
      <c r="G12" s="2">
        <v>0</v>
      </c>
      <c r="H12" s="2">
        <v>1</v>
      </c>
      <c r="I12" s="2">
        <v>1</v>
      </c>
      <c r="J12" s="2">
        <v>1</v>
      </c>
      <c r="K12" s="2">
        <v>2</v>
      </c>
      <c r="L12" s="2">
        <v>3</v>
      </c>
      <c r="M12" s="2">
        <v>0</v>
      </c>
      <c r="N12" s="2">
        <v>5</v>
      </c>
    </row>
    <row r="13" spans="1:14" x14ac:dyDescent="0.2">
      <c r="A13" s="2" t="s">
        <v>123</v>
      </c>
      <c r="B13" s="2">
        <v>22306</v>
      </c>
      <c r="C13" s="2">
        <v>10451</v>
      </c>
      <c r="D13" s="2">
        <v>2631</v>
      </c>
      <c r="E13" s="2">
        <v>547</v>
      </c>
      <c r="F13" s="2">
        <v>2625</v>
      </c>
      <c r="G13" s="2">
        <v>200</v>
      </c>
      <c r="H13" s="2">
        <v>390</v>
      </c>
      <c r="I13" s="2">
        <v>1656</v>
      </c>
      <c r="J13" s="2">
        <v>501</v>
      </c>
      <c r="K13" s="2">
        <v>591</v>
      </c>
      <c r="L13" s="2">
        <v>892</v>
      </c>
      <c r="M13" s="2">
        <v>682</v>
      </c>
      <c r="N13" s="2">
        <v>1140</v>
      </c>
    </row>
    <row r="14" spans="1:14" x14ac:dyDescent="0.2">
      <c r="A14" s="2" t="s">
        <v>152</v>
      </c>
    </row>
    <row r="15" spans="1:14" x14ac:dyDescent="0.2">
      <c r="A15" s="2" t="s">
        <v>0</v>
      </c>
      <c r="B15" s="2">
        <v>23061</v>
      </c>
      <c r="C15" s="2">
        <v>11143</v>
      </c>
      <c r="D15" s="2">
        <v>2642</v>
      </c>
      <c r="E15" s="2">
        <v>548</v>
      </c>
      <c r="F15" s="2">
        <v>2634</v>
      </c>
      <c r="G15" s="2">
        <v>200</v>
      </c>
      <c r="H15" s="2">
        <v>393</v>
      </c>
      <c r="I15" s="2">
        <v>1667</v>
      </c>
      <c r="J15" s="2">
        <v>506</v>
      </c>
      <c r="K15" s="2">
        <v>597</v>
      </c>
      <c r="L15" s="2">
        <v>902</v>
      </c>
      <c r="M15" s="2">
        <v>682</v>
      </c>
      <c r="N15" s="2">
        <v>1147</v>
      </c>
    </row>
    <row r="16" spans="1:14" x14ac:dyDescent="0.2">
      <c r="A16" s="2" t="s">
        <v>121</v>
      </c>
      <c r="B16" s="2">
        <v>5180</v>
      </c>
      <c r="C16" s="2">
        <v>3813</v>
      </c>
      <c r="D16" s="2">
        <v>310</v>
      </c>
      <c r="E16" s="2">
        <v>63</v>
      </c>
      <c r="F16" s="2">
        <v>276</v>
      </c>
      <c r="G16" s="2">
        <v>30</v>
      </c>
      <c r="H16" s="2">
        <v>40</v>
      </c>
      <c r="I16" s="2">
        <v>280</v>
      </c>
      <c r="J16" s="2">
        <v>38</v>
      </c>
      <c r="K16" s="2">
        <v>44</v>
      </c>
      <c r="L16" s="2">
        <v>103</v>
      </c>
      <c r="M16" s="2">
        <v>68</v>
      </c>
      <c r="N16" s="2">
        <v>115</v>
      </c>
    </row>
    <row r="17" spans="1:14" x14ac:dyDescent="0.2">
      <c r="A17" s="2" t="s">
        <v>122</v>
      </c>
      <c r="B17" s="2">
        <v>337</v>
      </c>
      <c r="C17" s="2">
        <v>177</v>
      </c>
      <c r="D17" s="2">
        <v>45</v>
      </c>
      <c r="E17" s="2">
        <v>5</v>
      </c>
      <c r="F17" s="2">
        <v>50</v>
      </c>
      <c r="G17" s="2">
        <v>11</v>
      </c>
      <c r="H17" s="2">
        <v>4</v>
      </c>
      <c r="I17" s="2">
        <v>12</v>
      </c>
      <c r="J17" s="2">
        <v>2</v>
      </c>
      <c r="K17" s="2">
        <v>2</v>
      </c>
      <c r="L17" s="2">
        <v>15</v>
      </c>
      <c r="M17" s="2">
        <v>3</v>
      </c>
      <c r="N17" s="2">
        <v>11</v>
      </c>
    </row>
    <row r="18" spans="1:14" x14ac:dyDescent="0.2">
      <c r="A18" s="2" t="s">
        <v>123</v>
      </c>
      <c r="B18" s="2">
        <v>17544</v>
      </c>
      <c r="C18" s="2">
        <v>7153</v>
      </c>
      <c r="D18" s="2">
        <v>2287</v>
      </c>
      <c r="E18" s="2">
        <v>480</v>
      </c>
      <c r="F18" s="2">
        <v>2308</v>
      </c>
      <c r="G18" s="2">
        <v>159</v>
      </c>
      <c r="H18" s="2">
        <v>349</v>
      </c>
      <c r="I18" s="2">
        <v>1375</v>
      </c>
      <c r="J18" s="2">
        <v>466</v>
      </c>
      <c r="K18" s="2">
        <v>551</v>
      </c>
      <c r="L18" s="2">
        <v>784</v>
      </c>
      <c r="M18" s="2">
        <v>611</v>
      </c>
      <c r="N18" s="2">
        <v>1021</v>
      </c>
    </row>
    <row r="19" spans="1:14" x14ac:dyDescent="0.2">
      <c r="A19" s="2" t="s">
        <v>153</v>
      </c>
    </row>
    <row r="20" spans="1:14" x14ac:dyDescent="0.2">
      <c r="A20" s="2" t="s">
        <v>0</v>
      </c>
      <c r="B20" s="2">
        <v>23061</v>
      </c>
      <c r="C20" s="2">
        <v>11143</v>
      </c>
      <c r="D20" s="2">
        <v>2642</v>
      </c>
      <c r="E20" s="2">
        <v>548</v>
      </c>
      <c r="F20" s="2">
        <v>2634</v>
      </c>
      <c r="G20" s="2">
        <v>200</v>
      </c>
      <c r="H20" s="2">
        <v>393</v>
      </c>
      <c r="I20" s="2">
        <v>1667</v>
      </c>
      <c r="J20" s="2">
        <v>506</v>
      </c>
      <c r="K20" s="2">
        <v>597</v>
      </c>
      <c r="L20" s="2">
        <v>902</v>
      </c>
      <c r="M20" s="2">
        <v>682</v>
      </c>
      <c r="N20" s="2">
        <v>1147</v>
      </c>
    </row>
    <row r="21" spans="1:14" x14ac:dyDescent="0.2">
      <c r="A21" s="2" t="s">
        <v>121</v>
      </c>
      <c r="B21" s="2">
        <v>1940</v>
      </c>
      <c r="C21" s="2">
        <v>1700</v>
      </c>
      <c r="D21" s="2">
        <v>84</v>
      </c>
      <c r="E21" s="2">
        <v>12</v>
      </c>
      <c r="F21" s="2">
        <v>51</v>
      </c>
      <c r="G21" s="2">
        <v>6</v>
      </c>
      <c r="H21" s="2">
        <v>9</v>
      </c>
      <c r="I21" s="2">
        <v>42</v>
      </c>
      <c r="J21" s="2">
        <v>6</v>
      </c>
      <c r="K21" s="2">
        <v>6</v>
      </c>
      <c r="L21" s="2">
        <v>12</v>
      </c>
      <c r="M21" s="2">
        <v>7</v>
      </c>
      <c r="N21" s="2">
        <v>5</v>
      </c>
    </row>
    <row r="22" spans="1:14" x14ac:dyDescent="0.2">
      <c r="A22" s="2" t="s">
        <v>122</v>
      </c>
      <c r="B22" s="2">
        <v>164</v>
      </c>
      <c r="C22" s="2">
        <v>112</v>
      </c>
      <c r="D22" s="2">
        <v>12</v>
      </c>
      <c r="E22" s="2">
        <v>1</v>
      </c>
      <c r="F22" s="2">
        <v>20</v>
      </c>
      <c r="G22" s="2">
        <v>0</v>
      </c>
      <c r="H22" s="2">
        <v>2</v>
      </c>
      <c r="I22" s="2">
        <v>1</v>
      </c>
      <c r="J22" s="2">
        <v>3</v>
      </c>
      <c r="K22" s="2">
        <v>3</v>
      </c>
      <c r="L22" s="2">
        <v>4</v>
      </c>
      <c r="M22" s="2">
        <v>2</v>
      </c>
      <c r="N22" s="2">
        <v>4</v>
      </c>
    </row>
    <row r="23" spans="1:14" x14ac:dyDescent="0.2">
      <c r="A23" s="2" t="s">
        <v>123</v>
      </c>
      <c r="B23" s="2">
        <v>20957</v>
      </c>
      <c r="C23" s="2">
        <v>9331</v>
      </c>
      <c r="D23" s="2">
        <v>2546</v>
      </c>
      <c r="E23" s="2">
        <v>535</v>
      </c>
      <c r="F23" s="2">
        <v>2563</v>
      </c>
      <c r="G23" s="2">
        <v>194</v>
      </c>
      <c r="H23" s="2">
        <v>382</v>
      </c>
      <c r="I23" s="2">
        <v>1624</v>
      </c>
      <c r="J23" s="2">
        <v>497</v>
      </c>
      <c r="K23" s="2">
        <v>588</v>
      </c>
      <c r="L23" s="2">
        <v>886</v>
      </c>
      <c r="M23" s="2">
        <v>673</v>
      </c>
      <c r="N23" s="2">
        <v>1138</v>
      </c>
    </row>
    <row r="24" spans="1:14" x14ac:dyDescent="0.2">
      <c r="A24" s="52" t="s">
        <v>490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</sheetData>
  <mergeCells count="1">
    <mergeCell ref="A24:N2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B882F-1BA2-4369-9B64-C18BA25317F3}">
  <dimension ref="A1:AP117"/>
  <sheetViews>
    <sheetView view="pageBreakPreview" topLeftCell="A91" zoomScale="125" zoomScaleNormal="100" zoomScaleSheetLayoutView="125" workbookViewId="0">
      <selection activeCell="A117" sqref="A117:XFD117"/>
    </sheetView>
  </sheetViews>
  <sheetFormatPr defaultColWidth="8.85546875" defaultRowHeight="11.25" x14ac:dyDescent="0.2"/>
  <cols>
    <col min="1" max="1" width="5.140625" style="35" customWidth="1"/>
    <col min="2" max="13" width="6.85546875" style="2" customWidth="1"/>
    <col min="14" max="14" width="6.140625" style="35" customWidth="1"/>
    <col min="15" max="29" width="5.42578125" style="3" customWidth="1"/>
    <col min="30" max="30" width="6.140625" style="3" customWidth="1"/>
    <col min="31" max="42" width="6.85546875" style="3" customWidth="1"/>
    <col min="43" max="16384" width="8.85546875" style="2"/>
  </cols>
  <sheetData>
    <row r="1" spans="1:42" x14ac:dyDescent="0.2">
      <c r="A1" s="35" t="s">
        <v>506</v>
      </c>
      <c r="N1" s="35" t="s">
        <v>506</v>
      </c>
      <c r="AA1" s="35" t="s">
        <v>506</v>
      </c>
      <c r="AD1" s="3" t="s">
        <v>154</v>
      </c>
    </row>
    <row r="2" spans="1:42" s="1" customFormat="1" x14ac:dyDescent="0.2">
      <c r="A2" s="36"/>
      <c r="B2" s="50" t="s">
        <v>0</v>
      </c>
      <c r="C2" s="50"/>
      <c r="D2" s="50"/>
      <c r="E2" s="50" t="s">
        <v>415</v>
      </c>
      <c r="F2" s="50"/>
      <c r="G2" s="50"/>
      <c r="H2" s="50" t="s">
        <v>127</v>
      </c>
      <c r="I2" s="50"/>
      <c r="J2" s="50"/>
      <c r="K2" s="50" t="s">
        <v>416</v>
      </c>
      <c r="L2" s="50"/>
      <c r="M2" s="51"/>
      <c r="N2" s="36"/>
      <c r="O2" s="50" t="s">
        <v>128</v>
      </c>
      <c r="P2" s="50"/>
      <c r="Q2" s="50"/>
      <c r="R2" s="53" t="s">
        <v>417</v>
      </c>
      <c r="S2" s="53"/>
      <c r="T2" s="53"/>
      <c r="U2" s="53" t="s">
        <v>418</v>
      </c>
      <c r="V2" s="53"/>
      <c r="W2" s="53"/>
      <c r="X2" s="53" t="s">
        <v>129</v>
      </c>
      <c r="Y2" s="53"/>
      <c r="Z2" s="53"/>
      <c r="AA2" s="53" t="s">
        <v>419</v>
      </c>
      <c r="AB2" s="53"/>
      <c r="AC2" s="54"/>
      <c r="AD2" s="37"/>
      <c r="AE2" s="53" t="s">
        <v>420</v>
      </c>
      <c r="AF2" s="53"/>
      <c r="AG2" s="53"/>
      <c r="AH2" s="53" t="s">
        <v>421</v>
      </c>
      <c r="AI2" s="53"/>
      <c r="AJ2" s="53"/>
      <c r="AK2" s="53" t="s">
        <v>130</v>
      </c>
      <c r="AL2" s="53"/>
      <c r="AM2" s="53"/>
      <c r="AN2" s="53" t="s">
        <v>131</v>
      </c>
      <c r="AO2" s="53"/>
      <c r="AP2" s="54"/>
    </row>
    <row r="3" spans="1:42" s="34" customFormat="1" x14ac:dyDescent="0.2">
      <c r="A3" s="31" t="s">
        <v>155</v>
      </c>
      <c r="B3" s="22" t="s">
        <v>0</v>
      </c>
      <c r="C3" s="22" t="s">
        <v>156</v>
      </c>
      <c r="D3" s="22" t="s">
        <v>157</v>
      </c>
      <c r="E3" s="22" t="s">
        <v>0</v>
      </c>
      <c r="F3" s="22" t="s">
        <v>156</v>
      </c>
      <c r="G3" s="22" t="s">
        <v>157</v>
      </c>
      <c r="H3" s="22" t="s">
        <v>0</v>
      </c>
      <c r="I3" s="22" t="s">
        <v>156</v>
      </c>
      <c r="J3" s="22" t="s">
        <v>157</v>
      </c>
      <c r="K3" s="22" t="s">
        <v>0</v>
      </c>
      <c r="L3" s="22" t="s">
        <v>156</v>
      </c>
      <c r="M3" s="23" t="s">
        <v>157</v>
      </c>
      <c r="N3" s="31" t="s">
        <v>155</v>
      </c>
      <c r="O3" s="22" t="s">
        <v>0</v>
      </c>
      <c r="P3" s="32" t="s">
        <v>156</v>
      </c>
      <c r="Q3" s="32" t="s">
        <v>157</v>
      </c>
      <c r="R3" s="32" t="s">
        <v>0</v>
      </c>
      <c r="S3" s="32" t="s">
        <v>156</v>
      </c>
      <c r="T3" s="32" t="s">
        <v>157</v>
      </c>
      <c r="U3" s="32" t="s">
        <v>0</v>
      </c>
      <c r="V3" s="32" t="s">
        <v>156</v>
      </c>
      <c r="W3" s="32" t="s">
        <v>157</v>
      </c>
      <c r="X3" s="32" t="s">
        <v>0</v>
      </c>
      <c r="Y3" s="32" t="s">
        <v>156</v>
      </c>
      <c r="Z3" s="32" t="s">
        <v>157</v>
      </c>
      <c r="AA3" s="32" t="s">
        <v>0</v>
      </c>
      <c r="AB3" s="32" t="s">
        <v>156</v>
      </c>
      <c r="AC3" s="33" t="s">
        <v>157</v>
      </c>
      <c r="AD3" s="38" t="s">
        <v>155</v>
      </c>
      <c r="AE3" s="32" t="s">
        <v>0</v>
      </c>
      <c r="AF3" s="32" t="s">
        <v>156</v>
      </c>
      <c r="AG3" s="32" t="s">
        <v>157</v>
      </c>
      <c r="AH3" s="32" t="s">
        <v>0</v>
      </c>
      <c r="AI3" s="32" t="s">
        <v>156</v>
      </c>
      <c r="AJ3" s="32" t="s">
        <v>157</v>
      </c>
      <c r="AK3" s="32" t="s">
        <v>0</v>
      </c>
      <c r="AL3" s="32" t="s">
        <v>156</v>
      </c>
      <c r="AM3" s="32" t="s">
        <v>157</v>
      </c>
      <c r="AN3" s="32" t="s">
        <v>0</v>
      </c>
      <c r="AO3" s="32" t="s">
        <v>156</v>
      </c>
      <c r="AP3" s="33" t="s">
        <v>157</v>
      </c>
    </row>
    <row r="4" spans="1:42" x14ac:dyDescent="0.2">
      <c r="A4" s="35" t="s">
        <v>0</v>
      </c>
      <c r="B4" s="2">
        <v>176710</v>
      </c>
      <c r="C4" s="2">
        <v>92050</v>
      </c>
      <c r="D4" s="2">
        <v>84660</v>
      </c>
      <c r="E4" s="2">
        <v>83191</v>
      </c>
      <c r="F4" s="2">
        <v>43056</v>
      </c>
      <c r="G4" s="2">
        <v>40135</v>
      </c>
      <c r="H4" s="2">
        <v>20167</v>
      </c>
      <c r="I4" s="2">
        <v>10495</v>
      </c>
      <c r="J4" s="2">
        <v>9672</v>
      </c>
      <c r="K4" s="2">
        <v>4508</v>
      </c>
      <c r="L4" s="2">
        <v>2326</v>
      </c>
      <c r="M4" s="2">
        <v>2182</v>
      </c>
      <c r="N4" s="35" t="s">
        <v>0</v>
      </c>
      <c r="O4" s="3">
        <v>21168</v>
      </c>
      <c r="P4" s="3">
        <v>11222</v>
      </c>
      <c r="Q4" s="3">
        <v>9946</v>
      </c>
      <c r="R4" s="3">
        <v>1666</v>
      </c>
      <c r="S4" s="3">
        <v>890</v>
      </c>
      <c r="T4" s="3">
        <v>776</v>
      </c>
      <c r="U4" s="3">
        <v>3186</v>
      </c>
      <c r="V4" s="3">
        <v>1675</v>
      </c>
      <c r="W4" s="3">
        <v>1511</v>
      </c>
      <c r="X4" s="3">
        <v>12949</v>
      </c>
      <c r="Y4" s="3">
        <v>6730</v>
      </c>
      <c r="Z4" s="3">
        <v>6219</v>
      </c>
      <c r="AA4" s="3">
        <v>3922</v>
      </c>
      <c r="AB4" s="3">
        <v>2064</v>
      </c>
      <c r="AC4" s="3">
        <v>1858</v>
      </c>
      <c r="AD4" s="3" t="s">
        <v>0</v>
      </c>
      <c r="AE4" s="3">
        <v>4770</v>
      </c>
      <c r="AF4" s="3">
        <v>2492</v>
      </c>
      <c r="AG4" s="3">
        <v>2278</v>
      </c>
      <c r="AH4" s="3">
        <v>6643</v>
      </c>
      <c r="AI4" s="3">
        <v>3472</v>
      </c>
      <c r="AJ4" s="3">
        <v>3171</v>
      </c>
      <c r="AK4" s="3">
        <v>5556</v>
      </c>
      <c r="AL4" s="3">
        <v>2949</v>
      </c>
      <c r="AM4" s="3">
        <v>2607</v>
      </c>
      <c r="AN4" s="3">
        <v>8984</v>
      </c>
      <c r="AO4" s="3">
        <v>4679</v>
      </c>
      <c r="AP4" s="3">
        <v>4305</v>
      </c>
    </row>
    <row r="5" spans="1:42" x14ac:dyDescent="0.2">
      <c r="A5" s="35">
        <v>0</v>
      </c>
      <c r="B5" s="2">
        <v>5495</v>
      </c>
      <c r="C5" s="2">
        <v>2907</v>
      </c>
      <c r="D5" s="2">
        <v>2588</v>
      </c>
      <c r="E5" s="2">
        <v>2503</v>
      </c>
      <c r="F5" s="2">
        <v>1322</v>
      </c>
      <c r="G5" s="2">
        <v>1181</v>
      </c>
      <c r="H5" s="2">
        <v>623</v>
      </c>
      <c r="I5" s="2">
        <v>324</v>
      </c>
      <c r="J5" s="2">
        <v>299</v>
      </c>
      <c r="K5" s="2">
        <v>139</v>
      </c>
      <c r="L5" s="2">
        <v>80</v>
      </c>
      <c r="M5" s="2">
        <v>59</v>
      </c>
      <c r="N5" s="35">
        <v>0</v>
      </c>
      <c r="O5" s="3">
        <v>691</v>
      </c>
      <c r="P5" s="3">
        <v>352</v>
      </c>
      <c r="Q5" s="3">
        <v>339</v>
      </c>
      <c r="R5" s="3">
        <v>76</v>
      </c>
      <c r="S5" s="3">
        <v>41</v>
      </c>
      <c r="T5" s="3">
        <v>35</v>
      </c>
      <c r="U5" s="3">
        <v>99</v>
      </c>
      <c r="V5" s="3">
        <v>45</v>
      </c>
      <c r="W5" s="3">
        <v>54</v>
      </c>
      <c r="X5" s="3">
        <v>418</v>
      </c>
      <c r="Y5" s="3">
        <v>216</v>
      </c>
      <c r="Z5" s="3">
        <v>202</v>
      </c>
      <c r="AA5" s="3">
        <v>114</v>
      </c>
      <c r="AB5" s="3">
        <v>67</v>
      </c>
      <c r="AC5" s="3">
        <v>47</v>
      </c>
      <c r="AD5" s="3">
        <v>0</v>
      </c>
      <c r="AE5" s="3">
        <v>145</v>
      </c>
      <c r="AF5" s="3">
        <v>83</v>
      </c>
      <c r="AG5" s="3">
        <v>62</v>
      </c>
      <c r="AH5" s="3">
        <v>213</v>
      </c>
      <c r="AI5" s="3">
        <v>125</v>
      </c>
      <c r="AJ5" s="3">
        <v>88</v>
      </c>
      <c r="AK5" s="3">
        <v>188</v>
      </c>
      <c r="AL5" s="3">
        <v>105</v>
      </c>
      <c r="AM5" s="3">
        <v>83</v>
      </c>
      <c r="AN5" s="3">
        <v>286</v>
      </c>
      <c r="AO5" s="3">
        <v>147</v>
      </c>
      <c r="AP5" s="3">
        <v>139</v>
      </c>
    </row>
    <row r="6" spans="1:42" x14ac:dyDescent="0.2">
      <c r="A6" s="35">
        <v>1</v>
      </c>
      <c r="B6" s="2">
        <v>5189</v>
      </c>
      <c r="C6" s="2">
        <v>2748</v>
      </c>
      <c r="D6" s="2">
        <v>2441</v>
      </c>
      <c r="E6" s="2">
        <v>2421</v>
      </c>
      <c r="F6" s="2">
        <v>1274</v>
      </c>
      <c r="G6" s="2">
        <v>1147</v>
      </c>
      <c r="H6" s="2">
        <v>638</v>
      </c>
      <c r="I6" s="2">
        <v>350</v>
      </c>
      <c r="J6" s="2">
        <v>288</v>
      </c>
      <c r="K6" s="2">
        <v>133</v>
      </c>
      <c r="L6" s="2">
        <v>74</v>
      </c>
      <c r="M6" s="2">
        <v>59</v>
      </c>
      <c r="N6" s="35">
        <v>1</v>
      </c>
      <c r="O6" s="3">
        <v>645</v>
      </c>
      <c r="P6" s="3">
        <v>345</v>
      </c>
      <c r="Q6" s="3">
        <v>300</v>
      </c>
      <c r="R6" s="3">
        <v>45</v>
      </c>
      <c r="S6" s="3">
        <v>23</v>
      </c>
      <c r="T6" s="3">
        <v>22</v>
      </c>
      <c r="U6" s="3">
        <v>86</v>
      </c>
      <c r="V6" s="3">
        <v>44</v>
      </c>
      <c r="W6" s="3">
        <v>42</v>
      </c>
      <c r="X6" s="3">
        <v>356</v>
      </c>
      <c r="Y6" s="3">
        <v>188</v>
      </c>
      <c r="Z6" s="3">
        <v>168</v>
      </c>
      <c r="AA6" s="3">
        <v>104</v>
      </c>
      <c r="AB6" s="3">
        <v>52</v>
      </c>
      <c r="AC6" s="3">
        <v>52</v>
      </c>
      <c r="AD6" s="3">
        <v>1</v>
      </c>
      <c r="AE6" s="3">
        <v>147</v>
      </c>
      <c r="AF6" s="3">
        <v>79</v>
      </c>
      <c r="AG6" s="3">
        <v>68</v>
      </c>
      <c r="AH6" s="3">
        <v>206</v>
      </c>
      <c r="AI6" s="3">
        <v>112</v>
      </c>
      <c r="AJ6" s="3">
        <v>94</v>
      </c>
      <c r="AK6" s="3">
        <v>163</v>
      </c>
      <c r="AL6" s="3">
        <v>93</v>
      </c>
      <c r="AM6" s="3">
        <v>70</v>
      </c>
      <c r="AN6" s="3">
        <v>245</v>
      </c>
      <c r="AO6" s="3">
        <v>114</v>
      </c>
      <c r="AP6" s="3">
        <v>131</v>
      </c>
    </row>
    <row r="7" spans="1:42" x14ac:dyDescent="0.2">
      <c r="A7" s="35">
        <v>2</v>
      </c>
      <c r="B7" s="2">
        <v>5220</v>
      </c>
      <c r="C7" s="2">
        <v>2710</v>
      </c>
      <c r="D7" s="2">
        <v>2510</v>
      </c>
      <c r="E7" s="2">
        <v>2420</v>
      </c>
      <c r="F7" s="2">
        <v>1256</v>
      </c>
      <c r="G7" s="2">
        <v>1164</v>
      </c>
      <c r="H7" s="2">
        <v>620</v>
      </c>
      <c r="I7" s="2">
        <v>330</v>
      </c>
      <c r="J7" s="2">
        <v>290</v>
      </c>
      <c r="K7" s="2">
        <v>152</v>
      </c>
      <c r="L7" s="2">
        <v>75</v>
      </c>
      <c r="M7" s="2">
        <v>77</v>
      </c>
      <c r="N7" s="35">
        <v>2</v>
      </c>
      <c r="O7" s="3">
        <v>640</v>
      </c>
      <c r="P7" s="3">
        <v>322</v>
      </c>
      <c r="Q7" s="3">
        <v>318</v>
      </c>
      <c r="R7" s="3">
        <v>42</v>
      </c>
      <c r="S7" s="3">
        <v>24</v>
      </c>
      <c r="T7" s="3">
        <v>18</v>
      </c>
      <c r="U7" s="3">
        <v>101</v>
      </c>
      <c r="V7" s="3">
        <v>50</v>
      </c>
      <c r="W7" s="3">
        <v>51</v>
      </c>
      <c r="X7" s="3">
        <v>382</v>
      </c>
      <c r="Y7" s="3">
        <v>212</v>
      </c>
      <c r="Z7" s="3">
        <v>170</v>
      </c>
      <c r="AA7" s="3">
        <v>124</v>
      </c>
      <c r="AB7" s="3">
        <v>73</v>
      </c>
      <c r="AC7" s="3">
        <v>51</v>
      </c>
      <c r="AD7" s="3">
        <v>2</v>
      </c>
      <c r="AE7" s="3">
        <v>113</v>
      </c>
      <c r="AF7" s="3">
        <v>55</v>
      </c>
      <c r="AG7" s="3">
        <v>58</v>
      </c>
      <c r="AH7" s="3">
        <v>200</v>
      </c>
      <c r="AI7" s="3">
        <v>105</v>
      </c>
      <c r="AJ7" s="3">
        <v>95</v>
      </c>
      <c r="AK7" s="3">
        <v>163</v>
      </c>
      <c r="AL7" s="3">
        <v>74</v>
      </c>
      <c r="AM7" s="3">
        <v>89</v>
      </c>
      <c r="AN7" s="3">
        <v>263</v>
      </c>
      <c r="AO7" s="3">
        <v>134</v>
      </c>
      <c r="AP7" s="3">
        <v>129</v>
      </c>
    </row>
    <row r="8" spans="1:42" x14ac:dyDescent="0.2">
      <c r="A8" s="35">
        <v>3</v>
      </c>
      <c r="B8" s="2">
        <v>5010</v>
      </c>
      <c r="C8" s="2">
        <v>2635</v>
      </c>
      <c r="D8" s="2">
        <v>2375</v>
      </c>
      <c r="E8" s="2">
        <v>2242</v>
      </c>
      <c r="F8" s="2">
        <v>1159</v>
      </c>
      <c r="G8" s="2">
        <v>1083</v>
      </c>
      <c r="H8" s="2">
        <v>598</v>
      </c>
      <c r="I8" s="2">
        <v>314</v>
      </c>
      <c r="J8" s="2">
        <v>284</v>
      </c>
      <c r="K8" s="2">
        <v>151</v>
      </c>
      <c r="L8" s="2">
        <v>78</v>
      </c>
      <c r="M8" s="2">
        <v>73</v>
      </c>
      <c r="N8" s="35">
        <v>3</v>
      </c>
      <c r="O8" s="3">
        <v>597</v>
      </c>
      <c r="P8" s="3">
        <v>330</v>
      </c>
      <c r="Q8" s="3">
        <v>267</v>
      </c>
      <c r="R8" s="3">
        <v>58</v>
      </c>
      <c r="S8" s="3">
        <v>28</v>
      </c>
      <c r="T8" s="3">
        <v>30</v>
      </c>
      <c r="U8" s="3">
        <v>84</v>
      </c>
      <c r="V8" s="3">
        <v>44</v>
      </c>
      <c r="W8" s="3">
        <v>40</v>
      </c>
      <c r="X8" s="3">
        <v>375</v>
      </c>
      <c r="Y8" s="3">
        <v>203</v>
      </c>
      <c r="Z8" s="3">
        <v>172</v>
      </c>
      <c r="AA8" s="3">
        <v>115</v>
      </c>
      <c r="AB8" s="3">
        <v>66</v>
      </c>
      <c r="AC8" s="3">
        <v>49</v>
      </c>
      <c r="AD8" s="3">
        <v>3</v>
      </c>
      <c r="AE8" s="3">
        <v>137</v>
      </c>
      <c r="AF8" s="3">
        <v>74</v>
      </c>
      <c r="AG8" s="3">
        <v>63</v>
      </c>
      <c r="AH8" s="3">
        <v>202</v>
      </c>
      <c r="AI8" s="3">
        <v>111</v>
      </c>
      <c r="AJ8" s="3">
        <v>91</v>
      </c>
      <c r="AK8" s="3">
        <v>175</v>
      </c>
      <c r="AL8" s="3">
        <v>87</v>
      </c>
      <c r="AM8" s="3">
        <v>88</v>
      </c>
      <c r="AN8" s="3">
        <v>276</v>
      </c>
      <c r="AO8" s="3">
        <v>141</v>
      </c>
      <c r="AP8" s="3">
        <v>135</v>
      </c>
    </row>
    <row r="9" spans="1:42" x14ac:dyDescent="0.2">
      <c r="A9" s="35">
        <v>4</v>
      </c>
      <c r="B9" s="2">
        <v>5114</v>
      </c>
      <c r="C9" s="2">
        <v>2631</v>
      </c>
      <c r="D9" s="2">
        <v>2483</v>
      </c>
      <c r="E9" s="2">
        <v>2260</v>
      </c>
      <c r="F9" s="2">
        <v>1131</v>
      </c>
      <c r="G9" s="2">
        <v>1129</v>
      </c>
      <c r="H9" s="2">
        <v>566</v>
      </c>
      <c r="I9" s="2">
        <v>310</v>
      </c>
      <c r="J9" s="2">
        <v>256</v>
      </c>
      <c r="K9" s="2">
        <v>150</v>
      </c>
      <c r="L9" s="2">
        <v>83</v>
      </c>
      <c r="M9" s="2">
        <v>67</v>
      </c>
      <c r="N9" s="35">
        <v>4</v>
      </c>
      <c r="O9" s="3">
        <v>632</v>
      </c>
      <c r="P9" s="3">
        <v>344</v>
      </c>
      <c r="Q9" s="3">
        <v>288</v>
      </c>
      <c r="R9" s="3">
        <v>40</v>
      </c>
      <c r="S9" s="3">
        <v>25</v>
      </c>
      <c r="T9" s="3">
        <v>15</v>
      </c>
      <c r="U9" s="3">
        <v>101</v>
      </c>
      <c r="V9" s="3">
        <v>47</v>
      </c>
      <c r="W9" s="3">
        <v>54</v>
      </c>
      <c r="X9" s="3">
        <v>387</v>
      </c>
      <c r="Y9" s="3">
        <v>175</v>
      </c>
      <c r="Z9" s="3">
        <v>212</v>
      </c>
      <c r="AA9" s="3">
        <v>126</v>
      </c>
      <c r="AB9" s="3">
        <v>74</v>
      </c>
      <c r="AC9" s="3">
        <v>52</v>
      </c>
      <c r="AD9" s="3">
        <v>4</v>
      </c>
      <c r="AE9" s="3">
        <v>163</v>
      </c>
      <c r="AF9" s="3">
        <v>86</v>
      </c>
      <c r="AG9" s="3">
        <v>77</v>
      </c>
      <c r="AH9" s="3">
        <v>235</v>
      </c>
      <c r="AI9" s="3">
        <v>111</v>
      </c>
      <c r="AJ9" s="3">
        <v>124</v>
      </c>
      <c r="AK9" s="3">
        <v>170</v>
      </c>
      <c r="AL9" s="3">
        <v>83</v>
      </c>
      <c r="AM9" s="3">
        <v>87</v>
      </c>
      <c r="AN9" s="3">
        <v>284</v>
      </c>
      <c r="AO9" s="3">
        <v>162</v>
      </c>
      <c r="AP9" s="3">
        <v>122</v>
      </c>
    </row>
    <row r="10" spans="1:42" x14ac:dyDescent="0.2">
      <c r="A10" s="35">
        <v>5</v>
      </c>
      <c r="B10" s="2">
        <v>5501</v>
      </c>
      <c r="C10" s="2">
        <v>2898</v>
      </c>
      <c r="D10" s="2">
        <v>2603</v>
      </c>
      <c r="E10" s="2">
        <v>2366</v>
      </c>
      <c r="F10" s="2">
        <v>1244</v>
      </c>
      <c r="G10" s="2">
        <v>1122</v>
      </c>
      <c r="H10" s="2">
        <v>644</v>
      </c>
      <c r="I10" s="2">
        <v>331</v>
      </c>
      <c r="J10" s="2">
        <v>313</v>
      </c>
      <c r="K10" s="2">
        <v>130</v>
      </c>
      <c r="L10" s="2">
        <v>74</v>
      </c>
      <c r="M10" s="2">
        <v>56</v>
      </c>
      <c r="N10" s="35">
        <v>5</v>
      </c>
      <c r="O10" s="3">
        <v>691</v>
      </c>
      <c r="P10" s="3">
        <v>387</v>
      </c>
      <c r="Q10" s="3">
        <v>304</v>
      </c>
      <c r="R10" s="3">
        <v>44</v>
      </c>
      <c r="S10" s="3">
        <v>26</v>
      </c>
      <c r="T10" s="3">
        <v>18</v>
      </c>
      <c r="U10" s="3">
        <v>96</v>
      </c>
      <c r="V10" s="3">
        <v>46</v>
      </c>
      <c r="W10" s="3">
        <v>50</v>
      </c>
      <c r="X10" s="3">
        <v>465</v>
      </c>
      <c r="Y10" s="3">
        <v>222</v>
      </c>
      <c r="Z10" s="3">
        <v>243</v>
      </c>
      <c r="AA10" s="3">
        <v>131</v>
      </c>
      <c r="AB10" s="3">
        <v>73</v>
      </c>
      <c r="AC10" s="3">
        <v>58</v>
      </c>
      <c r="AD10" s="3">
        <v>5</v>
      </c>
      <c r="AE10" s="3">
        <v>179</v>
      </c>
      <c r="AF10" s="3">
        <v>93</v>
      </c>
      <c r="AG10" s="3">
        <v>86</v>
      </c>
      <c r="AH10" s="3">
        <v>202</v>
      </c>
      <c r="AI10" s="3">
        <v>112</v>
      </c>
      <c r="AJ10" s="3">
        <v>90</v>
      </c>
      <c r="AK10" s="3">
        <v>208</v>
      </c>
      <c r="AL10" s="3">
        <v>120</v>
      </c>
      <c r="AM10" s="3">
        <v>88</v>
      </c>
      <c r="AN10" s="3">
        <v>345</v>
      </c>
      <c r="AO10" s="3">
        <v>170</v>
      </c>
      <c r="AP10" s="3">
        <v>175</v>
      </c>
    </row>
    <row r="11" spans="1:42" x14ac:dyDescent="0.2">
      <c r="A11" s="35">
        <v>6</v>
      </c>
      <c r="B11" s="2">
        <v>5164</v>
      </c>
      <c r="C11" s="2">
        <v>2636</v>
      </c>
      <c r="D11" s="2">
        <v>2528</v>
      </c>
      <c r="E11" s="2">
        <v>2289</v>
      </c>
      <c r="F11" s="2">
        <v>1164</v>
      </c>
      <c r="G11" s="2">
        <v>1125</v>
      </c>
      <c r="H11" s="2">
        <v>591</v>
      </c>
      <c r="I11" s="2">
        <v>304</v>
      </c>
      <c r="J11" s="2">
        <v>287</v>
      </c>
      <c r="K11" s="2">
        <v>139</v>
      </c>
      <c r="L11" s="2">
        <v>69</v>
      </c>
      <c r="M11" s="2">
        <v>70</v>
      </c>
      <c r="N11" s="35">
        <v>6</v>
      </c>
      <c r="O11" s="3">
        <v>627</v>
      </c>
      <c r="P11" s="3">
        <v>343</v>
      </c>
      <c r="Q11" s="3">
        <v>284</v>
      </c>
      <c r="R11" s="3">
        <v>48</v>
      </c>
      <c r="S11" s="3">
        <v>24</v>
      </c>
      <c r="T11" s="3">
        <v>24</v>
      </c>
      <c r="U11" s="3">
        <v>91</v>
      </c>
      <c r="V11" s="3">
        <v>44</v>
      </c>
      <c r="W11" s="3">
        <v>47</v>
      </c>
      <c r="X11" s="3">
        <v>412</v>
      </c>
      <c r="Y11" s="3">
        <v>210</v>
      </c>
      <c r="Z11" s="3">
        <v>202</v>
      </c>
      <c r="AA11" s="3">
        <v>113</v>
      </c>
      <c r="AB11" s="3">
        <v>57</v>
      </c>
      <c r="AC11" s="3">
        <v>56</v>
      </c>
      <c r="AD11" s="3">
        <v>6</v>
      </c>
      <c r="AE11" s="3">
        <v>152</v>
      </c>
      <c r="AF11" s="3">
        <v>72</v>
      </c>
      <c r="AG11" s="3">
        <v>80</v>
      </c>
      <c r="AH11" s="3">
        <v>201</v>
      </c>
      <c r="AI11" s="3">
        <v>94</v>
      </c>
      <c r="AJ11" s="3">
        <v>107</v>
      </c>
      <c r="AK11" s="3">
        <v>195</v>
      </c>
      <c r="AL11" s="3">
        <v>96</v>
      </c>
      <c r="AM11" s="3">
        <v>99</v>
      </c>
      <c r="AN11" s="3">
        <v>306</v>
      </c>
      <c r="AO11" s="3">
        <v>159</v>
      </c>
      <c r="AP11" s="3">
        <v>147</v>
      </c>
    </row>
    <row r="12" spans="1:42" x14ac:dyDescent="0.2">
      <c r="A12" s="35">
        <v>7</v>
      </c>
      <c r="B12" s="2">
        <v>4882</v>
      </c>
      <c r="C12" s="2">
        <v>2595</v>
      </c>
      <c r="D12" s="2">
        <v>2287</v>
      </c>
      <c r="E12" s="2">
        <v>2243</v>
      </c>
      <c r="F12" s="2">
        <v>1208</v>
      </c>
      <c r="G12" s="2">
        <v>1035</v>
      </c>
      <c r="H12" s="2">
        <v>564</v>
      </c>
      <c r="I12" s="2">
        <v>282</v>
      </c>
      <c r="J12" s="2">
        <v>282</v>
      </c>
      <c r="K12" s="2">
        <v>122</v>
      </c>
      <c r="L12" s="2">
        <v>67</v>
      </c>
      <c r="M12" s="2">
        <v>55</v>
      </c>
      <c r="N12" s="35">
        <v>7</v>
      </c>
      <c r="O12" s="3">
        <v>609</v>
      </c>
      <c r="P12" s="3">
        <v>322</v>
      </c>
      <c r="Q12" s="3">
        <v>287</v>
      </c>
      <c r="R12" s="3">
        <v>47</v>
      </c>
      <c r="S12" s="3">
        <v>29</v>
      </c>
      <c r="T12" s="3">
        <v>18</v>
      </c>
      <c r="U12" s="3">
        <v>101</v>
      </c>
      <c r="V12" s="3">
        <v>69</v>
      </c>
      <c r="W12" s="3">
        <v>32</v>
      </c>
      <c r="X12" s="3">
        <v>372</v>
      </c>
      <c r="Y12" s="3">
        <v>199</v>
      </c>
      <c r="Z12" s="3">
        <v>173</v>
      </c>
      <c r="AA12" s="3">
        <v>108</v>
      </c>
      <c r="AB12" s="3">
        <v>59</v>
      </c>
      <c r="AC12" s="3">
        <v>49</v>
      </c>
      <c r="AD12" s="3">
        <v>7</v>
      </c>
      <c r="AE12" s="3">
        <v>120</v>
      </c>
      <c r="AF12" s="3">
        <v>65</v>
      </c>
      <c r="AG12" s="3">
        <v>55</v>
      </c>
      <c r="AH12" s="3">
        <v>178</v>
      </c>
      <c r="AI12" s="3">
        <v>93</v>
      </c>
      <c r="AJ12" s="3">
        <v>85</v>
      </c>
      <c r="AK12" s="3">
        <v>157</v>
      </c>
      <c r="AL12" s="3">
        <v>70</v>
      </c>
      <c r="AM12" s="3">
        <v>87</v>
      </c>
      <c r="AN12" s="3">
        <v>261</v>
      </c>
      <c r="AO12" s="3">
        <v>132</v>
      </c>
      <c r="AP12" s="3">
        <v>129</v>
      </c>
    </row>
    <row r="13" spans="1:42" x14ac:dyDescent="0.2">
      <c r="A13" s="35">
        <v>8</v>
      </c>
      <c r="B13" s="2">
        <v>4638</v>
      </c>
      <c r="C13" s="2">
        <v>2414</v>
      </c>
      <c r="D13" s="2">
        <v>2224</v>
      </c>
      <c r="E13" s="2">
        <v>2067</v>
      </c>
      <c r="F13" s="2">
        <v>1079</v>
      </c>
      <c r="G13" s="2">
        <v>988</v>
      </c>
      <c r="H13" s="2">
        <v>552</v>
      </c>
      <c r="I13" s="2">
        <v>290</v>
      </c>
      <c r="J13" s="2">
        <v>262</v>
      </c>
      <c r="K13" s="2">
        <v>129</v>
      </c>
      <c r="L13" s="2">
        <v>64</v>
      </c>
      <c r="M13" s="2">
        <v>65</v>
      </c>
      <c r="N13" s="35">
        <v>8</v>
      </c>
      <c r="O13" s="3">
        <v>630</v>
      </c>
      <c r="P13" s="3">
        <v>344</v>
      </c>
      <c r="Q13" s="3">
        <v>286</v>
      </c>
      <c r="R13" s="3">
        <v>44</v>
      </c>
      <c r="S13" s="3">
        <v>20</v>
      </c>
      <c r="T13" s="3">
        <v>24</v>
      </c>
      <c r="U13" s="3">
        <v>92</v>
      </c>
      <c r="V13" s="3">
        <v>48</v>
      </c>
      <c r="W13" s="3">
        <v>44</v>
      </c>
      <c r="X13" s="3">
        <v>350</v>
      </c>
      <c r="Y13" s="3">
        <v>179</v>
      </c>
      <c r="Z13" s="3">
        <v>171</v>
      </c>
      <c r="AA13" s="3">
        <v>97</v>
      </c>
      <c r="AB13" s="3">
        <v>56</v>
      </c>
      <c r="AC13" s="3">
        <v>41</v>
      </c>
      <c r="AD13" s="3">
        <v>8</v>
      </c>
      <c r="AE13" s="3">
        <v>119</v>
      </c>
      <c r="AF13" s="3">
        <v>55</v>
      </c>
      <c r="AG13" s="3">
        <v>64</v>
      </c>
      <c r="AH13" s="3">
        <v>148</v>
      </c>
      <c r="AI13" s="3">
        <v>68</v>
      </c>
      <c r="AJ13" s="3">
        <v>80</v>
      </c>
      <c r="AK13" s="3">
        <v>154</v>
      </c>
      <c r="AL13" s="3">
        <v>86</v>
      </c>
      <c r="AM13" s="3">
        <v>68</v>
      </c>
      <c r="AN13" s="3">
        <v>256</v>
      </c>
      <c r="AO13" s="3">
        <v>125</v>
      </c>
      <c r="AP13" s="3">
        <v>131</v>
      </c>
    </row>
    <row r="14" spans="1:42" x14ac:dyDescent="0.2">
      <c r="A14" s="35">
        <v>9</v>
      </c>
      <c r="B14" s="2">
        <v>4732</v>
      </c>
      <c r="C14" s="2">
        <v>2481</v>
      </c>
      <c r="D14" s="2">
        <v>2251</v>
      </c>
      <c r="E14" s="2">
        <v>2096</v>
      </c>
      <c r="F14" s="2">
        <v>1110</v>
      </c>
      <c r="G14" s="2">
        <v>986</v>
      </c>
      <c r="H14" s="2">
        <v>541</v>
      </c>
      <c r="I14" s="2">
        <v>299</v>
      </c>
      <c r="J14" s="2">
        <v>242</v>
      </c>
      <c r="K14" s="2">
        <v>110</v>
      </c>
      <c r="L14" s="2">
        <v>58</v>
      </c>
      <c r="M14" s="2">
        <v>52</v>
      </c>
      <c r="N14" s="35">
        <v>9</v>
      </c>
      <c r="O14" s="3">
        <v>601</v>
      </c>
      <c r="P14" s="3">
        <v>301</v>
      </c>
      <c r="Q14" s="3">
        <v>300</v>
      </c>
      <c r="R14" s="3">
        <v>49</v>
      </c>
      <c r="S14" s="3">
        <v>28</v>
      </c>
      <c r="T14" s="3">
        <v>21</v>
      </c>
      <c r="U14" s="3">
        <v>82</v>
      </c>
      <c r="V14" s="3">
        <v>36</v>
      </c>
      <c r="W14" s="3">
        <v>46</v>
      </c>
      <c r="X14" s="3">
        <v>396</v>
      </c>
      <c r="Y14" s="3">
        <v>200</v>
      </c>
      <c r="Z14" s="3">
        <v>196</v>
      </c>
      <c r="AA14" s="3">
        <v>108</v>
      </c>
      <c r="AB14" s="3">
        <v>73</v>
      </c>
      <c r="AC14" s="3">
        <v>35</v>
      </c>
      <c r="AD14" s="3">
        <v>9</v>
      </c>
      <c r="AE14" s="3">
        <v>142</v>
      </c>
      <c r="AF14" s="3">
        <v>68</v>
      </c>
      <c r="AG14" s="3">
        <v>74</v>
      </c>
      <c r="AH14" s="3">
        <v>209</v>
      </c>
      <c r="AI14" s="3">
        <v>105</v>
      </c>
      <c r="AJ14" s="3">
        <v>104</v>
      </c>
      <c r="AK14" s="3">
        <v>143</v>
      </c>
      <c r="AL14" s="3">
        <v>78</v>
      </c>
      <c r="AM14" s="3">
        <v>65</v>
      </c>
      <c r="AN14" s="3">
        <v>255</v>
      </c>
      <c r="AO14" s="3">
        <v>125</v>
      </c>
      <c r="AP14" s="3">
        <v>130</v>
      </c>
    </row>
    <row r="15" spans="1:42" x14ac:dyDescent="0.2">
      <c r="A15" s="35">
        <v>10</v>
      </c>
      <c r="B15" s="2">
        <v>4309</v>
      </c>
      <c r="C15" s="2">
        <v>2309</v>
      </c>
      <c r="D15" s="2">
        <v>2000</v>
      </c>
      <c r="E15" s="2">
        <v>1847</v>
      </c>
      <c r="F15" s="2">
        <v>970</v>
      </c>
      <c r="G15" s="2">
        <v>877</v>
      </c>
      <c r="H15" s="2">
        <v>482</v>
      </c>
      <c r="I15" s="2">
        <v>267</v>
      </c>
      <c r="J15" s="2">
        <v>215</v>
      </c>
      <c r="K15" s="2">
        <v>116</v>
      </c>
      <c r="L15" s="2">
        <v>63</v>
      </c>
      <c r="M15" s="2">
        <v>53</v>
      </c>
      <c r="N15" s="35">
        <v>10</v>
      </c>
      <c r="O15" s="3">
        <v>567</v>
      </c>
      <c r="P15" s="3">
        <v>324</v>
      </c>
      <c r="Q15" s="3">
        <v>243</v>
      </c>
      <c r="R15" s="3">
        <v>51</v>
      </c>
      <c r="S15" s="3">
        <v>30</v>
      </c>
      <c r="T15" s="3">
        <v>21</v>
      </c>
      <c r="U15" s="3">
        <v>67</v>
      </c>
      <c r="V15" s="3">
        <v>39</v>
      </c>
      <c r="W15" s="3">
        <v>28</v>
      </c>
      <c r="X15" s="3">
        <v>349</v>
      </c>
      <c r="Y15" s="3">
        <v>185</v>
      </c>
      <c r="Z15" s="3">
        <v>164</v>
      </c>
      <c r="AA15" s="3">
        <v>99</v>
      </c>
      <c r="AB15" s="3">
        <v>54</v>
      </c>
      <c r="AC15" s="3">
        <v>45</v>
      </c>
      <c r="AD15" s="3">
        <v>10</v>
      </c>
      <c r="AE15" s="3">
        <v>160</v>
      </c>
      <c r="AF15" s="3">
        <v>75</v>
      </c>
      <c r="AG15" s="3">
        <v>85</v>
      </c>
      <c r="AH15" s="3">
        <v>176</v>
      </c>
      <c r="AI15" s="3">
        <v>88</v>
      </c>
      <c r="AJ15" s="3">
        <v>88</v>
      </c>
      <c r="AK15" s="3">
        <v>151</v>
      </c>
      <c r="AL15" s="3">
        <v>86</v>
      </c>
      <c r="AM15" s="3">
        <v>65</v>
      </c>
      <c r="AN15" s="3">
        <v>244</v>
      </c>
      <c r="AO15" s="3">
        <v>128</v>
      </c>
      <c r="AP15" s="3">
        <v>116</v>
      </c>
    </row>
    <row r="16" spans="1:42" x14ac:dyDescent="0.2">
      <c r="A16" s="35">
        <v>11</v>
      </c>
      <c r="B16" s="2">
        <v>4487</v>
      </c>
      <c r="C16" s="2">
        <v>2314</v>
      </c>
      <c r="D16" s="2">
        <v>2173</v>
      </c>
      <c r="E16" s="2">
        <v>1998</v>
      </c>
      <c r="F16" s="2">
        <v>1019</v>
      </c>
      <c r="G16" s="2">
        <v>979</v>
      </c>
      <c r="H16" s="2">
        <v>506</v>
      </c>
      <c r="I16" s="2">
        <v>233</v>
      </c>
      <c r="J16" s="2">
        <v>273</v>
      </c>
      <c r="K16" s="2">
        <v>132</v>
      </c>
      <c r="L16" s="2">
        <v>68</v>
      </c>
      <c r="M16" s="2">
        <v>64</v>
      </c>
      <c r="N16" s="35">
        <v>11</v>
      </c>
      <c r="O16" s="3">
        <v>582</v>
      </c>
      <c r="P16" s="3">
        <v>304</v>
      </c>
      <c r="Q16" s="3">
        <v>278</v>
      </c>
      <c r="R16" s="3">
        <v>42</v>
      </c>
      <c r="S16" s="3">
        <v>23</v>
      </c>
      <c r="T16" s="3">
        <v>19</v>
      </c>
      <c r="U16" s="3">
        <v>81</v>
      </c>
      <c r="V16" s="3">
        <v>45</v>
      </c>
      <c r="W16" s="3">
        <v>36</v>
      </c>
      <c r="X16" s="3">
        <v>313</v>
      </c>
      <c r="Y16" s="3">
        <v>170</v>
      </c>
      <c r="Z16" s="3">
        <v>143</v>
      </c>
      <c r="AA16" s="3">
        <v>113</v>
      </c>
      <c r="AB16" s="3">
        <v>51</v>
      </c>
      <c r="AC16" s="3">
        <v>62</v>
      </c>
      <c r="AD16" s="3">
        <v>11</v>
      </c>
      <c r="AE16" s="3">
        <v>135</v>
      </c>
      <c r="AF16" s="3">
        <v>78</v>
      </c>
      <c r="AG16" s="3">
        <v>57</v>
      </c>
      <c r="AH16" s="3">
        <v>193</v>
      </c>
      <c r="AI16" s="3">
        <v>110</v>
      </c>
      <c r="AJ16" s="3">
        <v>83</v>
      </c>
      <c r="AK16" s="3">
        <v>149</v>
      </c>
      <c r="AL16" s="3">
        <v>77</v>
      </c>
      <c r="AM16" s="3">
        <v>72</v>
      </c>
      <c r="AN16" s="3">
        <v>243</v>
      </c>
      <c r="AO16" s="3">
        <v>136</v>
      </c>
      <c r="AP16" s="3">
        <v>107</v>
      </c>
    </row>
    <row r="17" spans="1:42" x14ac:dyDescent="0.2">
      <c r="A17" s="35">
        <v>12</v>
      </c>
      <c r="B17" s="2">
        <v>4044</v>
      </c>
      <c r="C17" s="2">
        <v>2109</v>
      </c>
      <c r="D17" s="2">
        <v>1935</v>
      </c>
      <c r="E17" s="2">
        <v>1784</v>
      </c>
      <c r="F17" s="2">
        <v>912</v>
      </c>
      <c r="G17" s="2">
        <v>872</v>
      </c>
      <c r="H17" s="2">
        <v>467</v>
      </c>
      <c r="I17" s="2">
        <v>251</v>
      </c>
      <c r="J17" s="2">
        <v>216</v>
      </c>
      <c r="K17" s="2">
        <v>101</v>
      </c>
      <c r="L17" s="2">
        <v>54</v>
      </c>
      <c r="M17" s="2">
        <v>47</v>
      </c>
      <c r="N17" s="35">
        <v>12</v>
      </c>
      <c r="O17" s="3">
        <v>521</v>
      </c>
      <c r="P17" s="3">
        <v>287</v>
      </c>
      <c r="Q17" s="3">
        <v>234</v>
      </c>
      <c r="R17" s="3">
        <v>35</v>
      </c>
      <c r="S17" s="3">
        <v>16</v>
      </c>
      <c r="T17" s="3">
        <v>19</v>
      </c>
      <c r="U17" s="3">
        <v>60</v>
      </c>
      <c r="V17" s="3">
        <v>30</v>
      </c>
      <c r="W17" s="3">
        <v>30</v>
      </c>
      <c r="X17" s="3">
        <v>310</v>
      </c>
      <c r="Y17" s="3">
        <v>166</v>
      </c>
      <c r="Z17" s="3">
        <v>144</v>
      </c>
      <c r="AA17" s="3">
        <v>78</v>
      </c>
      <c r="AB17" s="3">
        <v>40</v>
      </c>
      <c r="AC17" s="3">
        <v>38</v>
      </c>
      <c r="AD17" s="3">
        <v>12</v>
      </c>
      <c r="AE17" s="3">
        <v>111</v>
      </c>
      <c r="AF17" s="3">
        <v>63</v>
      </c>
      <c r="AG17" s="3">
        <v>48</v>
      </c>
      <c r="AH17" s="3">
        <v>193</v>
      </c>
      <c r="AI17" s="3">
        <v>91</v>
      </c>
      <c r="AJ17" s="3">
        <v>102</v>
      </c>
      <c r="AK17" s="3">
        <v>154</v>
      </c>
      <c r="AL17" s="3">
        <v>82</v>
      </c>
      <c r="AM17" s="3">
        <v>72</v>
      </c>
      <c r="AN17" s="3">
        <v>230</v>
      </c>
      <c r="AO17" s="3">
        <v>117</v>
      </c>
      <c r="AP17" s="3">
        <v>113</v>
      </c>
    </row>
    <row r="18" spans="1:42" x14ac:dyDescent="0.2">
      <c r="A18" s="35">
        <v>13</v>
      </c>
      <c r="B18" s="2">
        <v>4075</v>
      </c>
      <c r="C18" s="2">
        <v>2109</v>
      </c>
      <c r="D18" s="2">
        <v>1966</v>
      </c>
      <c r="E18" s="2">
        <v>1862</v>
      </c>
      <c r="F18" s="2">
        <v>963</v>
      </c>
      <c r="G18" s="2">
        <v>899</v>
      </c>
      <c r="H18" s="2">
        <v>448</v>
      </c>
      <c r="I18" s="2">
        <v>237</v>
      </c>
      <c r="J18" s="2">
        <v>211</v>
      </c>
      <c r="K18" s="2">
        <v>112</v>
      </c>
      <c r="L18" s="2">
        <v>52</v>
      </c>
      <c r="M18" s="2">
        <v>60</v>
      </c>
      <c r="N18" s="35">
        <v>13</v>
      </c>
      <c r="O18" s="3">
        <v>522</v>
      </c>
      <c r="P18" s="3">
        <v>257</v>
      </c>
      <c r="Q18" s="3">
        <v>265</v>
      </c>
      <c r="R18" s="3">
        <v>27</v>
      </c>
      <c r="S18" s="3">
        <v>15</v>
      </c>
      <c r="T18" s="3">
        <v>12</v>
      </c>
      <c r="U18" s="3">
        <v>74</v>
      </c>
      <c r="V18" s="3">
        <v>42</v>
      </c>
      <c r="W18" s="3">
        <v>32</v>
      </c>
      <c r="X18" s="3">
        <v>304</v>
      </c>
      <c r="Y18" s="3">
        <v>160</v>
      </c>
      <c r="Z18" s="3">
        <v>144</v>
      </c>
      <c r="AA18" s="3">
        <v>81</v>
      </c>
      <c r="AB18" s="3">
        <v>41</v>
      </c>
      <c r="AC18" s="3">
        <v>40</v>
      </c>
      <c r="AD18" s="3">
        <v>13</v>
      </c>
      <c r="AE18" s="3">
        <v>99</v>
      </c>
      <c r="AF18" s="3">
        <v>49</v>
      </c>
      <c r="AG18" s="3">
        <v>50</v>
      </c>
      <c r="AH18" s="3">
        <v>170</v>
      </c>
      <c r="AI18" s="3">
        <v>92</v>
      </c>
      <c r="AJ18" s="3">
        <v>78</v>
      </c>
      <c r="AK18" s="3">
        <v>136</v>
      </c>
      <c r="AL18" s="3">
        <v>69</v>
      </c>
      <c r="AM18" s="3">
        <v>67</v>
      </c>
      <c r="AN18" s="3">
        <v>240</v>
      </c>
      <c r="AO18" s="3">
        <v>132</v>
      </c>
      <c r="AP18" s="3">
        <v>108</v>
      </c>
    </row>
    <row r="19" spans="1:42" x14ac:dyDescent="0.2">
      <c r="A19" s="35">
        <v>14</v>
      </c>
      <c r="B19" s="2">
        <v>4070</v>
      </c>
      <c r="C19" s="2">
        <v>2107</v>
      </c>
      <c r="D19" s="2">
        <v>1963</v>
      </c>
      <c r="E19" s="2">
        <v>1942</v>
      </c>
      <c r="F19" s="2">
        <v>1008</v>
      </c>
      <c r="G19" s="2">
        <v>934</v>
      </c>
      <c r="H19" s="2">
        <v>477</v>
      </c>
      <c r="I19" s="2">
        <v>240</v>
      </c>
      <c r="J19" s="2">
        <v>237</v>
      </c>
      <c r="K19" s="2">
        <v>114</v>
      </c>
      <c r="L19" s="2">
        <v>55</v>
      </c>
      <c r="M19" s="2">
        <v>59</v>
      </c>
      <c r="N19" s="35">
        <v>14</v>
      </c>
      <c r="O19" s="3">
        <v>494</v>
      </c>
      <c r="P19" s="3">
        <v>266</v>
      </c>
      <c r="Q19" s="3">
        <v>228</v>
      </c>
      <c r="R19" s="3">
        <v>26</v>
      </c>
      <c r="S19" s="3">
        <v>11</v>
      </c>
      <c r="T19" s="3">
        <v>15</v>
      </c>
      <c r="U19" s="3">
        <v>69</v>
      </c>
      <c r="V19" s="3">
        <v>34</v>
      </c>
      <c r="W19" s="3">
        <v>35</v>
      </c>
      <c r="X19" s="3">
        <v>286</v>
      </c>
      <c r="Y19" s="3">
        <v>138</v>
      </c>
      <c r="Z19" s="3">
        <v>148</v>
      </c>
      <c r="AA19" s="3">
        <v>99</v>
      </c>
      <c r="AB19" s="3">
        <v>31</v>
      </c>
      <c r="AC19" s="3">
        <v>68</v>
      </c>
      <c r="AD19" s="3">
        <v>14</v>
      </c>
      <c r="AE19" s="3">
        <v>116</v>
      </c>
      <c r="AF19" s="3">
        <v>70</v>
      </c>
      <c r="AG19" s="3">
        <v>46</v>
      </c>
      <c r="AH19" s="3">
        <v>123</v>
      </c>
      <c r="AI19" s="3">
        <v>69</v>
      </c>
      <c r="AJ19" s="3">
        <v>54</v>
      </c>
      <c r="AK19" s="3">
        <v>133</v>
      </c>
      <c r="AL19" s="3">
        <v>71</v>
      </c>
      <c r="AM19" s="3">
        <v>62</v>
      </c>
      <c r="AN19" s="3">
        <v>191</v>
      </c>
      <c r="AO19" s="3">
        <v>114</v>
      </c>
      <c r="AP19" s="3">
        <v>77</v>
      </c>
    </row>
    <row r="20" spans="1:42" x14ac:dyDescent="0.2">
      <c r="A20" s="35">
        <v>15</v>
      </c>
      <c r="B20" s="2">
        <v>3773</v>
      </c>
      <c r="C20" s="2">
        <v>2026</v>
      </c>
      <c r="D20" s="2">
        <v>1747</v>
      </c>
      <c r="E20" s="2">
        <v>1791</v>
      </c>
      <c r="F20" s="2">
        <v>962</v>
      </c>
      <c r="G20" s="2">
        <v>829</v>
      </c>
      <c r="H20" s="2">
        <v>420</v>
      </c>
      <c r="I20" s="2">
        <v>226</v>
      </c>
      <c r="J20" s="2">
        <v>194</v>
      </c>
      <c r="K20" s="2">
        <v>101</v>
      </c>
      <c r="L20" s="2">
        <v>61</v>
      </c>
      <c r="M20" s="2">
        <v>40</v>
      </c>
      <c r="N20" s="35">
        <v>15</v>
      </c>
      <c r="O20" s="3">
        <v>422</v>
      </c>
      <c r="P20" s="3">
        <v>215</v>
      </c>
      <c r="Q20" s="3">
        <v>207</v>
      </c>
      <c r="R20" s="3">
        <v>30</v>
      </c>
      <c r="S20" s="3">
        <v>13</v>
      </c>
      <c r="T20" s="3">
        <v>17</v>
      </c>
      <c r="U20" s="3">
        <v>75</v>
      </c>
      <c r="V20" s="3">
        <v>39</v>
      </c>
      <c r="W20" s="3">
        <v>36</v>
      </c>
      <c r="X20" s="3">
        <v>308</v>
      </c>
      <c r="Y20" s="3">
        <v>180</v>
      </c>
      <c r="Z20" s="3">
        <v>128</v>
      </c>
      <c r="AA20" s="3">
        <v>121</v>
      </c>
      <c r="AB20" s="3">
        <v>45</v>
      </c>
      <c r="AC20" s="3">
        <v>76</v>
      </c>
      <c r="AD20" s="3">
        <v>15</v>
      </c>
      <c r="AE20" s="3">
        <v>110</v>
      </c>
      <c r="AF20" s="3">
        <v>65</v>
      </c>
      <c r="AG20" s="3">
        <v>45</v>
      </c>
      <c r="AH20" s="3">
        <v>116</v>
      </c>
      <c r="AI20" s="3">
        <v>69</v>
      </c>
      <c r="AJ20" s="3">
        <v>47</v>
      </c>
      <c r="AK20" s="3">
        <v>118</v>
      </c>
      <c r="AL20" s="3">
        <v>69</v>
      </c>
      <c r="AM20" s="3">
        <v>49</v>
      </c>
      <c r="AN20" s="3">
        <v>161</v>
      </c>
      <c r="AO20" s="3">
        <v>82</v>
      </c>
      <c r="AP20" s="3">
        <v>79</v>
      </c>
    </row>
    <row r="21" spans="1:42" x14ac:dyDescent="0.2">
      <c r="A21" s="35">
        <v>16</v>
      </c>
      <c r="B21" s="2">
        <v>3775</v>
      </c>
      <c r="C21" s="2">
        <v>2003</v>
      </c>
      <c r="D21" s="2">
        <v>1772</v>
      </c>
      <c r="E21" s="2">
        <v>1851</v>
      </c>
      <c r="F21" s="2">
        <v>985</v>
      </c>
      <c r="G21" s="2">
        <v>866</v>
      </c>
      <c r="H21" s="2">
        <v>403</v>
      </c>
      <c r="I21" s="2">
        <v>201</v>
      </c>
      <c r="J21" s="2">
        <v>202</v>
      </c>
      <c r="K21" s="2">
        <v>82</v>
      </c>
      <c r="L21" s="2">
        <v>36</v>
      </c>
      <c r="M21" s="2">
        <v>46</v>
      </c>
      <c r="N21" s="35">
        <v>16</v>
      </c>
      <c r="O21" s="3">
        <v>434</v>
      </c>
      <c r="P21" s="3">
        <v>240</v>
      </c>
      <c r="Q21" s="3">
        <v>194</v>
      </c>
      <c r="R21" s="3">
        <v>34</v>
      </c>
      <c r="S21" s="3">
        <v>18</v>
      </c>
      <c r="T21" s="3">
        <v>16</v>
      </c>
      <c r="U21" s="3">
        <v>59</v>
      </c>
      <c r="V21" s="3">
        <v>36</v>
      </c>
      <c r="W21" s="3">
        <v>23</v>
      </c>
      <c r="X21" s="3">
        <v>296</v>
      </c>
      <c r="Y21" s="3">
        <v>159</v>
      </c>
      <c r="Z21" s="3">
        <v>137</v>
      </c>
      <c r="AA21" s="3">
        <v>107</v>
      </c>
      <c r="AB21" s="3">
        <v>48</v>
      </c>
      <c r="AC21" s="3">
        <v>59</v>
      </c>
      <c r="AD21" s="3">
        <v>16</v>
      </c>
      <c r="AE21" s="3">
        <v>98</v>
      </c>
      <c r="AF21" s="3">
        <v>44</v>
      </c>
      <c r="AG21" s="3">
        <v>54</v>
      </c>
      <c r="AH21" s="3">
        <v>113</v>
      </c>
      <c r="AI21" s="3">
        <v>61</v>
      </c>
      <c r="AJ21" s="3">
        <v>52</v>
      </c>
      <c r="AK21" s="3">
        <v>119</v>
      </c>
      <c r="AL21" s="3">
        <v>67</v>
      </c>
      <c r="AM21" s="3">
        <v>52</v>
      </c>
      <c r="AN21" s="3">
        <v>179</v>
      </c>
      <c r="AO21" s="3">
        <v>108</v>
      </c>
      <c r="AP21" s="3">
        <v>71</v>
      </c>
    </row>
    <row r="22" spans="1:42" x14ac:dyDescent="0.2">
      <c r="A22" s="35">
        <v>17</v>
      </c>
      <c r="B22" s="2">
        <v>3542</v>
      </c>
      <c r="C22" s="2">
        <v>1907</v>
      </c>
      <c r="D22" s="2">
        <v>1635</v>
      </c>
      <c r="E22" s="2">
        <v>1806</v>
      </c>
      <c r="F22" s="2">
        <v>959</v>
      </c>
      <c r="G22" s="2">
        <v>847</v>
      </c>
      <c r="H22" s="2">
        <v>360</v>
      </c>
      <c r="I22" s="2">
        <v>194</v>
      </c>
      <c r="J22" s="2">
        <v>166</v>
      </c>
      <c r="K22" s="2">
        <v>80</v>
      </c>
      <c r="L22" s="2">
        <v>46</v>
      </c>
      <c r="M22" s="2">
        <v>34</v>
      </c>
      <c r="N22" s="35">
        <v>17</v>
      </c>
      <c r="O22" s="3">
        <v>432</v>
      </c>
      <c r="P22" s="3">
        <v>234</v>
      </c>
      <c r="Q22" s="3">
        <v>198</v>
      </c>
      <c r="R22" s="3">
        <v>30</v>
      </c>
      <c r="S22" s="3">
        <v>16</v>
      </c>
      <c r="T22" s="3">
        <v>14</v>
      </c>
      <c r="U22" s="3">
        <v>54</v>
      </c>
      <c r="V22" s="3">
        <v>30</v>
      </c>
      <c r="W22" s="3">
        <v>24</v>
      </c>
      <c r="X22" s="3">
        <v>269</v>
      </c>
      <c r="Y22" s="3">
        <v>149</v>
      </c>
      <c r="Z22" s="3">
        <v>120</v>
      </c>
      <c r="AA22" s="3">
        <v>90</v>
      </c>
      <c r="AB22" s="3">
        <v>42</v>
      </c>
      <c r="AC22" s="3">
        <v>48</v>
      </c>
      <c r="AD22" s="3">
        <v>17</v>
      </c>
      <c r="AE22" s="3">
        <v>62</v>
      </c>
      <c r="AF22" s="3">
        <v>29</v>
      </c>
      <c r="AG22" s="3">
        <v>33</v>
      </c>
      <c r="AH22" s="3">
        <v>92</v>
      </c>
      <c r="AI22" s="3">
        <v>51</v>
      </c>
      <c r="AJ22" s="3">
        <v>41</v>
      </c>
      <c r="AK22" s="3">
        <v>112</v>
      </c>
      <c r="AL22" s="3">
        <v>66</v>
      </c>
      <c r="AM22" s="3">
        <v>46</v>
      </c>
      <c r="AN22" s="3">
        <v>155</v>
      </c>
      <c r="AO22" s="3">
        <v>91</v>
      </c>
      <c r="AP22" s="3">
        <v>64</v>
      </c>
    </row>
    <row r="23" spans="1:42" x14ac:dyDescent="0.2">
      <c r="A23" s="35">
        <v>18</v>
      </c>
      <c r="B23" s="2">
        <v>3419</v>
      </c>
      <c r="C23" s="2">
        <v>1866</v>
      </c>
      <c r="D23" s="2">
        <v>1553</v>
      </c>
      <c r="E23" s="2">
        <v>1827</v>
      </c>
      <c r="F23" s="2">
        <v>960</v>
      </c>
      <c r="G23" s="2">
        <v>867</v>
      </c>
      <c r="H23" s="2">
        <v>373</v>
      </c>
      <c r="I23" s="2">
        <v>203</v>
      </c>
      <c r="J23" s="2">
        <v>170</v>
      </c>
      <c r="K23" s="2">
        <v>82</v>
      </c>
      <c r="L23" s="2">
        <v>45</v>
      </c>
      <c r="M23" s="2">
        <v>37</v>
      </c>
      <c r="N23" s="35">
        <v>18</v>
      </c>
      <c r="O23" s="3">
        <v>366</v>
      </c>
      <c r="P23" s="3">
        <v>219</v>
      </c>
      <c r="Q23" s="3">
        <v>147</v>
      </c>
      <c r="R23" s="3">
        <v>25</v>
      </c>
      <c r="S23" s="3">
        <v>15</v>
      </c>
      <c r="T23" s="3">
        <v>10</v>
      </c>
      <c r="U23" s="3">
        <v>64</v>
      </c>
      <c r="V23" s="3">
        <v>35</v>
      </c>
      <c r="W23" s="3">
        <v>29</v>
      </c>
      <c r="X23" s="3">
        <v>227</v>
      </c>
      <c r="Y23" s="3">
        <v>133</v>
      </c>
      <c r="Z23" s="3">
        <v>94</v>
      </c>
      <c r="AA23" s="3">
        <v>96</v>
      </c>
      <c r="AB23" s="3">
        <v>47</v>
      </c>
      <c r="AC23" s="3">
        <v>49</v>
      </c>
      <c r="AD23" s="3">
        <v>18</v>
      </c>
      <c r="AE23" s="3">
        <v>66</v>
      </c>
      <c r="AF23" s="3">
        <v>34</v>
      </c>
      <c r="AG23" s="3">
        <v>32</v>
      </c>
      <c r="AH23" s="3">
        <v>85</v>
      </c>
      <c r="AI23" s="3">
        <v>56</v>
      </c>
      <c r="AJ23" s="3">
        <v>29</v>
      </c>
      <c r="AK23" s="3">
        <v>79</v>
      </c>
      <c r="AL23" s="3">
        <v>45</v>
      </c>
      <c r="AM23" s="3">
        <v>34</v>
      </c>
      <c r="AN23" s="3">
        <v>129</v>
      </c>
      <c r="AO23" s="3">
        <v>74</v>
      </c>
      <c r="AP23" s="3">
        <v>55</v>
      </c>
    </row>
    <row r="24" spans="1:42" x14ac:dyDescent="0.2">
      <c r="A24" s="35">
        <v>19</v>
      </c>
      <c r="B24" s="2">
        <v>3099</v>
      </c>
      <c r="C24" s="2">
        <v>1686</v>
      </c>
      <c r="D24" s="2">
        <v>1413</v>
      </c>
      <c r="E24" s="2">
        <v>1646</v>
      </c>
      <c r="F24" s="2">
        <v>886</v>
      </c>
      <c r="G24" s="2">
        <v>760</v>
      </c>
      <c r="H24" s="2">
        <v>352</v>
      </c>
      <c r="I24" s="2">
        <v>178</v>
      </c>
      <c r="J24" s="2">
        <v>174</v>
      </c>
      <c r="K24" s="2">
        <v>90</v>
      </c>
      <c r="L24" s="2">
        <v>49</v>
      </c>
      <c r="M24" s="2">
        <v>41</v>
      </c>
      <c r="N24" s="35">
        <v>19</v>
      </c>
      <c r="O24" s="3">
        <v>342</v>
      </c>
      <c r="P24" s="3">
        <v>195</v>
      </c>
      <c r="Q24" s="3">
        <v>147</v>
      </c>
      <c r="R24" s="3">
        <v>33</v>
      </c>
      <c r="S24" s="3">
        <v>16</v>
      </c>
      <c r="T24" s="3">
        <v>17</v>
      </c>
      <c r="U24" s="3">
        <v>49</v>
      </c>
      <c r="V24" s="3">
        <v>26</v>
      </c>
      <c r="W24" s="3">
        <v>23</v>
      </c>
      <c r="X24" s="3">
        <v>205</v>
      </c>
      <c r="Y24" s="3">
        <v>113</v>
      </c>
      <c r="Z24" s="3">
        <v>92</v>
      </c>
      <c r="AA24" s="3">
        <v>58</v>
      </c>
      <c r="AB24" s="3">
        <v>30</v>
      </c>
      <c r="AC24" s="3">
        <v>28</v>
      </c>
      <c r="AD24" s="3">
        <v>19</v>
      </c>
      <c r="AE24" s="3">
        <v>63</v>
      </c>
      <c r="AF24" s="3">
        <v>38</v>
      </c>
      <c r="AG24" s="3">
        <v>25</v>
      </c>
      <c r="AH24" s="3">
        <v>81</v>
      </c>
      <c r="AI24" s="3">
        <v>45</v>
      </c>
      <c r="AJ24" s="3">
        <v>36</v>
      </c>
      <c r="AK24" s="3">
        <v>69</v>
      </c>
      <c r="AL24" s="3">
        <v>44</v>
      </c>
      <c r="AM24" s="3">
        <v>25</v>
      </c>
      <c r="AN24" s="3">
        <v>111</v>
      </c>
      <c r="AO24" s="3">
        <v>66</v>
      </c>
      <c r="AP24" s="3">
        <v>45</v>
      </c>
    </row>
    <row r="25" spans="1:42" x14ac:dyDescent="0.2">
      <c r="A25" s="35">
        <v>20</v>
      </c>
      <c r="B25" s="2">
        <v>2812</v>
      </c>
      <c r="C25" s="2">
        <v>1536</v>
      </c>
      <c r="D25" s="2">
        <v>1276</v>
      </c>
      <c r="E25" s="2">
        <v>1515</v>
      </c>
      <c r="F25" s="2">
        <v>809</v>
      </c>
      <c r="G25" s="2">
        <v>706</v>
      </c>
      <c r="H25" s="2">
        <v>335</v>
      </c>
      <c r="I25" s="2">
        <v>199</v>
      </c>
      <c r="J25" s="2">
        <v>136</v>
      </c>
      <c r="K25" s="2">
        <v>70</v>
      </c>
      <c r="L25" s="2">
        <v>39</v>
      </c>
      <c r="M25" s="2">
        <v>31</v>
      </c>
      <c r="N25" s="35">
        <v>20</v>
      </c>
      <c r="O25" s="3">
        <v>303</v>
      </c>
      <c r="P25" s="3">
        <v>159</v>
      </c>
      <c r="Q25" s="3">
        <v>144</v>
      </c>
      <c r="R25" s="3">
        <v>21</v>
      </c>
      <c r="S25" s="3">
        <v>14</v>
      </c>
      <c r="T25" s="3">
        <v>7</v>
      </c>
      <c r="U25" s="3">
        <v>55</v>
      </c>
      <c r="V25" s="3">
        <v>31</v>
      </c>
      <c r="W25" s="3">
        <v>24</v>
      </c>
      <c r="X25" s="3">
        <v>162</v>
      </c>
      <c r="Y25" s="3">
        <v>93</v>
      </c>
      <c r="Z25" s="3">
        <v>69</v>
      </c>
      <c r="AA25" s="3">
        <v>46</v>
      </c>
      <c r="AB25" s="3">
        <v>26</v>
      </c>
      <c r="AC25" s="3">
        <v>20</v>
      </c>
      <c r="AD25" s="3">
        <v>20</v>
      </c>
      <c r="AE25" s="3">
        <v>64</v>
      </c>
      <c r="AF25" s="3">
        <v>32</v>
      </c>
      <c r="AG25" s="3">
        <v>32</v>
      </c>
      <c r="AH25" s="3">
        <v>86</v>
      </c>
      <c r="AI25" s="3">
        <v>41</v>
      </c>
      <c r="AJ25" s="3">
        <v>45</v>
      </c>
      <c r="AK25" s="3">
        <v>57</v>
      </c>
      <c r="AL25" s="3">
        <v>34</v>
      </c>
      <c r="AM25" s="3">
        <v>23</v>
      </c>
      <c r="AN25" s="3">
        <v>98</v>
      </c>
      <c r="AO25" s="3">
        <v>59</v>
      </c>
      <c r="AP25" s="3">
        <v>39</v>
      </c>
    </row>
    <row r="26" spans="1:42" x14ac:dyDescent="0.2">
      <c r="A26" s="35">
        <v>21</v>
      </c>
      <c r="B26" s="2">
        <v>3110</v>
      </c>
      <c r="C26" s="2">
        <v>1602</v>
      </c>
      <c r="D26" s="2">
        <v>1508</v>
      </c>
      <c r="E26" s="2">
        <v>1633</v>
      </c>
      <c r="F26" s="2">
        <v>807</v>
      </c>
      <c r="G26" s="2">
        <v>826</v>
      </c>
      <c r="H26" s="2">
        <v>353</v>
      </c>
      <c r="I26" s="2">
        <v>188</v>
      </c>
      <c r="J26" s="2">
        <v>165</v>
      </c>
      <c r="K26" s="2">
        <v>74</v>
      </c>
      <c r="L26" s="2">
        <v>34</v>
      </c>
      <c r="M26" s="2">
        <v>40</v>
      </c>
      <c r="N26" s="35">
        <v>21</v>
      </c>
      <c r="O26" s="3">
        <v>351</v>
      </c>
      <c r="P26" s="3">
        <v>197</v>
      </c>
      <c r="Q26" s="3">
        <v>154</v>
      </c>
      <c r="R26" s="3">
        <v>38</v>
      </c>
      <c r="S26" s="3">
        <v>21</v>
      </c>
      <c r="T26" s="3">
        <v>17</v>
      </c>
      <c r="U26" s="3">
        <v>58</v>
      </c>
      <c r="V26" s="3">
        <v>35</v>
      </c>
      <c r="W26" s="3">
        <v>23</v>
      </c>
      <c r="X26" s="3">
        <v>197</v>
      </c>
      <c r="Y26" s="3">
        <v>98</v>
      </c>
      <c r="Z26" s="3">
        <v>99</v>
      </c>
      <c r="AA26" s="3">
        <v>48</v>
      </c>
      <c r="AB26" s="3">
        <v>28</v>
      </c>
      <c r="AC26" s="3">
        <v>20</v>
      </c>
      <c r="AD26" s="3">
        <v>21</v>
      </c>
      <c r="AE26" s="3">
        <v>68</v>
      </c>
      <c r="AF26" s="3">
        <v>32</v>
      </c>
      <c r="AG26" s="3">
        <v>36</v>
      </c>
      <c r="AH26" s="3">
        <v>95</v>
      </c>
      <c r="AI26" s="3">
        <v>56</v>
      </c>
      <c r="AJ26" s="3">
        <v>39</v>
      </c>
      <c r="AK26" s="3">
        <v>69</v>
      </c>
      <c r="AL26" s="3">
        <v>42</v>
      </c>
      <c r="AM26" s="3">
        <v>27</v>
      </c>
      <c r="AN26" s="3">
        <v>126</v>
      </c>
      <c r="AO26" s="3">
        <v>64</v>
      </c>
      <c r="AP26" s="3">
        <v>62</v>
      </c>
    </row>
    <row r="27" spans="1:42" x14ac:dyDescent="0.2">
      <c r="A27" s="35">
        <v>22</v>
      </c>
      <c r="B27" s="2">
        <v>2871</v>
      </c>
      <c r="C27" s="2">
        <v>1552</v>
      </c>
      <c r="D27" s="2">
        <v>1319</v>
      </c>
      <c r="E27" s="2">
        <v>1463</v>
      </c>
      <c r="F27" s="2">
        <v>803</v>
      </c>
      <c r="G27" s="2">
        <v>660</v>
      </c>
      <c r="H27" s="2">
        <v>345</v>
      </c>
      <c r="I27" s="2">
        <v>181</v>
      </c>
      <c r="J27" s="2">
        <v>164</v>
      </c>
      <c r="K27" s="2">
        <v>76</v>
      </c>
      <c r="L27" s="2">
        <v>45</v>
      </c>
      <c r="M27" s="2">
        <v>31</v>
      </c>
      <c r="N27" s="35">
        <v>22</v>
      </c>
      <c r="O27" s="3">
        <v>321</v>
      </c>
      <c r="P27" s="3">
        <v>166</v>
      </c>
      <c r="Q27" s="3">
        <v>155</v>
      </c>
      <c r="R27" s="3">
        <v>26</v>
      </c>
      <c r="S27" s="3">
        <v>16</v>
      </c>
      <c r="T27" s="3">
        <v>10</v>
      </c>
      <c r="U27" s="3">
        <v>64</v>
      </c>
      <c r="V27" s="3">
        <v>29</v>
      </c>
      <c r="W27" s="3">
        <v>35</v>
      </c>
      <c r="X27" s="3">
        <v>189</v>
      </c>
      <c r="Y27" s="3">
        <v>88</v>
      </c>
      <c r="Z27" s="3">
        <v>101</v>
      </c>
      <c r="AA27" s="3">
        <v>56</v>
      </c>
      <c r="AB27" s="3">
        <v>32</v>
      </c>
      <c r="AC27" s="3">
        <v>24</v>
      </c>
      <c r="AD27" s="3">
        <v>22</v>
      </c>
      <c r="AE27" s="3">
        <v>65</v>
      </c>
      <c r="AF27" s="3">
        <v>36</v>
      </c>
      <c r="AG27" s="3">
        <v>29</v>
      </c>
      <c r="AH27" s="3">
        <v>94</v>
      </c>
      <c r="AI27" s="3">
        <v>59</v>
      </c>
      <c r="AJ27" s="3">
        <v>35</v>
      </c>
      <c r="AK27" s="3">
        <v>71</v>
      </c>
      <c r="AL27" s="3">
        <v>38</v>
      </c>
      <c r="AM27" s="3">
        <v>33</v>
      </c>
      <c r="AN27" s="3">
        <v>101</v>
      </c>
      <c r="AO27" s="3">
        <v>59</v>
      </c>
      <c r="AP27" s="3">
        <v>42</v>
      </c>
    </row>
    <row r="28" spans="1:42" x14ac:dyDescent="0.2">
      <c r="A28" s="35">
        <v>23</v>
      </c>
      <c r="B28" s="2">
        <v>2742</v>
      </c>
      <c r="C28" s="2">
        <v>1406</v>
      </c>
      <c r="D28" s="2">
        <v>1336</v>
      </c>
      <c r="E28" s="2">
        <v>1474</v>
      </c>
      <c r="F28" s="2">
        <v>754</v>
      </c>
      <c r="G28" s="2">
        <v>720</v>
      </c>
      <c r="H28" s="2">
        <v>288</v>
      </c>
      <c r="I28" s="2">
        <v>150</v>
      </c>
      <c r="J28" s="2">
        <v>138</v>
      </c>
      <c r="K28" s="2">
        <v>71</v>
      </c>
      <c r="L28" s="2">
        <v>30</v>
      </c>
      <c r="M28" s="2">
        <v>41</v>
      </c>
      <c r="N28" s="35">
        <v>23</v>
      </c>
      <c r="O28" s="3">
        <v>273</v>
      </c>
      <c r="P28" s="3">
        <v>144</v>
      </c>
      <c r="Q28" s="3">
        <v>129</v>
      </c>
      <c r="R28" s="3">
        <v>26</v>
      </c>
      <c r="S28" s="3">
        <v>10</v>
      </c>
      <c r="T28" s="3">
        <v>16</v>
      </c>
      <c r="U28" s="3">
        <v>53</v>
      </c>
      <c r="V28" s="3">
        <v>28</v>
      </c>
      <c r="W28" s="3">
        <v>25</v>
      </c>
      <c r="X28" s="3">
        <v>175</v>
      </c>
      <c r="Y28" s="3">
        <v>91</v>
      </c>
      <c r="Z28" s="3">
        <v>84</v>
      </c>
      <c r="AA28" s="3">
        <v>55</v>
      </c>
      <c r="AB28" s="3">
        <v>27</v>
      </c>
      <c r="AC28" s="3">
        <v>28</v>
      </c>
      <c r="AD28" s="3">
        <v>23</v>
      </c>
      <c r="AE28" s="3">
        <v>65</v>
      </c>
      <c r="AF28" s="3">
        <v>41</v>
      </c>
      <c r="AG28" s="3">
        <v>24</v>
      </c>
      <c r="AH28" s="3">
        <v>92</v>
      </c>
      <c r="AI28" s="3">
        <v>44</v>
      </c>
      <c r="AJ28" s="3">
        <v>48</v>
      </c>
      <c r="AK28" s="3">
        <v>66</v>
      </c>
      <c r="AL28" s="3">
        <v>31</v>
      </c>
      <c r="AM28" s="3">
        <v>35</v>
      </c>
      <c r="AN28" s="3">
        <v>104</v>
      </c>
      <c r="AO28" s="3">
        <v>56</v>
      </c>
      <c r="AP28" s="3">
        <v>48</v>
      </c>
    </row>
    <row r="29" spans="1:42" x14ac:dyDescent="0.2">
      <c r="A29" s="35">
        <v>24</v>
      </c>
      <c r="B29" s="2">
        <v>2746</v>
      </c>
      <c r="C29" s="2">
        <v>1453</v>
      </c>
      <c r="D29" s="2">
        <v>1293</v>
      </c>
      <c r="E29" s="2">
        <v>1373</v>
      </c>
      <c r="F29" s="2">
        <v>725</v>
      </c>
      <c r="G29" s="2">
        <v>648</v>
      </c>
      <c r="H29" s="2">
        <v>327</v>
      </c>
      <c r="I29" s="2">
        <v>169</v>
      </c>
      <c r="J29" s="2">
        <v>158</v>
      </c>
      <c r="K29" s="2">
        <v>73</v>
      </c>
      <c r="L29" s="2">
        <v>36</v>
      </c>
      <c r="M29" s="2">
        <v>37</v>
      </c>
      <c r="N29" s="35">
        <v>24</v>
      </c>
      <c r="O29" s="3">
        <v>296</v>
      </c>
      <c r="P29" s="3">
        <v>173</v>
      </c>
      <c r="Q29" s="3">
        <v>123</v>
      </c>
      <c r="R29" s="3">
        <v>29</v>
      </c>
      <c r="S29" s="3">
        <v>14</v>
      </c>
      <c r="T29" s="3">
        <v>15</v>
      </c>
      <c r="U29" s="3">
        <v>58</v>
      </c>
      <c r="V29" s="3">
        <v>36</v>
      </c>
      <c r="W29" s="3">
        <v>22</v>
      </c>
      <c r="X29" s="3">
        <v>164</v>
      </c>
      <c r="Y29" s="3">
        <v>74</v>
      </c>
      <c r="Z29" s="3">
        <v>90</v>
      </c>
      <c r="AA29" s="3">
        <v>54</v>
      </c>
      <c r="AB29" s="3">
        <v>28</v>
      </c>
      <c r="AC29" s="3">
        <v>26</v>
      </c>
      <c r="AD29" s="3">
        <v>24</v>
      </c>
      <c r="AE29" s="3">
        <v>60</v>
      </c>
      <c r="AF29" s="3">
        <v>27</v>
      </c>
      <c r="AG29" s="3">
        <v>33</v>
      </c>
      <c r="AH29" s="3">
        <v>113</v>
      </c>
      <c r="AI29" s="3">
        <v>57</v>
      </c>
      <c r="AJ29" s="3">
        <v>56</v>
      </c>
      <c r="AK29" s="3">
        <v>67</v>
      </c>
      <c r="AL29" s="3">
        <v>40</v>
      </c>
      <c r="AM29" s="3">
        <v>27</v>
      </c>
      <c r="AN29" s="3">
        <v>132</v>
      </c>
      <c r="AO29" s="3">
        <v>74</v>
      </c>
      <c r="AP29" s="3">
        <v>58</v>
      </c>
    </row>
    <row r="30" spans="1:42" x14ac:dyDescent="0.2">
      <c r="A30" s="35">
        <v>25</v>
      </c>
      <c r="B30" s="2">
        <v>2614</v>
      </c>
      <c r="C30" s="2">
        <v>1372</v>
      </c>
      <c r="D30" s="2">
        <v>1242</v>
      </c>
      <c r="E30" s="2">
        <v>1311</v>
      </c>
      <c r="F30" s="2">
        <v>700</v>
      </c>
      <c r="G30" s="2">
        <v>611</v>
      </c>
      <c r="H30" s="2">
        <v>305</v>
      </c>
      <c r="I30" s="2">
        <v>164</v>
      </c>
      <c r="J30" s="2">
        <v>141</v>
      </c>
      <c r="K30" s="2">
        <v>73</v>
      </c>
      <c r="L30" s="2">
        <v>36</v>
      </c>
      <c r="M30" s="2">
        <v>37</v>
      </c>
      <c r="N30" s="35">
        <v>25</v>
      </c>
      <c r="O30" s="3">
        <v>285</v>
      </c>
      <c r="P30" s="3">
        <v>151</v>
      </c>
      <c r="Q30" s="3">
        <v>134</v>
      </c>
      <c r="R30" s="3">
        <v>33</v>
      </c>
      <c r="S30" s="3">
        <v>17</v>
      </c>
      <c r="T30" s="3">
        <v>16</v>
      </c>
      <c r="U30" s="3">
        <v>50</v>
      </c>
      <c r="V30" s="3">
        <v>25</v>
      </c>
      <c r="W30" s="3">
        <v>25</v>
      </c>
      <c r="X30" s="3">
        <v>165</v>
      </c>
      <c r="Y30" s="3">
        <v>78</v>
      </c>
      <c r="Z30" s="3">
        <v>87</v>
      </c>
      <c r="AA30" s="3">
        <v>43</v>
      </c>
      <c r="AB30" s="3">
        <v>18</v>
      </c>
      <c r="AC30" s="3">
        <v>25</v>
      </c>
      <c r="AD30" s="3">
        <v>25</v>
      </c>
      <c r="AE30" s="3">
        <v>51</v>
      </c>
      <c r="AF30" s="3">
        <v>31</v>
      </c>
      <c r="AG30" s="3">
        <v>20</v>
      </c>
      <c r="AH30" s="3">
        <v>100</v>
      </c>
      <c r="AI30" s="3">
        <v>50</v>
      </c>
      <c r="AJ30" s="3">
        <v>50</v>
      </c>
      <c r="AK30" s="3">
        <v>83</v>
      </c>
      <c r="AL30" s="3">
        <v>41</v>
      </c>
      <c r="AM30" s="3">
        <v>42</v>
      </c>
      <c r="AN30" s="3">
        <v>115</v>
      </c>
      <c r="AO30" s="3">
        <v>61</v>
      </c>
      <c r="AP30" s="3">
        <v>54</v>
      </c>
    </row>
    <row r="31" spans="1:42" x14ac:dyDescent="0.2">
      <c r="A31" s="35">
        <v>26</v>
      </c>
      <c r="B31" s="2">
        <v>2551</v>
      </c>
      <c r="C31" s="2">
        <v>1375</v>
      </c>
      <c r="D31" s="2">
        <v>1176</v>
      </c>
      <c r="E31" s="2">
        <v>1340</v>
      </c>
      <c r="F31" s="2">
        <v>725</v>
      </c>
      <c r="G31" s="2">
        <v>615</v>
      </c>
      <c r="H31" s="2">
        <v>268</v>
      </c>
      <c r="I31" s="2">
        <v>137</v>
      </c>
      <c r="J31" s="2">
        <v>131</v>
      </c>
      <c r="K31" s="2">
        <v>64</v>
      </c>
      <c r="L31" s="2">
        <v>31</v>
      </c>
      <c r="M31" s="2">
        <v>33</v>
      </c>
      <c r="N31" s="35">
        <v>26</v>
      </c>
      <c r="O31" s="3">
        <v>288</v>
      </c>
      <c r="P31" s="3">
        <v>155</v>
      </c>
      <c r="Q31" s="3">
        <v>133</v>
      </c>
      <c r="R31" s="3">
        <v>26</v>
      </c>
      <c r="S31" s="3">
        <v>12</v>
      </c>
      <c r="T31" s="3">
        <v>14</v>
      </c>
      <c r="U31" s="3">
        <v>38</v>
      </c>
      <c r="V31" s="3">
        <v>21</v>
      </c>
      <c r="W31" s="3">
        <v>17</v>
      </c>
      <c r="X31" s="3">
        <v>162</v>
      </c>
      <c r="Y31" s="3">
        <v>92</v>
      </c>
      <c r="Z31" s="3">
        <v>70</v>
      </c>
      <c r="AA31" s="3">
        <v>51</v>
      </c>
      <c r="AB31" s="3">
        <v>25</v>
      </c>
      <c r="AC31" s="3">
        <v>26</v>
      </c>
      <c r="AD31" s="3">
        <v>26</v>
      </c>
      <c r="AE31" s="3">
        <v>49</v>
      </c>
      <c r="AF31" s="3">
        <v>35</v>
      </c>
      <c r="AG31" s="3">
        <v>14</v>
      </c>
      <c r="AH31" s="3">
        <v>89</v>
      </c>
      <c r="AI31" s="3">
        <v>50</v>
      </c>
      <c r="AJ31" s="3">
        <v>39</v>
      </c>
      <c r="AK31" s="3">
        <v>60</v>
      </c>
      <c r="AL31" s="3">
        <v>37</v>
      </c>
      <c r="AM31" s="3">
        <v>23</v>
      </c>
      <c r="AN31" s="3">
        <v>116</v>
      </c>
      <c r="AO31" s="3">
        <v>55</v>
      </c>
      <c r="AP31" s="3">
        <v>61</v>
      </c>
    </row>
    <row r="32" spans="1:42" x14ac:dyDescent="0.2">
      <c r="A32" s="35">
        <v>27</v>
      </c>
      <c r="B32" s="2">
        <v>2700</v>
      </c>
      <c r="C32" s="2">
        <v>1471</v>
      </c>
      <c r="D32" s="2">
        <v>1229</v>
      </c>
      <c r="E32" s="2">
        <v>1384</v>
      </c>
      <c r="F32" s="2">
        <v>762</v>
      </c>
      <c r="G32" s="2">
        <v>622</v>
      </c>
      <c r="H32" s="2">
        <v>313</v>
      </c>
      <c r="I32" s="2">
        <v>164</v>
      </c>
      <c r="J32" s="2">
        <v>149</v>
      </c>
      <c r="K32" s="2">
        <v>64</v>
      </c>
      <c r="L32" s="2">
        <v>40</v>
      </c>
      <c r="M32" s="2">
        <v>24</v>
      </c>
      <c r="N32" s="35">
        <v>27</v>
      </c>
      <c r="O32" s="3">
        <v>294</v>
      </c>
      <c r="P32" s="3">
        <v>161</v>
      </c>
      <c r="Q32" s="3">
        <v>133</v>
      </c>
      <c r="R32" s="3">
        <v>29</v>
      </c>
      <c r="S32" s="3">
        <v>16</v>
      </c>
      <c r="T32" s="3">
        <v>13</v>
      </c>
      <c r="U32" s="3">
        <v>44</v>
      </c>
      <c r="V32" s="3">
        <v>27</v>
      </c>
      <c r="W32" s="3">
        <v>17</v>
      </c>
      <c r="X32" s="3">
        <v>165</v>
      </c>
      <c r="Y32" s="3">
        <v>84</v>
      </c>
      <c r="Z32" s="3">
        <v>81</v>
      </c>
      <c r="AA32" s="3">
        <v>55</v>
      </c>
      <c r="AB32" s="3">
        <v>33</v>
      </c>
      <c r="AC32" s="3">
        <v>22</v>
      </c>
      <c r="AD32" s="3">
        <v>27</v>
      </c>
      <c r="AE32" s="3">
        <v>77</v>
      </c>
      <c r="AF32" s="3">
        <v>41</v>
      </c>
      <c r="AG32" s="3">
        <v>36</v>
      </c>
      <c r="AH32" s="3">
        <v>90</v>
      </c>
      <c r="AI32" s="3">
        <v>44</v>
      </c>
      <c r="AJ32" s="3">
        <v>46</v>
      </c>
      <c r="AK32" s="3">
        <v>70</v>
      </c>
      <c r="AL32" s="3">
        <v>43</v>
      </c>
      <c r="AM32" s="3">
        <v>27</v>
      </c>
      <c r="AN32" s="3">
        <v>115</v>
      </c>
      <c r="AO32" s="3">
        <v>56</v>
      </c>
      <c r="AP32" s="3">
        <v>59</v>
      </c>
    </row>
    <row r="33" spans="1:42" x14ac:dyDescent="0.2">
      <c r="A33" s="35">
        <v>28</v>
      </c>
      <c r="B33" s="2">
        <v>2663</v>
      </c>
      <c r="C33" s="2">
        <v>1347</v>
      </c>
      <c r="D33" s="2">
        <v>1316</v>
      </c>
      <c r="E33" s="2">
        <v>1301</v>
      </c>
      <c r="F33" s="2">
        <v>646</v>
      </c>
      <c r="G33" s="2">
        <v>655</v>
      </c>
      <c r="H33" s="2">
        <v>306</v>
      </c>
      <c r="I33" s="2">
        <v>147</v>
      </c>
      <c r="J33" s="2">
        <v>159</v>
      </c>
      <c r="K33" s="2">
        <v>70</v>
      </c>
      <c r="L33" s="2">
        <v>31</v>
      </c>
      <c r="M33" s="2">
        <v>39</v>
      </c>
      <c r="N33" s="35">
        <v>28</v>
      </c>
      <c r="O33" s="3">
        <v>319</v>
      </c>
      <c r="P33" s="3">
        <v>165</v>
      </c>
      <c r="Q33" s="3">
        <v>154</v>
      </c>
      <c r="R33" s="3">
        <v>24</v>
      </c>
      <c r="S33" s="3">
        <v>12</v>
      </c>
      <c r="T33" s="3">
        <v>12</v>
      </c>
      <c r="U33" s="3">
        <v>55</v>
      </c>
      <c r="V33" s="3">
        <v>33</v>
      </c>
      <c r="W33" s="3">
        <v>22</v>
      </c>
      <c r="X33" s="3">
        <v>178</v>
      </c>
      <c r="Y33" s="3">
        <v>90</v>
      </c>
      <c r="Z33" s="3">
        <v>88</v>
      </c>
      <c r="AA33" s="3">
        <v>62</v>
      </c>
      <c r="AB33" s="3">
        <v>38</v>
      </c>
      <c r="AC33" s="3">
        <v>24</v>
      </c>
      <c r="AD33" s="3">
        <v>28</v>
      </c>
      <c r="AE33" s="3">
        <v>63</v>
      </c>
      <c r="AF33" s="3">
        <v>29</v>
      </c>
      <c r="AG33" s="3">
        <v>34</v>
      </c>
      <c r="AH33" s="3">
        <v>86</v>
      </c>
      <c r="AI33" s="3">
        <v>52</v>
      </c>
      <c r="AJ33" s="3">
        <v>34</v>
      </c>
      <c r="AK33" s="3">
        <v>66</v>
      </c>
      <c r="AL33" s="3">
        <v>35</v>
      </c>
      <c r="AM33" s="3">
        <v>31</v>
      </c>
      <c r="AN33" s="3">
        <v>133</v>
      </c>
      <c r="AO33" s="3">
        <v>69</v>
      </c>
      <c r="AP33" s="3">
        <v>64</v>
      </c>
    </row>
    <row r="34" spans="1:42" x14ac:dyDescent="0.2">
      <c r="A34" s="35">
        <v>29</v>
      </c>
      <c r="B34" s="2">
        <v>2669</v>
      </c>
      <c r="C34" s="2">
        <v>1345</v>
      </c>
      <c r="D34" s="2">
        <v>1324</v>
      </c>
      <c r="E34" s="2">
        <v>1292</v>
      </c>
      <c r="F34" s="2">
        <v>645</v>
      </c>
      <c r="G34" s="2">
        <v>647</v>
      </c>
      <c r="H34" s="2">
        <v>328</v>
      </c>
      <c r="I34" s="2">
        <v>170</v>
      </c>
      <c r="J34" s="2">
        <v>158</v>
      </c>
      <c r="K34" s="2">
        <v>59</v>
      </c>
      <c r="L34" s="2">
        <v>33</v>
      </c>
      <c r="M34" s="2">
        <v>26</v>
      </c>
      <c r="N34" s="35">
        <v>29</v>
      </c>
      <c r="O34" s="3">
        <v>301</v>
      </c>
      <c r="P34" s="3">
        <v>155</v>
      </c>
      <c r="Q34" s="3">
        <v>146</v>
      </c>
      <c r="R34" s="3">
        <v>26</v>
      </c>
      <c r="S34" s="3">
        <v>16</v>
      </c>
      <c r="T34" s="3">
        <v>10</v>
      </c>
      <c r="U34" s="3">
        <v>42</v>
      </c>
      <c r="V34" s="3">
        <v>23</v>
      </c>
      <c r="W34" s="3">
        <v>19</v>
      </c>
      <c r="X34" s="3">
        <v>182</v>
      </c>
      <c r="Y34" s="3">
        <v>86</v>
      </c>
      <c r="Z34" s="3">
        <v>96</v>
      </c>
      <c r="AA34" s="3">
        <v>57</v>
      </c>
      <c r="AB34" s="3">
        <v>34</v>
      </c>
      <c r="AC34" s="3">
        <v>23</v>
      </c>
      <c r="AD34" s="3">
        <v>29</v>
      </c>
      <c r="AE34" s="3">
        <v>63</v>
      </c>
      <c r="AF34" s="3">
        <v>32</v>
      </c>
      <c r="AG34" s="3">
        <v>31</v>
      </c>
      <c r="AH34" s="3">
        <v>93</v>
      </c>
      <c r="AI34" s="3">
        <v>47</v>
      </c>
      <c r="AJ34" s="3">
        <v>46</v>
      </c>
      <c r="AK34" s="3">
        <v>85</v>
      </c>
      <c r="AL34" s="3">
        <v>43</v>
      </c>
      <c r="AM34" s="3">
        <v>42</v>
      </c>
      <c r="AN34" s="3">
        <v>141</v>
      </c>
      <c r="AO34" s="3">
        <v>61</v>
      </c>
      <c r="AP34" s="3">
        <v>80</v>
      </c>
    </row>
    <row r="35" spans="1:42" x14ac:dyDescent="0.2">
      <c r="A35" s="35">
        <v>30</v>
      </c>
      <c r="B35" s="2">
        <v>2625</v>
      </c>
      <c r="C35" s="2">
        <v>1356</v>
      </c>
      <c r="D35" s="2">
        <v>1269</v>
      </c>
      <c r="E35" s="2">
        <v>1354</v>
      </c>
      <c r="F35" s="2">
        <v>716</v>
      </c>
      <c r="G35" s="2">
        <v>638</v>
      </c>
      <c r="H35" s="2">
        <v>285</v>
      </c>
      <c r="I35" s="2">
        <v>140</v>
      </c>
      <c r="J35" s="2">
        <v>145</v>
      </c>
      <c r="K35" s="2">
        <v>68</v>
      </c>
      <c r="L35" s="2">
        <v>39</v>
      </c>
      <c r="M35" s="2">
        <v>29</v>
      </c>
      <c r="N35" s="35">
        <v>30</v>
      </c>
      <c r="O35" s="3">
        <v>282</v>
      </c>
      <c r="P35" s="3">
        <v>149</v>
      </c>
      <c r="Q35" s="3">
        <v>133</v>
      </c>
      <c r="R35" s="3">
        <v>31</v>
      </c>
      <c r="S35" s="3">
        <v>14</v>
      </c>
      <c r="T35" s="3">
        <v>17</v>
      </c>
      <c r="U35" s="3">
        <v>42</v>
      </c>
      <c r="V35" s="3">
        <v>19</v>
      </c>
      <c r="W35" s="3">
        <v>23</v>
      </c>
      <c r="X35" s="3">
        <v>184</v>
      </c>
      <c r="Y35" s="3">
        <v>74</v>
      </c>
      <c r="Z35" s="3">
        <v>110</v>
      </c>
      <c r="AA35" s="3">
        <v>47</v>
      </c>
      <c r="AB35" s="3">
        <v>31</v>
      </c>
      <c r="AC35" s="3">
        <v>16</v>
      </c>
      <c r="AD35" s="3">
        <v>30</v>
      </c>
      <c r="AE35" s="3">
        <v>56</v>
      </c>
      <c r="AF35" s="3">
        <v>33</v>
      </c>
      <c r="AG35" s="3">
        <v>23</v>
      </c>
      <c r="AH35" s="3">
        <v>76</v>
      </c>
      <c r="AI35" s="3">
        <v>38</v>
      </c>
      <c r="AJ35" s="3">
        <v>38</v>
      </c>
      <c r="AK35" s="3">
        <v>72</v>
      </c>
      <c r="AL35" s="3">
        <v>34</v>
      </c>
      <c r="AM35" s="3">
        <v>38</v>
      </c>
      <c r="AN35" s="3">
        <v>128</v>
      </c>
      <c r="AO35" s="3">
        <v>69</v>
      </c>
      <c r="AP35" s="3">
        <v>59</v>
      </c>
    </row>
    <row r="36" spans="1:42" x14ac:dyDescent="0.2">
      <c r="A36" s="35">
        <v>31</v>
      </c>
      <c r="B36" s="2">
        <v>2649</v>
      </c>
      <c r="C36" s="2">
        <v>1399</v>
      </c>
      <c r="D36" s="2">
        <v>1250</v>
      </c>
      <c r="E36" s="2">
        <v>1298</v>
      </c>
      <c r="F36" s="2">
        <v>666</v>
      </c>
      <c r="G36" s="2">
        <v>632</v>
      </c>
      <c r="H36" s="2">
        <v>318</v>
      </c>
      <c r="I36" s="2">
        <v>178</v>
      </c>
      <c r="J36" s="2">
        <v>140</v>
      </c>
      <c r="K36" s="2">
        <v>55</v>
      </c>
      <c r="L36" s="2">
        <v>24</v>
      </c>
      <c r="M36" s="2">
        <v>31</v>
      </c>
      <c r="N36" s="35">
        <v>31</v>
      </c>
      <c r="O36" s="3">
        <v>326</v>
      </c>
      <c r="P36" s="3">
        <v>193</v>
      </c>
      <c r="Q36" s="3">
        <v>133</v>
      </c>
      <c r="R36" s="3">
        <v>21</v>
      </c>
      <c r="S36" s="3">
        <v>14</v>
      </c>
      <c r="T36" s="3">
        <v>7</v>
      </c>
      <c r="U36" s="3">
        <v>56</v>
      </c>
      <c r="V36" s="3">
        <v>29</v>
      </c>
      <c r="W36" s="3">
        <v>27</v>
      </c>
      <c r="X36" s="3">
        <v>187</v>
      </c>
      <c r="Y36" s="3">
        <v>104</v>
      </c>
      <c r="Z36" s="3">
        <v>83</v>
      </c>
      <c r="AA36" s="3">
        <v>58</v>
      </c>
      <c r="AB36" s="3">
        <v>28</v>
      </c>
      <c r="AC36" s="3">
        <v>30</v>
      </c>
      <c r="AD36" s="3">
        <v>31</v>
      </c>
      <c r="AE36" s="3">
        <v>64</v>
      </c>
      <c r="AF36" s="3">
        <v>29</v>
      </c>
      <c r="AG36" s="3">
        <v>35</v>
      </c>
      <c r="AH36" s="3">
        <v>98</v>
      </c>
      <c r="AI36" s="3">
        <v>44</v>
      </c>
      <c r="AJ36" s="3">
        <v>54</v>
      </c>
      <c r="AK36" s="3">
        <v>63</v>
      </c>
      <c r="AL36" s="3">
        <v>32</v>
      </c>
      <c r="AM36" s="3">
        <v>31</v>
      </c>
      <c r="AN36" s="3">
        <v>105</v>
      </c>
      <c r="AO36" s="3">
        <v>58</v>
      </c>
      <c r="AP36" s="3">
        <v>47</v>
      </c>
    </row>
    <row r="37" spans="1:42" x14ac:dyDescent="0.2">
      <c r="A37" s="35">
        <v>32</v>
      </c>
      <c r="B37" s="2">
        <v>2456</v>
      </c>
      <c r="C37" s="2">
        <v>1327</v>
      </c>
      <c r="D37" s="2">
        <v>1129</v>
      </c>
      <c r="E37" s="2">
        <v>1227</v>
      </c>
      <c r="F37" s="2">
        <v>639</v>
      </c>
      <c r="G37" s="2">
        <v>588</v>
      </c>
      <c r="H37" s="2">
        <v>272</v>
      </c>
      <c r="I37" s="2">
        <v>156</v>
      </c>
      <c r="J37" s="2">
        <v>116</v>
      </c>
      <c r="K37" s="2">
        <v>74</v>
      </c>
      <c r="L37" s="2">
        <v>40</v>
      </c>
      <c r="M37" s="2">
        <v>34</v>
      </c>
      <c r="N37" s="35">
        <v>32</v>
      </c>
      <c r="O37" s="3">
        <v>290</v>
      </c>
      <c r="P37" s="3">
        <v>158</v>
      </c>
      <c r="Q37" s="3">
        <v>132</v>
      </c>
      <c r="R37" s="3">
        <v>27</v>
      </c>
      <c r="S37" s="3">
        <v>17</v>
      </c>
      <c r="T37" s="3">
        <v>10</v>
      </c>
      <c r="U37" s="3">
        <v>44</v>
      </c>
      <c r="V37" s="3">
        <v>24</v>
      </c>
      <c r="W37" s="3">
        <v>20</v>
      </c>
      <c r="X37" s="3">
        <v>152</v>
      </c>
      <c r="Y37" s="3">
        <v>95</v>
      </c>
      <c r="Z37" s="3">
        <v>57</v>
      </c>
      <c r="AA37" s="3">
        <v>41</v>
      </c>
      <c r="AB37" s="3">
        <v>19</v>
      </c>
      <c r="AC37" s="3">
        <v>22</v>
      </c>
      <c r="AD37" s="3">
        <v>32</v>
      </c>
      <c r="AE37" s="3">
        <v>58</v>
      </c>
      <c r="AF37" s="3">
        <v>24</v>
      </c>
      <c r="AG37" s="3">
        <v>34</v>
      </c>
      <c r="AH37" s="3">
        <v>72</v>
      </c>
      <c r="AI37" s="3">
        <v>40</v>
      </c>
      <c r="AJ37" s="3">
        <v>32</v>
      </c>
      <c r="AK37" s="3">
        <v>71</v>
      </c>
      <c r="AL37" s="3">
        <v>43</v>
      </c>
      <c r="AM37" s="3">
        <v>28</v>
      </c>
      <c r="AN37" s="3">
        <v>128</v>
      </c>
      <c r="AO37" s="3">
        <v>72</v>
      </c>
      <c r="AP37" s="3">
        <v>56</v>
      </c>
    </row>
    <row r="38" spans="1:42" x14ac:dyDescent="0.2">
      <c r="A38" s="35">
        <v>33</v>
      </c>
      <c r="B38" s="2">
        <v>2377</v>
      </c>
      <c r="C38" s="2">
        <v>1284</v>
      </c>
      <c r="D38" s="2">
        <v>1093</v>
      </c>
      <c r="E38" s="2">
        <v>1141</v>
      </c>
      <c r="F38" s="2">
        <v>622</v>
      </c>
      <c r="G38" s="2">
        <v>519</v>
      </c>
      <c r="H38" s="2">
        <v>288</v>
      </c>
      <c r="I38" s="2">
        <v>158</v>
      </c>
      <c r="J38" s="2">
        <v>130</v>
      </c>
      <c r="K38" s="2">
        <v>51</v>
      </c>
      <c r="L38" s="2">
        <v>26</v>
      </c>
      <c r="M38" s="2">
        <v>25</v>
      </c>
      <c r="N38" s="35">
        <v>33</v>
      </c>
      <c r="O38" s="3">
        <v>267</v>
      </c>
      <c r="P38" s="3">
        <v>147</v>
      </c>
      <c r="Q38" s="3">
        <v>120</v>
      </c>
      <c r="R38" s="3">
        <v>23</v>
      </c>
      <c r="S38" s="3">
        <v>11</v>
      </c>
      <c r="T38" s="3">
        <v>12</v>
      </c>
      <c r="U38" s="3">
        <v>45</v>
      </c>
      <c r="V38" s="3">
        <v>22</v>
      </c>
      <c r="W38" s="3">
        <v>23</v>
      </c>
      <c r="X38" s="3">
        <v>171</v>
      </c>
      <c r="Y38" s="3">
        <v>89</v>
      </c>
      <c r="Z38" s="3">
        <v>82</v>
      </c>
      <c r="AA38" s="3">
        <v>54</v>
      </c>
      <c r="AB38" s="3">
        <v>33</v>
      </c>
      <c r="AC38" s="3">
        <v>21</v>
      </c>
      <c r="AD38" s="3">
        <v>33</v>
      </c>
      <c r="AE38" s="3">
        <v>51</v>
      </c>
      <c r="AF38" s="3">
        <v>27</v>
      </c>
      <c r="AG38" s="3">
        <v>24</v>
      </c>
      <c r="AH38" s="3">
        <v>78</v>
      </c>
      <c r="AI38" s="3">
        <v>40</v>
      </c>
      <c r="AJ38" s="3">
        <v>38</v>
      </c>
      <c r="AK38" s="3">
        <v>85</v>
      </c>
      <c r="AL38" s="3">
        <v>48</v>
      </c>
      <c r="AM38" s="3">
        <v>37</v>
      </c>
      <c r="AN38" s="3">
        <v>123</v>
      </c>
      <c r="AO38" s="3">
        <v>61</v>
      </c>
      <c r="AP38" s="3">
        <v>62</v>
      </c>
    </row>
    <row r="39" spans="1:42" x14ac:dyDescent="0.2">
      <c r="A39" s="35">
        <v>34</v>
      </c>
      <c r="B39" s="2">
        <v>2151</v>
      </c>
      <c r="C39" s="2">
        <v>1179</v>
      </c>
      <c r="D39" s="2">
        <v>972</v>
      </c>
      <c r="E39" s="2">
        <v>1032</v>
      </c>
      <c r="F39" s="2">
        <v>570</v>
      </c>
      <c r="G39" s="2">
        <v>462</v>
      </c>
      <c r="H39" s="2">
        <v>254</v>
      </c>
      <c r="I39" s="2">
        <v>138</v>
      </c>
      <c r="J39" s="2">
        <v>116</v>
      </c>
      <c r="K39" s="2">
        <v>39</v>
      </c>
      <c r="L39" s="2">
        <v>25</v>
      </c>
      <c r="M39" s="2">
        <v>14</v>
      </c>
      <c r="N39" s="35">
        <v>34</v>
      </c>
      <c r="O39" s="3">
        <v>260</v>
      </c>
      <c r="P39" s="3">
        <v>134</v>
      </c>
      <c r="Q39" s="3">
        <v>126</v>
      </c>
      <c r="R39" s="3">
        <v>28</v>
      </c>
      <c r="S39" s="3">
        <v>17</v>
      </c>
      <c r="T39" s="3">
        <v>11</v>
      </c>
      <c r="U39" s="3">
        <v>37</v>
      </c>
      <c r="V39" s="3">
        <v>20</v>
      </c>
      <c r="W39" s="3">
        <v>17</v>
      </c>
      <c r="X39" s="3">
        <v>139</v>
      </c>
      <c r="Y39" s="3">
        <v>89</v>
      </c>
      <c r="Z39" s="3">
        <v>50</v>
      </c>
      <c r="AA39" s="3">
        <v>41</v>
      </c>
      <c r="AB39" s="3">
        <v>22</v>
      </c>
      <c r="AC39" s="3">
        <v>19</v>
      </c>
      <c r="AD39" s="3">
        <v>34</v>
      </c>
      <c r="AE39" s="3">
        <v>64</v>
      </c>
      <c r="AF39" s="3">
        <v>39</v>
      </c>
      <c r="AG39" s="3">
        <v>25</v>
      </c>
      <c r="AH39" s="3">
        <v>92</v>
      </c>
      <c r="AI39" s="3">
        <v>48</v>
      </c>
      <c r="AJ39" s="3">
        <v>44</v>
      </c>
      <c r="AK39" s="3">
        <v>65</v>
      </c>
      <c r="AL39" s="3">
        <v>28</v>
      </c>
      <c r="AM39" s="3">
        <v>37</v>
      </c>
      <c r="AN39" s="3">
        <v>100</v>
      </c>
      <c r="AO39" s="3">
        <v>49</v>
      </c>
      <c r="AP39" s="3">
        <v>51</v>
      </c>
    </row>
    <row r="40" spans="1:42" x14ac:dyDescent="0.2">
      <c r="A40" s="35">
        <v>35</v>
      </c>
      <c r="B40" s="2">
        <v>2165</v>
      </c>
      <c r="C40" s="2">
        <v>1139</v>
      </c>
      <c r="D40" s="2">
        <v>1026</v>
      </c>
      <c r="E40" s="2">
        <v>1052</v>
      </c>
      <c r="F40" s="2">
        <v>566</v>
      </c>
      <c r="G40" s="2">
        <v>486</v>
      </c>
      <c r="H40" s="2">
        <v>237</v>
      </c>
      <c r="I40" s="2">
        <v>122</v>
      </c>
      <c r="J40" s="2">
        <v>115</v>
      </c>
      <c r="K40" s="2">
        <v>64</v>
      </c>
      <c r="L40" s="2">
        <v>28</v>
      </c>
      <c r="M40" s="2">
        <v>36</v>
      </c>
      <c r="N40" s="35">
        <v>35</v>
      </c>
      <c r="O40" s="3">
        <v>256</v>
      </c>
      <c r="P40" s="3">
        <v>135</v>
      </c>
      <c r="Q40" s="3">
        <v>121</v>
      </c>
      <c r="R40" s="3">
        <v>26</v>
      </c>
      <c r="S40" s="3">
        <v>15</v>
      </c>
      <c r="T40" s="3">
        <v>11</v>
      </c>
      <c r="U40" s="3">
        <v>35</v>
      </c>
      <c r="V40" s="3">
        <v>14</v>
      </c>
      <c r="W40" s="3">
        <v>21</v>
      </c>
      <c r="X40" s="3">
        <v>153</v>
      </c>
      <c r="Y40" s="3">
        <v>77</v>
      </c>
      <c r="Z40" s="3">
        <v>76</v>
      </c>
      <c r="AA40" s="3">
        <v>43</v>
      </c>
      <c r="AB40" s="3">
        <v>22</v>
      </c>
      <c r="AC40" s="3">
        <v>21</v>
      </c>
      <c r="AD40" s="3">
        <v>35</v>
      </c>
      <c r="AE40" s="3">
        <v>54</v>
      </c>
      <c r="AF40" s="3">
        <v>29</v>
      </c>
      <c r="AG40" s="3">
        <v>25</v>
      </c>
      <c r="AH40" s="3">
        <v>75</v>
      </c>
      <c r="AI40" s="3">
        <v>41</v>
      </c>
      <c r="AJ40" s="3">
        <v>34</v>
      </c>
      <c r="AK40" s="3">
        <v>70</v>
      </c>
      <c r="AL40" s="3">
        <v>39</v>
      </c>
      <c r="AM40" s="3">
        <v>31</v>
      </c>
      <c r="AN40" s="3">
        <v>100</v>
      </c>
      <c r="AO40" s="3">
        <v>51</v>
      </c>
      <c r="AP40" s="3">
        <v>49</v>
      </c>
    </row>
    <row r="41" spans="1:42" x14ac:dyDescent="0.2">
      <c r="A41" s="35">
        <v>36</v>
      </c>
      <c r="B41" s="2">
        <v>2106</v>
      </c>
      <c r="C41" s="2">
        <v>1088</v>
      </c>
      <c r="D41" s="2">
        <v>1018</v>
      </c>
      <c r="E41" s="2">
        <v>1025</v>
      </c>
      <c r="F41" s="2">
        <v>529</v>
      </c>
      <c r="G41" s="2">
        <v>496</v>
      </c>
      <c r="H41" s="2">
        <v>244</v>
      </c>
      <c r="I41" s="2">
        <v>119</v>
      </c>
      <c r="J41" s="2">
        <v>125</v>
      </c>
      <c r="K41" s="2">
        <v>42</v>
      </c>
      <c r="L41" s="2">
        <v>16</v>
      </c>
      <c r="M41" s="2">
        <v>26</v>
      </c>
      <c r="N41" s="35">
        <v>36</v>
      </c>
      <c r="O41" s="3">
        <v>258</v>
      </c>
      <c r="P41" s="3">
        <v>142</v>
      </c>
      <c r="Q41" s="3">
        <v>116</v>
      </c>
      <c r="R41" s="3">
        <v>13</v>
      </c>
      <c r="S41" s="3">
        <v>5</v>
      </c>
      <c r="T41" s="3">
        <v>8</v>
      </c>
      <c r="U41" s="3">
        <v>33</v>
      </c>
      <c r="V41" s="3">
        <v>15</v>
      </c>
      <c r="W41" s="3">
        <v>18</v>
      </c>
      <c r="X41" s="3">
        <v>139</v>
      </c>
      <c r="Y41" s="3">
        <v>74</v>
      </c>
      <c r="Z41" s="3">
        <v>65</v>
      </c>
      <c r="AA41" s="3">
        <v>40</v>
      </c>
      <c r="AB41" s="3">
        <v>18</v>
      </c>
      <c r="AC41" s="3">
        <v>22</v>
      </c>
      <c r="AD41" s="3">
        <v>36</v>
      </c>
      <c r="AE41" s="3">
        <v>56</v>
      </c>
      <c r="AF41" s="3">
        <v>29</v>
      </c>
      <c r="AG41" s="3">
        <v>27</v>
      </c>
      <c r="AH41" s="3">
        <v>76</v>
      </c>
      <c r="AI41" s="3">
        <v>45</v>
      </c>
      <c r="AJ41" s="3">
        <v>31</v>
      </c>
      <c r="AK41" s="3">
        <v>81</v>
      </c>
      <c r="AL41" s="3">
        <v>45</v>
      </c>
      <c r="AM41" s="3">
        <v>36</v>
      </c>
      <c r="AN41" s="3">
        <v>99</v>
      </c>
      <c r="AO41" s="3">
        <v>51</v>
      </c>
      <c r="AP41" s="3">
        <v>48</v>
      </c>
    </row>
    <row r="42" spans="1:42" x14ac:dyDescent="0.2">
      <c r="A42" s="35">
        <v>37</v>
      </c>
      <c r="B42" s="2">
        <v>2014</v>
      </c>
      <c r="C42" s="2">
        <v>1040</v>
      </c>
      <c r="D42" s="2">
        <v>974</v>
      </c>
      <c r="E42" s="2">
        <v>974</v>
      </c>
      <c r="F42" s="2">
        <v>496</v>
      </c>
      <c r="G42" s="2">
        <v>478</v>
      </c>
      <c r="H42" s="2">
        <v>236</v>
      </c>
      <c r="I42" s="2">
        <v>136</v>
      </c>
      <c r="J42" s="2">
        <v>100</v>
      </c>
      <c r="K42" s="2">
        <v>53</v>
      </c>
      <c r="L42" s="2">
        <v>27</v>
      </c>
      <c r="M42" s="2">
        <v>26</v>
      </c>
      <c r="N42" s="35">
        <v>37</v>
      </c>
      <c r="O42" s="3">
        <v>237</v>
      </c>
      <c r="P42" s="3">
        <v>122</v>
      </c>
      <c r="Q42" s="3">
        <v>115</v>
      </c>
      <c r="R42" s="3">
        <v>9</v>
      </c>
      <c r="S42" s="3">
        <v>9</v>
      </c>
      <c r="T42" s="3">
        <v>0</v>
      </c>
      <c r="U42" s="3">
        <v>33</v>
      </c>
      <c r="V42" s="3">
        <v>17</v>
      </c>
      <c r="W42" s="3">
        <v>16</v>
      </c>
      <c r="X42" s="3">
        <v>146</v>
      </c>
      <c r="Y42" s="3">
        <v>62</v>
      </c>
      <c r="Z42" s="3">
        <v>84</v>
      </c>
      <c r="AA42" s="3">
        <v>50</v>
      </c>
      <c r="AB42" s="3">
        <v>20</v>
      </c>
      <c r="AC42" s="3">
        <v>30</v>
      </c>
      <c r="AD42" s="3">
        <v>37</v>
      </c>
      <c r="AE42" s="3">
        <v>49</v>
      </c>
      <c r="AF42" s="3">
        <v>28</v>
      </c>
      <c r="AG42" s="3">
        <v>21</v>
      </c>
      <c r="AH42" s="3">
        <v>71</v>
      </c>
      <c r="AI42" s="3">
        <v>35</v>
      </c>
      <c r="AJ42" s="3">
        <v>36</v>
      </c>
      <c r="AK42" s="3">
        <v>74</v>
      </c>
      <c r="AL42" s="3">
        <v>43</v>
      </c>
      <c r="AM42" s="3">
        <v>31</v>
      </c>
      <c r="AN42" s="3">
        <v>82</v>
      </c>
      <c r="AO42" s="3">
        <v>45</v>
      </c>
      <c r="AP42" s="3">
        <v>37</v>
      </c>
    </row>
    <row r="43" spans="1:42" x14ac:dyDescent="0.2">
      <c r="A43" s="35">
        <v>38</v>
      </c>
      <c r="B43" s="2">
        <v>2037</v>
      </c>
      <c r="C43" s="2">
        <v>1013</v>
      </c>
      <c r="D43" s="2">
        <v>1024</v>
      </c>
      <c r="E43" s="2">
        <v>1007</v>
      </c>
      <c r="F43" s="2">
        <v>499</v>
      </c>
      <c r="G43" s="2">
        <v>508</v>
      </c>
      <c r="H43" s="2">
        <v>204</v>
      </c>
      <c r="I43" s="2">
        <v>106</v>
      </c>
      <c r="J43" s="2">
        <v>98</v>
      </c>
      <c r="K43" s="2">
        <v>33</v>
      </c>
      <c r="L43" s="2">
        <v>11</v>
      </c>
      <c r="M43" s="2">
        <v>22</v>
      </c>
      <c r="N43" s="35">
        <v>38</v>
      </c>
      <c r="O43" s="3">
        <v>234</v>
      </c>
      <c r="P43" s="3">
        <v>110</v>
      </c>
      <c r="Q43" s="3">
        <v>124</v>
      </c>
      <c r="R43" s="3">
        <v>19</v>
      </c>
      <c r="S43" s="3">
        <v>9</v>
      </c>
      <c r="T43" s="3">
        <v>10</v>
      </c>
      <c r="U43" s="3">
        <v>41</v>
      </c>
      <c r="V43" s="3">
        <v>25</v>
      </c>
      <c r="W43" s="3">
        <v>16</v>
      </c>
      <c r="X43" s="3">
        <v>159</v>
      </c>
      <c r="Y43" s="3">
        <v>81</v>
      </c>
      <c r="Z43" s="3">
        <v>78</v>
      </c>
      <c r="AA43" s="3">
        <v>46</v>
      </c>
      <c r="AB43" s="3">
        <v>25</v>
      </c>
      <c r="AC43" s="3">
        <v>21</v>
      </c>
      <c r="AD43" s="3">
        <v>38</v>
      </c>
      <c r="AE43" s="3">
        <v>52</v>
      </c>
      <c r="AF43" s="3">
        <v>24</v>
      </c>
      <c r="AG43" s="3">
        <v>28</v>
      </c>
      <c r="AH43" s="3">
        <v>78</v>
      </c>
      <c r="AI43" s="3">
        <v>43</v>
      </c>
      <c r="AJ43" s="3">
        <v>35</v>
      </c>
      <c r="AK43" s="3">
        <v>56</v>
      </c>
      <c r="AL43" s="3">
        <v>30</v>
      </c>
      <c r="AM43" s="3">
        <v>26</v>
      </c>
      <c r="AN43" s="3">
        <v>108</v>
      </c>
      <c r="AO43" s="3">
        <v>50</v>
      </c>
      <c r="AP43" s="3">
        <v>58</v>
      </c>
    </row>
    <row r="44" spans="1:42" x14ac:dyDescent="0.2">
      <c r="A44" s="35">
        <v>39</v>
      </c>
      <c r="B44" s="2">
        <v>2063</v>
      </c>
      <c r="C44" s="2">
        <v>1098</v>
      </c>
      <c r="D44" s="2">
        <v>965</v>
      </c>
      <c r="E44" s="2">
        <v>963</v>
      </c>
      <c r="F44" s="2">
        <v>504</v>
      </c>
      <c r="G44" s="2">
        <v>459</v>
      </c>
      <c r="H44" s="2">
        <v>237</v>
      </c>
      <c r="I44" s="2">
        <v>120</v>
      </c>
      <c r="J44" s="2">
        <v>117</v>
      </c>
      <c r="K44" s="2">
        <v>39</v>
      </c>
      <c r="L44" s="2">
        <v>20</v>
      </c>
      <c r="M44" s="2">
        <v>19</v>
      </c>
      <c r="N44" s="35">
        <v>39</v>
      </c>
      <c r="O44" s="3">
        <v>263</v>
      </c>
      <c r="P44" s="3">
        <v>148</v>
      </c>
      <c r="Q44" s="3">
        <v>115</v>
      </c>
      <c r="R44" s="3">
        <v>16</v>
      </c>
      <c r="S44" s="3">
        <v>10</v>
      </c>
      <c r="T44" s="3">
        <v>6</v>
      </c>
      <c r="U44" s="3">
        <v>34</v>
      </c>
      <c r="V44" s="3">
        <v>20</v>
      </c>
      <c r="W44" s="3">
        <v>14</v>
      </c>
      <c r="X44" s="3">
        <v>156</v>
      </c>
      <c r="Y44" s="3">
        <v>88</v>
      </c>
      <c r="Z44" s="3">
        <v>68</v>
      </c>
      <c r="AA44" s="3">
        <v>44</v>
      </c>
      <c r="AB44" s="3">
        <v>25</v>
      </c>
      <c r="AC44" s="3">
        <v>19</v>
      </c>
      <c r="AD44" s="3">
        <v>39</v>
      </c>
      <c r="AE44" s="3">
        <v>64</v>
      </c>
      <c r="AF44" s="3">
        <v>39</v>
      </c>
      <c r="AG44" s="3">
        <v>25</v>
      </c>
      <c r="AH44" s="3">
        <v>78</v>
      </c>
      <c r="AI44" s="3">
        <v>39</v>
      </c>
      <c r="AJ44" s="3">
        <v>39</v>
      </c>
      <c r="AK44" s="3">
        <v>72</v>
      </c>
      <c r="AL44" s="3">
        <v>33</v>
      </c>
      <c r="AM44" s="3">
        <v>39</v>
      </c>
      <c r="AN44" s="3">
        <v>97</v>
      </c>
      <c r="AO44" s="3">
        <v>52</v>
      </c>
      <c r="AP44" s="3">
        <v>45</v>
      </c>
    </row>
    <row r="45" spans="1:42" x14ac:dyDescent="0.2">
      <c r="A45" s="35">
        <v>40</v>
      </c>
      <c r="B45" s="2">
        <v>1712</v>
      </c>
      <c r="C45" s="2">
        <v>883</v>
      </c>
      <c r="D45" s="2">
        <v>829</v>
      </c>
      <c r="E45" s="2">
        <v>813</v>
      </c>
      <c r="F45" s="2">
        <v>402</v>
      </c>
      <c r="G45" s="2">
        <v>411</v>
      </c>
      <c r="H45" s="2">
        <v>174</v>
      </c>
      <c r="I45" s="2">
        <v>90</v>
      </c>
      <c r="J45" s="2">
        <v>84</v>
      </c>
      <c r="K45" s="2">
        <v>38</v>
      </c>
      <c r="L45" s="2">
        <v>20</v>
      </c>
      <c r="M45" s="2">
        <v>18</v>
      </c>
      <c r="N45" s="35">
        <v>40</v>
      </c>
      <c r="O45" s="3">
        <v>201</v>
      </c>
      <c r="P45" s="3">
        <v>100</v>
      </c>
      <c r="Q45" s="3">
        <v>101</v>
      </c>
      <c r="R45" s="3">
        <v>10</v>
      </c>
      <c r="S45" s="3">
        <v>8</v>
      </c>
      <c r="T45" s="3">
        <v>2</v>
      </c>
      <c r="U45" s="3">
        <v>47</v>
      </c>
      <c r="V45" s="3">
        <v>26</v>
      </c>
      <c r="W45" s="3">
        <v>21</v>
      </c>
      <c r="X45" s="3">
        <v>119</v>
      </c>
      <c r="Y45" s="3">
        <v>69</v>
      </c>
      <c r="Z45" s="3">
        <v>50</v>
      </c>
      <c r="AA45" s="3">
        <v>30</v>
      </c>
      <c r="AB45" s="3">
        <v>16</v>
      </c>
      <c r="AC45" s="3">
        <v>14</v>
      </c>
      <c r="AD45" s="3">
        <v>40</v>
      </c>
      <c r="AE45" s="3">
        <v>53</v>
      </c>
      <c r="AF45" s="3">
        <v>29</v>
      </c>
      <c r="AG45" s="3">
        <v>24</v>
      </c>
      <c r="AH45" s="3">
        <v>70</v>
      </c>
      <c r="AI45" s="3">
        <v>36</v>
      </c>
      <c r="AJ45" s="3">
        <v>34</v>
      </c>
      <c r="AK45" s="3">
        <v>63</v>
      </c>
      <c r="AL45" s="3">
        <v>36</v>
      </c>
      <c r="AM45" s="3">
        <v>27</v>
      </c>
      <c r="AN45" s="3">
        <v>94</v>
      </c>
      <c r="AO45" s="3">
        <v>51</v>
      </c>
      <c r="AP45" s="3">
        <v>43</v>
      </c>
    </row>
    <row r="46" spans="1:42" x14ac:dyDescent="0.2">
      <c r="A46" s="35">
        <v>41</v>
      </c>
      <c r="B46" s="2">
        <v>1900</v>
      </c>
      <c r="C46" s="2">
        <v>957</v>
      </c>
      <c r="D46" s="2">
        <v>943</v>
      </c>
      <c r="E46" s="2">
        <v>915</v>
      </c>
      <c r="F46" s="2">
        <v>445</v>
      </c>
      <c r="G46" s="2">
        <v>470</v>
      </c>
      <c r="H46" s="2">
        <v>216</v>
      </c>
      <c r="I46" s="2">
        <v>109</v>
      </c>
      <c r="J46" s="2">
        <v>107</v>
      </c>
      <c r="K46" s="2">
        <v>52</v>
      </c>
      <c r="L46" s="2">
        <v>27</v>
      </c>
      <c r="M46" s="2">
        <v>25</v>
      </c>
      <c r="N46" s="35">
        <v>41</v>
      </c>
      <c r="O46" s="3">
        <v>220</v>
      </c>
      <c r="P46" s="3">
        <v>119</v>
      </c>
      <c r="Q46" s="3">
        <v>101</v>
      </c>
      <c r="R46" s="3">
        <v>18</v>
      </c>
      <c r="S46" s="3">
        <v>10</v>
      </c>
      <c r="T46" s="3">
        <v>8</v>
      </c>
      <c r="U46" s="3">
        <v>38</v>
      </c>
      <c r="V46" s="3">
        <v>23</v>
      </c>
      <c r="W46" s="3">
        <v>15</v>
      </c>
      <c r="X46" s="3">
        <v>144</v>
      </c>
      <c r="Y46" s="3">
        <v>75</v>
      </c>
      <c r="Z46" s="3">
        <v>69</v>
      </c>
      <c r="AA46" s="3">
        <v>34</v>
      </c>
      <c r="AB46" s="3">
        <v>20</v>
      </c>
      <c r="AC46" s="3">
        <v>14</v>
      </c>
      <c r="AD46" s="3">
        <v>41</v>
      </c>
      <c r="AE46" s="3">
        <v>55</v>
      </c>
      <c r="AF46" s="3">
        <v>25</v>
      </c>
      <c r="AG46" s="3">
        <v>30</v>
      </c>
      <c r="AH46" s="3">
        <v>63</v>
      </c>
      <c r="AI46" s="3">
        <v>31</v>
      </c>
      <c r="AJ46" s="3">
        <v>32</v>
      </c>
      <c r="AK46" s="3">
        <v>49</v>
      </c>
      <c r="AL46" s="3">
        <v>22</v>
      </c>
      <c r="AM46" s="3">
        <v>27</v>
      </c>
      <c r="AN46" s="3">
        <v>96</v>
      </c>
      <c r="AO46" s="3">
        <v>51</v>
      </c>
      <c r="AP46" s="3">
        <v>45</v>
      </c>
    </row>
    <row r="47" spans="1:42" x14ac:dyDescent="0.2">
      <c r="A47" s="35">
        <v>42</v>
      </c>
      <c r="B47" s="2">
        <v>1977</v>
      </c>
      <c r="C47" s="2">
        <v>1016</v>
      </c>
      <c r="D47" s="2">
        <v>961</v>
      </c>
      <c r="E47" s="2">
        <v>931</v>
      </c>
      <c r="F47" s="2">
        <v>501</v>
      </c>
      <c r="G47" s="2">
        <v>430</v>
      </c>
      <c r="H47" s="2">
        <v>232</v>
      </c>
      <c r="I47" s="2">
        <v>114</v>
      </c>
      <c r="J47" s="2">
        <v>118</v>
      </c>
      <c r="K47" s="2">
        <v>47</v>
      </c>
      <c r="L47" s="2">
        <v>19</v>
      </c>
      <c r="M47" s="2">
        <v>28</v>
      </c>
      <c r="N47" s="35">
        <v>42</v>
      </c>
      <c r="O47" s="3">
        <v>237</v>
      </c>
      <c r="P47" s="3">
        <v>125</v>
      </c>
      <c r="Q47" s="3">
        <v>112</v>
      </c>
      <c r="R47" s="3">
        <v>14</v>
      </c>
      <c r="S47" s="3">
        <v>8</v>
      </c>
      <c r="T47" s="3">
        <v>6</v>
      </c>
      <c r="U47" s="3">
        <v>39</v>
      </c>
      <c r="V47" s="3">
        <v>18</v>
      </c>
      <c r="W47" s="3">
        <v>21</v>
      </c>
      <c r="X47" s="3">
        <v>140</v>
      </c>
      <c r="Y47" s="3">
        <v>70</v>
      </c>
      <c r="Z47" s="3">
        <v>70</v>
      </c>
      <c r="AA47" s="3">
        <v>37</v>
      </c>
      <c r="AB47" s="3">
        <v>18</v>
      </c>
      <c r="AC47" s="3">
        <v>19</v>
      </c>
      <c r="AD47" s="3">
        <v>42</v>
      </c>
      <c r="AE47" s="3">
        <v>57</v>
      </c>
      <c r="AF47" s="3">
        <v>24</v>
      </c>
      <c r="AG47" s="3">
        <v>33</v>
      </c>
      <c r="AH47" s="3">
        <v>67</v>
      </c>
      <c r="AI47" s="3">
        <v>35</v>
      </c>
      <c r="AJ47" s="3">
        <v>32</v>
      </c>
      <c r="AK47" s="3">
        <v>61</v>
      </c>
      <c r="AL47" s="3">
        <v>30</v>
      </c>
      <c r="AM47" s="3">
        <v>31</v>
      </c>
      <c r="AN47" s="3">
        <v>115</v>
      </c>
      <c r="AO47" s="3">
        <v>54</v>
      </c>
      <c r="AP47" s="3">
        <v>61</v>
      </c>
    </row>
    <row r="48" spans="1:42" x14ac:dyDescent="0.2">
      <c r="A48" s="35">
        <v>43</v>
      </c>
      <c r="B48" s="2">
        <v>1652</v>
      </c>
      <c r="C48" s="2">
        <v>906</v>
      </c>
      <c r="D48" s="2">
        <v>746</v>
      </c>
      <c r="E48" s="2">
        <v>785</v>
      </c>
      <c r="F48" s="2">
        <v>433</v>
      </c>
      <c r="G48" s="2">
        <v>352</v>
      </c>
      <c r="H48" s="2">
        <v>176</v>
      </c>
      <c r="I48" s="2">
        <v>90</v>
      </c>
      <c r="J48" s="2">
        <v>86</v>
      </c>
      <c r="K48" s="2">
        <v>49</v>
      </c>
      <c r="L48" s="2">
        <v>28</v>
      </c>
      <c r="M48" s="2">
        <v>21</v>
      </c>
      <c r="N48" s="35">
        <v>43</v>
      </c>
      <c r="O48" s="3">
        <v>201</v>
      </c>
      <c r="P48" s="3">
        <v>96</v>
      </c>
      <c r="Q48" s="3">
        <v>105</v>
      </c>
      <c r="R48" s="3">
        <v>19</v>
      </c>
      <c r="S48" s="3">
        <v>7</v>
      </c>
      <c r="T48" s="3">
        <v>12</v>
      </c>
      <c r="U48" s="3">
        <v>29</v>
      </c>
      <c r="V48" s="3">
        <v>22</v>
      </c>
      <c r="W48" s="3">
        <v>7</v>
      </c>
      <c r="X48" s="3">
        <v>116</v>
      </c>
      <c r="Y48" s="3">
        <v>63</v>
      </c>
      <c r="Z48" s="3">
        <v>53</v>
      </c>
      <c r="AA48" s="3">
        <v>39</v>
      </c>
      <c r="AB48" s="3">
        <v>24</v>
      </c>
      <c r="AC48" s="3">
        <v>15</v>
      </c>
      <c r="AD48" s="3">
        <v>43</v>
      </c>
      <c r="AE48" s="3">
        <v>47</v>
      </c>
      <c r="AF48" s="3">
        <v>29</v>
      </c>
      <c r="AG48" s="3">
        <v>18</v>
      </c>
      <c r="AH48" s="3">
        <v>61</v>
      </c>
      <c r="AI48" s="3">
        <v>30</v>
      </c>
      <c r="AJ48" s="3">
        <v>31</v>
      </c>
      <c r="AK48" s="3">
        <v>54</v>
      </c>
      <c r="AL48" s="3">
        <v>30</v>
      </c>
      <c r="AM48" s="3">
        <v>24</v>
      </c>
      <c r="AN48" s="3">
        <v>76</v>
      </c>
      <c r="AO48" s="3">
        <v>54</v>
      </c>
      <c r="AP48" s="3">
        <v>22</v>
      </c>
    </row>
    <row r="49" spans="1:42" x14ac:dyDescent="0.2">
      <c r="A49" s="35">
        <v>44</v>
      </c>
      <c r="B49" s="2">
        <v>1614</v>
      </c>
      <c r="C49" s="2">
        <v>866</v>
      </c>
      <c r="D49" s="2">
        <v>748</v>
      </c>
      <c r="E49" s="2">
        <v>749</v>
      </c>
      <c r="F49" s="2">
        <v>390</v>
      </c>
      <c r="G49" s="2">
        <v>359</v>
      </c>
      <c r="H49" s="2">
        <v>175</v>
      </c>
      <c r="I49" s="2">
        <v>101</v>
      </c>
      <c r="J49" s="2">
        <v>74</v>
      </c>
      <c r="K49" s="2">
        <v>38</v>
      </c>
      <c r="L49" s="2">
        <v>21</v>
      </c>
      <c r="M49" s="2">
        <v>17</v>
      </c>
      <c r="N49" s="35">
        <v>44</v>
      </c>
      <c r="O49" s="3">
        <v>211</v>
      </c>
      <c r="P49" s="3">
        <v>119</v>
      </c>
      <c r="Q49" s="3">
        <v>92</v>
      </c>
      <c r="R49" s="3">
        <v>16</v>
      </c>
      <c r="S49" s="3">
        <v>10</v>
      </c>
      <c r="T49" s="3">
        <v>6</v>
      </c>
      <c r="U49" s="3">
        <v>29</v>
      </c>
      <c r="V49" s="3">
        <v>19</v>
      </c>
      <c r="W49" s="3">
        <v>10</v>
      </c>
      <c r="X49" s="3">
        <v>98</v>
      </c>
      <c r="Y49" s="3">
        <v>41</v>
      </c>
      <c r="Z49" s="3">
        <v>57</v>
      </c>
      <c r="AA49" s="3">
        <v>45</v>
      </c>
      <c r="AB49" s="3">
        <v>24</v>
      </c>
      <c r="AC49" s="3">
        <v>21</v>
      </c>
      <c r="AD49" s="3">
        <v>44</v>
      </c>
      <c r="AE49" s="3">
        <v>41</v>
      </c>
      <c r="AF49" s="3">
        <v>28</v>
      </c>
      <c r="AG49" s="3">
        <v>13</v>
      </c>
      <c r="AH49" s="3">
        <v>65</v>
      </c>
      <c r="AI49" s="3">
        <v>37</v>
      </c>
      <c r="AJ49" s="3">
        <v>28</v>
      </c>
      <c r="AK49" s="3">
        <v>53</v>
      </c>
      <c r="AL49" s="3">
        <v>26</v>
      </c>
      <c r="AM49" s="3">
        <v>27</v>
      </c>
      <c r="AN49" s="3">
        <v>94</v>
      </c>
      <c r="AO49" s="3">
        <v>50</v>
      </c>
      <c r="AP49" s="3">
        <v>44</v>
      </c>
    </row>
    <row r="50" spans="1:42" x14ac:dyDescent="0.2">
      <c r="A50" s="35">
        <v>45</v>
      </c>
      <c r="B50" s="2">
        <v>1490</v>
      </c>
      <c r="C50" s="2">
        <v>746</v>
      </c>
      <c r="D50" s="2">
        <v>744</v>
      </c>
      <c r="E50" s="2">
        <v>698</v>
      </c>
      <c r="F50" s="2">
        <v>337</v>
      </c>
      <c r="G50" s="2">
        <v>361</v>
      </c>
      <c r="H50" s="2">
        <v>165</v>
      </c>
      <c r="I50" s="2">
        <v>86</v>
      </c>
      <c r="J50" s="2">
        <v>79</v>
      </c>
      <c r="K50" s="2">
        <v>32</v>
      </c>
      <c r="L50" s="2">
        <v>17</v>
      </c>
      <c r="M50" s="2">
        <v>15</v>
      </c>
      <c r="N50" s="35">
        <v>45</v>
      </c>
      <c r="O50" s="3">
        <v>193</v>
      </c>
      <c r="P50" s="3">
        <v>106</v>
      </c>
      <c r="Q50" s="3">
        <v>87</v>
      </c>
      <c r="R50" s="3">
        <v>19</v>
      </c>
      <c r="S50" s="3">
        <v>8</v>
      </c>
      <c r="T50" s="3">
        <v>11</v>
      </c>
      <c r="U50" s="3">
        <v>25</v>
      </c>
      <c r="V50" s="3">
        <v>11</v>
      </c>
      <c r="W50" s="3">
        <v>14</v>
      </c>
      <c r="X50" s="3">
        <v>122</v>
      </c>
      <c r="Y50" s="3">
        <v>65</v>
      </c>
      <c r="Z50" s="3">
        <v>57</v>
      </c>
      <c r="AA50" s="3">
        <v>33</v>
      </c>
      <c r="AB50" s="3">
        <v>18</v>
      </c>
      <c r="AC50" s="3">
        <v>15</v>
      </c>
      <c r="AD50" s="3">
        <v>45</v>
      </c>
      <c r="AE50" s="3">
        <v>35</v>
      </c>
      <c r="AF50" s="3">
        <v>21</v>
      </c>
      <c r="AG50" s="3">
        <v>14</v>
      </c>
      <c r="AH50" s="3">
        <v>62</v>
      </c>
      <c r="AI50" s="3">
        <v>28</v>
      </c>
      <c r="AJ50" s="3">
        <v>34</v>
      </c>
      <c r="AK50" s="3">
        <v>41</v>
      </c>
      <c r="AL50" s="3">
        <v>19</v>
      </c>
      <c r="AM50" s="3">
        <v>22</v>
      </c>
      <c r="AN50" s="3">
        <v>65</v>
      </c>
      <c r="AO50" s="3">
        <v>30</v>
      </c>
      <c r="AP50" s="3">
        <v>35</v>
      </c>
    </row>
    <row r="51" spans="1:42" x14ac:dyDescent="0.2">
      <c r="A51" s="35">
        <v>46</v>
      </c>
      <c r="B51" s="2">
        <v>1357</v>
      </c>
      <c r="C51" s="2">
        <v>716</v>
      </c>
      <c r="D51" s="2">
        <v>641</v>
      </c>
      <c r="E51" s="2">
        <v>635</v>
      </c>
      <c r="F51" s="2">
        <v>347</v>
      </c>
      <c r="G51" s="2">
        <v>288</v>
      </c>
      <c r="H51" s="2">
        <v>178</v>
      </c>
      <c r="I51" s="2">
        <v>83</v>
      </c>
      <c r="J51" s="2">
        <v>95</v>
      </c>
      <c r="K51" s="2">
        <v>42</v>
      </c>
      <c r="L51" s="2">
        <v>25</v>
      </c>
      <c r="M51" s="2">
        <v>17</v>
      </c>
      <c r="N51" s="35">
        <v>46</v>
      </c>
      <c r="O51" s="3">
        <v>154</v>
      </c>
      <c r="P51" s="3">
        <v>78</v>
      </c>
      <c r="Q51" s="3">
        <v>76</v>
      </c>
      <c r="R51" s="3">
        <v>8</v>
      </c>
      <c r="S51" s="3">
        <v>4</v>
      </c>
      <c r="T51" s="3">
        <v>4</v>
      </c>
      <c r="U51" s="3">
        <v>25</v>
      </c>
      <c r="V51" s="3">
        <v>11</v>
      </c>
      <c r="W51" s="3">
        <v>14</v>
      </c>
      <c r="X51" s="3">
        <v>105</v>
      </c>
      <c r="Y51" s="3">
        <v>58</v>
      </c>
      <c r="Z51" s="3">
        <v>47</v>
      </c>
      <c r="AA51" s="3">
        <v>23</v>
      </c>
      <c r="AB51" s="3">
        <v>9</v>
      </c>
      <c r="AC51" s="3">
        <v>14</v>
      </c>
      <c r="AD51" s="3">
        <v>46</v>
      </c>
      <c r="AE51" s="3">
        <v>31</v>
      </c>
      <c r="AF51" s="3">
        <v>19</v>
      </c>
      <c r="AG51" s="3">
        <v>12</v>
      </c>
      <c r="AH51" s="3">
        <v>44</v>
      </c>
      <c r="AI51" s="3">
        <v>27</v>
      </c>
      <c r="AJ51" s="3">
        <v>17</v>
      </c>
      <c r="AK51" s="3">
        <v>35</v>
      </c>
      <c r="AL51" s="3">
        <v>21</v>
      </c>
      <c r="AM51" s="3">
        <v>14</v>
      </c>
      <c r="AN51" s="3">
        <v>77</v>
      </c>
      <c r="AO51" s="3">
        <v>34</v>
      </c>
      <c r="AP51" s="3">
        <v>43</v>
      </c>
    </row>
    <row r="52" spans="1:42" x14ac:dyDescent="0.2">
      <c r="A52" s="35">
        <v>47</v>
      </c>
      <c r="B52" s="2">
        <v>1471</v>
      </c>
      <c r="C52" s="2">
        <v>758</v>
      </c>
      <c r="D52" s="2">
        <v>713</v>
      </c>
      <c r="E52" s="2">
        <v>702</v>
      </c>
      <c r="F52" s="2">
        <v>357</v>
      </c>
      <c r="G52" s="2">
        <v>345</v>
      </c>
      <c r="H52" s="2">
        <v>163</v>
      </c>
      <c r="I52" s="2">
        <v>87</v>
      </c>
      <c r="J52" s="2">
        <v>76</v>
      </c>
      <c r="K52" s="2">
        <v>33</v>
      </c>
      <c r="L52" s="2">
        <v>15</v>
      </c>
      <c r="M52" s="2">
        <v>18</v>
      </c>
      <c r="N52" s="35">
        <v>47</v>
      </c>
      <c r="O52" s="3">
        <v>170</v>
      </c>
      <c r="P52" s="3">
        <v>87</v>
      </c>
      <c r="Q52" s="3">
        <v>83</v>
      </c>
      <c r="R52" s="3">
        <v>13</v>
      </c>
      <c r="S52" s="3">
        <v>7</v>
      </c>
      <c r="T52" s="3">
        <v>6</v>
      </c>
      <c r="U52" s="3">
        <v>29</v>
      </c>
      <c r="V52" s="3">
        <v>13</v>
      </c>
      <c r="W52" s="3">
        <v>16</v>
      </c>
      <c r="X52" s="3">
        <v>115</v>
      </c>
      <c r="Y52" s="3">
        <v>57</v>
      </c>
      <c r="Z52" s="3">
        <v>58</v>
      </c>
      <c r="AA52" s="3">
        <v>39</v>
      </c>
      <c r="AB52" s="3">
        <v>26</v>
      </c>
      <c r="AC52" s="3">
        <v>13</v>
      </c>
      <c r="AD52" s="3">
        <v>47</v>
      </c>
      <c r="AE52" s="3">
        <v>49</v>
      </c>
      <c r="AF52" s="3">
        <v>29</v>
      </c>
      <c r="AG52" s="3">
        <v>20</v>
      </c>
      <c r="AH52" s="3">
        <v>47</v>
      </c>
      <c r="AI52" s="3">
        <v>23</v>
      </c>
      <c r="AJ52" s="3">
        <v>24</v>
      </c>
      <c r="AK52" s="3">
        <v>40</v>
      </c>
      <c r="AL52" s="3">
        <v>24</v>
      </c>
      <c r="AM52" s="3">
        <v>16</v>
      </c>
      <c r="AN52" s="3">
        <v>71</v>
      </c>
      <c r="AO52" s="3">
        <v>33</v>
      </c>
      <c r="AP52" s="3">
        <v>38</v>
      </c>
    </row>
    <row r="53" spans="1:42" x14ac:dyDescent="0.2">
      <c r="A53" s="35">
        <v>48</v>
      </c>
      <c r="B53" s="2">
        <v>1218</v>
      </c>
      <c r="C53" s="2">
        <v>628</v>
      </c>
      <c r="D53" s="2">
        <v>590</v>
      </c>
      <c r="E53" s="2">
        <v>558</v>
      </c>
      <c r="F53" s="2">
        <v>274</v>
      </c>
      <c r="G53" s="2">
        <v>284</v>
      </c>
      <c r="H53" s="2">
        <v>150</v>
      </c>
      <c r="I53" s="2">
        <v>82</v>
      </c>
      <c r="J53" s="2">
        <v>68</v>
      </c>
      <c r="K53" s="2">
        <v>21</v>
      </c>
      <c r="L53" s="2">
        <v>10</v>
      </c>
      <c r="M53" s="2">
        <v>11</v>
      </c>
      <c r="N53" s="35">
        <v>48</v>
      </c>
      <c r="O53" s="3">
        <v>140</v>
      </c>
      <c r="P53" s="3">
        <v>73</v>
      </c>
      <c r="Q53" s="3">
        <v>67</v>
      </c>
      <c r="R53" s="3">
        <v>11</v>
      </c>
      <c r="S53" s="3">
        <v>1</v>
      </c>
      <c r="T53" s="3">
        <v>10</v>
      </c>
      <c r="U53" s="3">
        <v>28</v>
      </c>
      <c r="V53" s="3">
        <v>17</v>
      </c>
      <c r="W53" s="3">
        <v>11</v>
      </c>
      <c r="X53" s="3">
        <v>105</v>
      </c>
      <c r="Y53" s="3">
        <v>63</v>
      </c>
      <c r="Z53" s="3">
        <v>42</v>
      </c>
      <c r="AA53" s="3">
        <v>31</v>
      </c>
      <c r="AB53" s="3">
        <v>15</v>
      </c>
      <c r="AC53" s="3">
        <v>16</v>
      </c>
      <c r="AD53" s="3">
        <v>48</v>
      </c>
      <c r="AE53" s="3">
        <v>31</v>
      </c>
      <c r="AF53" s="3">
        <v>14</v>
      </c>
      <c r="AG53" s="3">
        <v>17</v>
      </c>
      <c r="AH53" s="3">
        <v>38</v>
      </c>
      <c r="AI53" s="3">
        <v>17</v>
      </c>
      <c r="AJ53" s="3">
        <v>21</v>
      </c>
      <c r="AK53" s="3">
        <v>36</v>
      </c>
      <c r="AL53" s="3">
        <v>23</v>
      </c>
      <c r="AM53" s="3">
        <v>13</v>
      </c>
      <c r="AN53" s="3">
        <v>69</v>
      </c>
      <c r="AO53" s="3">
        <v>39</v>
      </c>
      <c r="AP53" s="3">
        <v>30</v>
      </c>
    </row>
    <row r="54" spans="1:42" x14ac:dyDescent="0.2">
      <c r="A54" s="35">
        <v>49</v>
      </c>
      <c r="B54" s="2">
        <v>1297</v>
      </c>
      <c r="C54" s="2">
        <v>690</v>
      </c>
      <c r="D54" s="2">
        <v>607</v>
      </c>
      <c r="E54" s="2">
        <v>595</v>
      </c>
      <c r="F54" s="2">
        <v>326</v>
      </c>
      <c r="G54" s="2">
        <v>269</v>
      </c>
      <c r="H54" s="2">
        <v>152</v>
      </c>
      <c r="I54" s="2">
        <v>92</v>
      </c>
      <c r="J54" s="2">
        <v>60</v>
      </c>
      <c r="K54" s="2">
        <v>46</v>
      </c>
      <c r="L54" s="2">
        <v>23</v>
      </c>
      <c r="M54" s="2">
        <v>23</v>
      </c>
      <c r="N54" s="35">
        <v>49</v>
      </c>
      <c r="O54" s="3">
        <v>146</v>
      </c>
      <c r="P54" s="3">
        <v>78</v>
      </c>
      <c r="Q54" s="3">
        <v>68</v>
      </c>
      <c r="R54" s="3">
        <v>9</v>
      </c>
      <c r="S54" s="3">
        <v>2</v>
      </c>
      <c r="T54" s="3">
        <v>7</v>
      </c>
      <c r="U54" s="3">
        <v>15</v>
      </c>
      <c r="V54" s="3">
        <v>11</v>
      </c>
      <c r="W54" s="3">
        <v>4</v>
      </c>
      <c r="X54" s="3">
        <v>107</v>
      </c>
      <c r="Y54" s="3">
        <v>59</v>
      </c>
      <c r="Z54" s="3">
        <v>48</v>
      </c>
      <c r="AA54" s="3">
        <v>20</v>
      </c>
      <c r="AB54" s="3">
        <v>10</v>
      </c>
      <c r="AC54" s="3">
        <v>10</v>
      </c>
      <c r="AD54" s="3">
        <v>49</v>
      </c>
      <c r="AE54" s="3">
        <v>36</v>
      </c>
      <c r="AF54" s="3">
        <v>15</v>
      </c>
      <c r="AG54" s="3">
        <v>21</v>
      </c>
      <c r="AH54" s="3">
        <v>53</v>
      </c>
      <c r="AI54" s="3">
        <v>24</v>
      </c>
      <c r="AJ54" s="3">
        <v>29</v>
      </c>
      <c r="AK54" s="3">
        <v>43</v>
      </c>
      <c r="AL54" s="3">
        <v>23</v>
      </c>
      <c r="AM54" s="3">
        <v>20</v>
      </c>
      <c r="AN54" s="3">
        <v>75</v>
      </c>
      <c r="AO54" s="3">
        <v>27</v>
      </c>
      <c r="AP54" s="3">
        <v>48</v>
      </c>
    </row>
    <row r="55" spans="1:42" x14ac:dyDescent="0.2">
      <c r="A55" s="35">
        <v>50</v>
      </c>
      <c r="B55" s="2">
        <v>986</v>
      </c>
      <c r="C55" s="2">
        <v>512</v>
      </c>
      <c r="D55" s="2">
        <v>474</v>
      </c>
      <c r="E55" s="2">
        <v>451</v>
      </c>
      <c r="F55" s="2">
        <v>225</v>
      </c>
      <c r="G55" s="2">
        <v>226</v>
      </c>
      <c r="H55" s="2">
        <v>117</v>
      </c>
      <c r="I55" s="2">
        <v>60</v>
      </c>
      <c r="J55" s="2">
        <v>57</v>
      </c>
      <c r="K55" s="2">
        <v>16</v>
      </c>
      <c r="L55" s="2">
        <v>10</v>
      </c>
      <c r="M55" s="2">
        <v>6</v>
      </c>
      <c r="N55" s="35">
        <v>50</v>
      </c>
      <c r="O55" s="3">
        <v>100</v>
      </c>
      <c r="P55" s="3">
        <v>55</v>
      </c>
      <c r="Q55" s="3">
        <v>45</v>
      </c>
      <c r="R55" s="3">
        <v>5</v>
      </c>
      <c r="S55" s="3">
        <v>3</v>
      </c>
      <c r="T55" s="3">
        <v>2</v>
      </c>
      <c r="U55" s="3">
        <v>15</v>
      </c>
      <c r="V55" s="3">
        <v>7</v>
      </c>
      <c r="W55" s="3">
        <v>8</v>
      </c>
      <c r="X55" s="3">
        <v>74</v>
      </c>
      <c r="Y55" s="3">
        <v>35</v>
      </c>
      <c r="Z55" s="3">
        <v>39</v>
      </c>
      <c r="AA55" s="3">
        <v>21</v>
      </c>
      <c r="AB55" s="3">
        <v>16</v>
      </c>
      <c r="AC55" s="3">
        <v>5</v>
      </c>
      <c r="AD55" s="3">
        <v>50</v>
      </c>
      <c r="AE55" s="3">
        <v>30</v>
      </c>
      <c r="AF55" s="3">
        <v>13</v>
      </c>
      <c r="AG55" s="3">
        <v>17</v>
      </c>
      <c r="AH55" s="3">
        <v>42</v>
      </c>
      <c r="AI55" s="3">
        <v>24</v>
      </c>
      <c r="AJ55" s="3">
        <v>18</v>
      </c>
      <c r="AK55" s="3">
        <v>44</v>
      </c>
      <c r="AL55" s="3">
        <v>21</v>
      </c>
      <c r="AM55" s="3">
        <v>23</v>
      </c>
      <c r="AN55" s="3">
        <v>71</v>
      </c>
      <c r="AO55" s="3">
        <v>43</v>
      </c>
      <c r="AP55" s="3">
        <v>28</v>
      </c>
    </row>
    <row r="57" spans="1:42" x14ac:dyDescent="0.2">
      <c r="A57" s="35" t="s">
        <v>506</v>
      </c>
      <c r="N57" s="35" t="s">
        <v>506</v>
      </c>
      <c r="AA57" s="35" t="s">
        <v>506</v>
      </c>
      <c r="AD57" s="3" t="s">
        <v>154</v>
      </c>
    </row>
    <row r="58" spans="1:42" s="1" customFormat="1" x14ac:dyDescent="0.2">
      <c r="A58" s="36"/>
      <c r="B58" s="50" t="s">
        <v>0</v>
      </c>
      <c r="C58" s="50"/>
      <c r="D58" s="50"/>
      <c r="E58" s="50" t="s">
        <v>415</v>
      </c>
      <c r="F58" s="50"/>
      <c r="G58" s="50"/>
      <c r="H58" s="50" t="s">
        <v>127</v>
      </c>
      <c r="I58" s="50"/>
      <c r="J58" s="50"/>
      <c r="K58" s="50" t="s">
        <v>416</v>
      </c>
      <c r="L58" s="50"/>
      <c r="M58" s="51"/>
      <c r="N58" s="36"/>
      <c r="O58" s="50" t="s">
        <v>128</v>
      </c>
      <c r="P58" s="50"/>
      <c r="Q58" s="50"/>
      <c r="R58" s="53" t="s">
        <v>417</v>
      </c>
      <c r="S58" s="53"/>
      <c r="T58" s="53"/>
      <c r="U58" s="53" t="s">
        <v>418</v>
      </c>
      <c r="V58" s="53"/>
      <c r="W58" s="53"/>
      <c r="X58" s="53" t="s">
        <v>129</v>
      </c>
      <c r="Y58" s="53"/>
      <c r="Z58" s="53"/>
      <c r="AA58" s="53" t="s">
        <v>419</v>
      </c>
      <c r="AB58" s="53"/>
      <c r="AC58" s="54"/>
      <c r="AD58" s="37"/>
      <c r="AE58" s="53" t="s">
        <v>420</v>
      </c>
      <c r="AF58" s="53"/>
      <c r="AG58" s="53"/>
      <c r="AH58" s="53" t="s">
        <v>421</v>
      </c>
      <c r="AI58" s="53"/>
      <c r="AJ58" s="53"/>
      <c r="AK58" s="53" t="s">
        <v>130</v>
      </c>
      <c r="AL58" s="53"/>
      <c r="AM58" s="53"/>
      <c r="AN58" s="53" t="s">
        <v>131</v>
      </c>
      <c r="AO58" s="53"/>
      <c r="AP58" s="54"/>
    </row>
    <row r="59" spans="1:42" s="34" customFormat="1" x14ac:dyDescent="0.2">
      <c r="A59" s="31" t="s">
        <v>155</v>
      </c>
      <c r="B59" s="22" t="s">
        <v>0</v>
      </c>
      <c r="C59" s="22" t="s">
        <v>156</v>
      </c>
      <c r="D59" s="22" t="s">
        <v>157</v>
      </c>
      <c r="E59" s="22" t="s">
        <v>0</v>
      </c>
      <c r="F59" s="22" t="s">
        <v>156</v>
      </c>
      <c r="G59" s="22" t="s">
        <v>157</v>
      </c>
      <c r="H59" s="22" t="s">
        <v>0</v>
      </c>
      <c r="I59" s="22" t="s">
        <v>156</v>
      </c>
      <c r="J59" s="22" t="s">
        <v>157</v>
      </c>
      <c r="K59" s="22" t="s">
        <v>0</v>
      </c>
      <c r="L59" s="22" t="s">
        <v>156</v>
      </c>
      <c r="M59" s="23" t="s">
        <v>157</v>
      </c>
      <c r="N59" s="31" t="s">
        <v>155</v>
      </c>
      <c r="O59" s="22" t="s">
        <v>0</v>
      </c>
      <c r="P59" s="32" t="s">
        <v>156</v>
      </c>
      <c r="Q59" s="32" t="s">
        <v>157</v>
      </c>
      <c r="R59" s="32" t="s">
        <v>0</v>
      </c>
      <c r="S59" s="32" t="s">
        <v>156</v>
      </c>
      <c r="T59" s="32" t="s">
        <v>157</v>
      </c>
      <c r="U59" s="32" t="s">
        <v>0</v>
      </c>
      <c r="V59" s="32" t="s">
        <v>156</v>
      </c>
      <c r="W59" s="32" t="s">
        <v>157</v>
      </c>
      <c r="X59" s="32" t="s">
        <v>0</v>
      </c>
      <c r="Y59" s="32" t="s">
        <v>156</v>
      </c>
      <c r="Z59" s="32" t="s">
        <v>157</v>
      </c>
      <c r="AA59" s="32" t="s">
        <v>0</v>
      </c>
      <c r="AB59" s="32" t="s">
        <v>156</v>
      </c>
      <c r="AC59" s="33" t="s">
        <v>157</v>
      </c>
      <c r="AD59" s="38" t="s">
        <v>155</v>
      </c>
      <c r="AE59" s="32" t="s">
        <v>0</v>
      </c>
      <c r="AF59" s="32" t="s">
        <v>156</v>
      </c>
      <c r="AG59" s="32" t="s">
        <v>157</v>
      </c>
      <c r="AH59" s="32" t="s">
        <v>0</v>
      </c>
      <c r="AI59" s="32" t="s">
        <v>156</v>
      </c>
      <c r="AJ59" s="32" t="s">
        <v>157</v>
      </c>
      <c r="AK59" s="32" t="s">
        <v>0</v>
      </c>
      <c r="AL59" s="32" t="s">
        <v>156</v>
      </c>
      <c r="AM59" s="32" t="s">
        <v>157</v>
      </c>
      <c r="AN59" s="32" t="s">
        <v>0</v>
      </c>
      <c r="AO59" s="32" t="s">
        <v>156</v>
      </c>
      <c r="AP59" s="33" t="s">
        <v>157</v>
      </c>
    </row>
    <row r="62" spans="1:42" x14ac:dyDescent="0.2">
      <c r="A62" s="35">
        <v>51</v>
      </c>
      <c r="B62" s="2">
        <v>1072</v>
      </c>
      <c r="C62" s="2">
        <v>538</v>
      </c>
      <c r="D62" s="2">
        <v>534</v>
      </c>
      <c r="E62" s="2">
        <v>477</v>
      </c>
      <c r="F62" s="2">
        <v>243</v>
      </c>
      <c r="G62" s="2">
        <v>234</v>
      </c>
      <c r="H62" s="2">
        <v>105</v>
      </c>
      <c r="I62" s="2">
        <v>48</v>
      </c>
      <c r="J62" s="2">
        <v>57</v>
      </c>
      <c r="K62" s="2">
        <v>36</v>
      </c>
      <c r="L62" s="2">
        <v>19</v>
      </c>
      <c r="M62" s="2">
        <v>17</v>
      </c>
      <c r="N62" s="35">
        <v>51</v>
      </c>
      <c r="O62" s="3">
        <v>139</v>
      </c>
      <c r="P62" s="3">
        <v>77</v>
      </c>
      <c r="Q62" s="3">
        <v>62</v>
      </c>
      <c r="R62" s="3">
        <v>12</v>
      </c>
      <c r="S62" s="3">
        <v>6</v>
      </c>
      <c r="T62" s="3">
        <v>6</v>
      </c>
      <c r="U62" s="3">
        <v>23</v>
      </c>
      <c r="V62" s="3">
        <v>7</v>
      </c>
      <c r="W62" s="3">
        <v>16</v>
      </c>
      <c r="X62" s="3">
        <v>79</v>
      </c>
      <c r="Y62" s="3">
        <v>40</v>
      </c>
      <c r="Z62" s="3">
        <v>39</v>
      </c>
      <c r="AA62" s="3">
        <v>20</v>
      </c>
      <c r="AB62" s="3">
        <v>8</v>
      </c>
      <c r="AC62" s="3">
        <v>12</v>
      </c>
      <c r="AD62" s="3">
        <v>51</v>
      </c>
      <c r="AE62" s="3">
        <v>33</v>
      </c>
      <c r="AF62" s="3">
        <v>19</v>
      </c>
      <c r="AG62" s="3">
        <v>14</v>
      </c>
      <c r="AH62" s="3">
        <v>46</v>
      </c>
      <c r="AI62" s="3">
        <v>25</v>
      </c>
      <c r="AJ62" s="3">
        <v>21</v>
      </c>
      <c r="AK62" s="3">
        <v>37</v>
      </c>
      <c r="AL62" s="3">
        <v>16</v>
      </c>
      <c r="AM62" s="3">
        <v>21</v>
      </c>
      <c r="AN62" s="3">
        <v>65</v>
      </c>
      <c r="AO62" s="3">
        <v>30</v>
      </c>
      <c r="AP62" s="3">
        <v>35</v>
      </c>
    </row>
    <row r="63" spans="1:42" x14ac:dyDescent="0.2">
      <c r="A63" s="35">
        <v>52</v>
      </c>
      <c r="B63" s="2">
        <v>1064</v>
      </c>
      <c r="C63" s="2">
        <v>513</v>
      </c>
      <c r="D63" s="2">
        <v>551</v>
      </c>
      <c r="E63" s="2">
        <v>508</v>
      </c>
      <c r="F63" s="2">
        <v>250</v>
      </c>
      <c r="G63" s="2">
        <v>258</v>
      </c>
      <c r="H63" s="2">
        <v>115</v>
      </c>
      <c r="I63" s="2">
        <v>52</v>
      </c>
      <c r="J63" s="2">
        <v>63</v>
      </c>
      <c r="K63" s="2">
        <v>27</v>
      </c>
      <c r="L63" s="2">
        <v>14</v>
      </c>
      <c r="M63" s="2">
        <v>13</v>
      </c>
      <c r="N63" s="35">
        <v>52</v>
      </c>
      <c r="O63" s="3">
        <v>123</v>
      </c>
      <c r="P63" s="3">
        <v>56</v>
      </c>
      <c r="Q63" s="3">
        <v>67</v>
      </c>
      <c r="R63" s="3">
        <v>9</v>
      </c>
      <c r="S63" s="3">
        <v>4</v>
      </c>
      <c r="T63" s="3">
        <v>5</v>
      </c>
      <c r="U63" s="3">
        <v>19</v>
      </c>
      <c r="V63" s="3">
        <v>9</v>
      </c>
      <c r="W63" s="3">
        <v>10</v>
      </c>
      <c r="X63" s="3">
        <v>77</v>
      </c>
      <c r="Y63" s="3">
        <v>34</v>
      </c>
      <c r="Z63" s="3">
        <v>43</v>
      </c>
      <c r="AA63" s="3">
        <v>26</v>
      </c>
      <c r="AB63" s="3">
        <v>14</v>
      </c>
      <c r="AC63" s="3">
        <v>12</v>
      </c>
      <c r="AD63" s="3">
        <v>52</v>
      </c>
      <c r="AE63" s="3">
        <v>26</v>
      </c>
      <c r="AF63" s="3">
        <v>13</v>
      </c>
      <c r="AG63" s="3">
        <v>13</v>
      </c>
      <c r="AH63" s="3">
        <v>46</v>
      </c>
      <c r="AI63" s="3">
        <v>19</v>
      </c>
      <c r="AJ63" s="3">
        <v>27</v>
      </c>
      <c r="AK63" s="3">
        <v>38</v>
      </c>
      <c r="AL63" s="3">
        <v>19</v>
      </c>
      <c r="AM63" s="3">
        <v>19</v>
      </c>
      <c r="AN63" s="3">
        <v>50</v>
      </c>
      <c r="AO63" s="3">
        <v>29</v>
      </c>
      <c r="AP63" s="3">
        <v>21</v>
      </c>
    </row>
    <row r="64" spans="1:42" x14ac:dyDescent="0.2">
      <c r="A64" s="35">
        <v>53</v>
      </c>
      <c r="B64" s="2">
        <v>1001</v>
      </c>
      <c r="C64" s="2">
        <v>497</v>
      </c>
      <c r="D64" s="2">
        <v>504</v>
      </c>
      <c r="E64" s="2">
        <v>475</v>
      </c>
      <c r="F64" s="2">
        <v>229</v>
      </c>
      <c r="G64" s="2">
        <v>246</v>
      </c>
      <c r="H64" s="2">
        <v>112</v>
      </c>
      <c r="I64" s="2">
        <v>63</v>
      </c>
      <c r="J64" s="2">
        <v>49</v>
      </c>
      <c r="K64" s="2">
        <v>21</v>
      </c>
      <c r="L64" s="2">
        <v>9</v>
      </c>
      <c r="M64" s="2">
        <v>12</v>
      </c>
      <c r="N64" s="35">
        <v>53</v>
      </c>
      <c r="O64" s="3">
        <v>123</v>
      </c>
      <c r="P64" s="3">
        <v>67</v>
      </c>
      <c r="Q64" s="3">
        <v>56</v>
      </c>
      <c r="R64" s="3">
        <v>5</v>
      </c>
      <c r="S64" s="3">
        <v>4</v>
      </c>
      <c r="T64" s="3">
        <v>1</v>
      </c>
      <c r="U64" s="3">
        <v>22</v>
      </c>
      <c r="V64" s="3">
        <v>15</v>
      </c>
      <c r="W64" s="3">
        <v>7</v>
      </c>
      <c r="X64" s="3">
        <v>60</v>
      </c>
      <c r="Y64" s="3">
        <v>34</v>
      </c>
      <c r="Z64" s="3">
        <v>26</v>
      </c>
      <c r="AA64" s="3">
        <v>25</v>
      </c>
      <c r="AB64" s="3">
        <v>11</v>
      </c>
      <c r="AC64" s="3">
        <v>14</v>
      </c>
      <c r="AD64" s="3">
        <v>53</v>
      </c>
      <c r="AE64" s="3">
        <v>24</v>
      </c>
      <c r="AF64" s="3">
        <v>11</v>
      </c>
      <c r="AG64" s="3">
        <v>13</v>
      </c>
      <c r="AH64" s="3">
        <v>52</v>
      </c>
      <c r="AI64" s="3">
        <v>25</v>
      </c>
      <c r="AJ64" s="3">
        <v>27</v>
      </c>
      <c r="AK64" s="3">
        <v>31</v>
      </c>
      <c r="AL64" s="3">
        <v>12</v>
      </c>
      <c r="AM64" s="3">
        <v>19</v>
      </c>
      <c r="AN64" s="3">
        <v>51</v>
      </c>
      <c r="AO64" s="3">
        <v>17</v>
      </c>
      <c r="AP64" s="3">
        <v>34</v>
      </c>
    </row>
    <row r="65" spans="1:42" x14ac:dyDescent="0.2">
      <c r="A65" s="35">
        <v>54</v>
      </c>
      <c r="B65" s="2">
        <v>958</v>
      </c>
      <c r="C65" s="2">
        <v>478</v>
      </c>
      <c r="D65" s="2">
        <v>480</v>
      </c>
      <c r="E65" s="2">
        <v>451</v>
      </c>
      <c r="F65" s="2">
        <v>224</v>
      </c>
      <c r="G65" s="2">
        <v>227</v>
      </c>
      <c r="H65" s="2">
        <v>106</v>
      </c>
      <c r="I65" s="2">
        <v>53</v>
      </c>
      <c r="J65" s="2">
        <v>53</v>
      </c>
      <c r="K65" s="2">
        <v>23</v>
      </c>
      <c r="L65" s="2">
        <v>10</v>
      </c>
      <c r="M65" s="2">
        <v>13</v>
      </c>
      <c r="N65" s="35">
        <v>54</v>
      </c>
      <c r="O65" s="3">
        <v>107</v>
      </c>
      <c r="P65" s="3">
        <v>49</v>
      </c>
      <c r="Q65" s="3">
        <v>58</v>
      </c>
      <c r="R65" s="3">
        <v>8</v>
      </c>
      <c r="S65" s="3">
        <v>6</v>
      </c>
      <c r="T65" s="3">
        <v>2</v>
      </c>
      <c r="U65" s="3">
        <v>12</v>
      </c>
      <c r="V65" s="3">
        <v>7</v>
      </c>
      <c r="W65" s="3">
        <v>5</v>
      </c>
      <c r="X65" s="3">
        <v>67</v>
      </c>
      <c r="Y65" s="3">
        <v>34</v>
      </c>
      <c r="Z65" s="3">
        <v>33</v>
      </c>
      <c r="AA65" s="3">
        <v>17</v>
      </c>
      <c r="AB65" s="3">
        <v>7</v>
      </c>
      <c r="AC65" s="3">
        <v>10</v>
      </c>
      <c r="AD65" s="3">
        <v>54</v>
      </c>
      <c r="AE65" s="3">
        <v>32</v>
      </c>
      <c r="AF65" s="3">
        <v>16</v>
      </c>
      <c r="AG65" s="3">
        <v>16</v>
      </c>
      <c r="AH65" s="3">
        <v>40</v>
      </c>
      <c r="AI65" s="3">
        <v>20</v>
      </c>
      <c r="AJ65" s="3">
        <v>20</v>
      </c>
      <c r="AK65" s="3">
        <v>41</v>
      </c>
      <c r="AL65" s="3">
        <v>20</v>
      </c>
      <c r="AM65" s="3">
        <v>21</v>
      </c>
      <c r="AN65" s="3">
        <v>54</v>
      </c>
      <c r="AO65" s="3">
        <v>32</v>
      </c>
      <c r="AP65" s="3">
        <v>22</v>
      </c>
    </row>
    <row r="66" spans="1:42" x14ac:dyDescent="0.2">
      <c r="A66" s="35">
        <v>55</v>
      </c>
      <c r="B66" s="2">
        <v>966</v>
      </c>
      <c r="C66" s="2">
        <v>479</v>
      </c>
      <c r="D66" s="2">
        <v>487</v>
      </c>
      <c r="E66" s="2">
        <v>449</v>
      </c>
      <c r="F66" s="2">
        <v>224</v>
      </c>
      <c r="G66" s="2">
        <v>225</v>
      </c>
      <c r="H66" s="2">
        <v>104</v>
      </c>
      <c r="I66" s="2">
        <v>52</v>
      </c>
      <c r="J66" s="2">
        <v>52</v>
      </c>
      <c r="K66" s="2">
        <v>27</v>
      </c>
      <c r="L66" s="2">
        <v>14</v>
      </c>
      <c r="M66" s="2">
        <v>13</v>
      </c>
      <c r="N66" s="35">
        <v>55</v>
      </c>
      <c r="O66" s="3">
        <v>105</v>
      </c>
      <c r="P66" s="3">
        <v>46</v>
      </c>
      <c r="Q66" s="3">
        <v>59</v>
      </c>
      <c r="R66" s="3">
        <v>10</v>
      </c>
      <c r="S66" s="3">
        <v>7</v>
      </c>
      <c r="T66" s="3">
        <v>3</v>
      </c>
      <c r="U66" s="3">
        <v>21</v>
      </c>
      <c r="V66" s="3">
        <v>12</v>
      </c>
      <c r="W66" s="3">
        <v>9</v>
      </c>
      <c r="X66" s="3">
        <v>71</v>
      </c>
      <c r="Y66" s="3">
        <v>34</v>
      </c>
      <c r="Z66" s="3">
        <v>37</v>
      </c>
      <c r="AA66" s="3">
        <v>28</v>
      </c>
      <c r="AB66" s="3">
        <v>14</v>
      </c>
      <c r="AC66" s="3">
        <v>14</v>
      </c>
      <c r="AD66" s="3">
        <v>55</v>
      </c>
      <c r="AE66" s="3">
        <v>25</v>
      </c>
      <c r="AF66" s="3">
        <v>12</v>
      </c>
      <c r="AG66" s="3">
        <v>13</v>
      </c>
      <c r="AH66" s="3">
        <v>39</v>
      </c>
      <c r="AI66" s="3">
        <v>20</v>
      </c>
      <c r="AJ66" s="3">
        <v>19</v>
      </c>
      <c r="AK66" s="3">
        <v>25</v>
      </c>
      <c r="AL66" s="3">
        <v>15</v>
      </c>
      <c r="AM66" s="3">
        <v>10</v>
      </c>
      <c r="AN66" s="3">
        <v>62</v>
      </c>
      <c r="AO66" s="3">
        <v>29</v>
      </c>
      <c r="AP66" s="3">
        <v>33</v>
      </c>
    </row>
    <row r="67" spans="1:42" x14ac:dyDescent="0.2">
      <c r="A67" s="35">
        <v>56</v>
      </c>
      <c r="B67" s="2">
        <v>952</v>
      </c>
      <c r="C67" s="2">
        <v>465</v>
      </c>
      <c r="D67" s="2">
        <v>487</v>
      </c>
      <c r="E67" s="2">
        <v>432</v>
      </c>
      <c r="F67" s="2">
        <v>202</v>
      </c>
      <c r="G67" s="2">
        <v>230</v>
      </c>
      <c r="H67" s="2">
        <v>123</v>
      </c>
      <c r="I67" s="2">
        <v>56</v>
      </c>
      <c r="J67" s="2">
        <v>67</v>
      </c>
      <c r="K67" s="2">
        <v>28</v>
      </c>
      <c r="L67" s="2">
        <v>14</v>
      </c>
      <c r="M67" s="2">
        <v>14</v>
      </c>
      <c r="N67" s="35">
        <v>56</v>
      </c>
      <c r="O67" s="3">
        <v>103</v>
      </c>
      <c r="P67" s="3">
        <v>55</v>
      </c>
      <c r="Q67" s="3">
        <v>48</v>
      </c>
      <c r="R67" s="3">
        <v>8</v>
      </c>
      <c r="S67" s="3">
        <v>4</v>
      </c>
      <c r="T67" s="3">
        <v>4</v>
      </c>
      <c r="U67" s="3">
        <v>11</v>
      </c>
      <c r="V67" s="3">
        <v>3</v>
      </c>
      <c r="W67" s="3">
        <v>8</v>
      </c>
      <c r="X67" s="3">
        <v>86</v>
      </c>
      <c r="Y67" s="3">
        <v>43</v>
      </c>
      <c r="Z67" s="3">
        <v>43</v>
      </c>
      <c r="AA67" s="3">
        <v>19</v>
      </c>
      <c r="AB67" s="3">
        <v>11</v>
      </c>
      <c r="AC67" s="3">
        <v>8</v>
      </c>
      <c r="AD67" s="3">
        <v>56</v>
      </c>
      <c r="AE67" s="3">
        <v>23</v>
      </c>
      <c r="AF67" s="3">
        <v>14</v>
      </c>
      <c r="AG67" s="3">
        <v>9</v>
      </c>
      <c r="AH67" s="3">
        <v>48</v>
      </c>
      <c r="AI67" s="3">
        <v>24</v>
      </c>
      <c r="AJ67" s="3">
        <v>24</v>
      </c>
      <c r="AK67" s="3">
        <v>20</v>
      </c>
      <c r="AL67" s="3">
        <v>12</v>
      </c>
      <c r="AM67" s="3">
        <v>8</v>
      </c>
      <c r="AN67" s="3">
        <v>51</v>
      </c>
      <c r="AO67" s="3">
        <v>27</v>
      </c>
      <c r="AP67" s="3">
        <v>24</v>
      </c>
    </row>
    <row r="68" spans="1:42" x14ac:dyDescent="0.2">
      <c r="A68" s="35">
        <v>57</v>
      </c>
      <c r="B68" s="2">
        <v>858</v>
      </c>
      <c r="C68" s="2">
        <v>420</v>
      </c>
      <c r="D68" s="2">
        <v>438</v>
      </c>
      <c r="E68" s="2">
        <v>358</v>
      </c>
      <c r="F68" s="2">
        <v>173</v>
      </c>
      <c r="G68" s="2">
        <v>185</v>
      </c>
      <c r="H68" s="2">
        <v>122</v>
      </c>
      <c r="I68" s="2">
        <v>59</v>
      </c>
      <c r="J68" s="2">
        <v>63</v>
      </c>
      <c r="K68" s="2">
        <v>21</v>
      </c>
      <c r="L68" s="2">
        <v>9</v>
      </c>
      <c r="M68" s="2">
        <v>12</v>
      </c>
      <c r="N68" s="35">
        <v>57</v>
      </c>
      <c r="O68" s="3">
        <v>114</v>
      </c>
      <c r="P68" s="3">
        <v>55</v>
      </c>
      <c r="Q68" s="3">
        <v>59</v>
      </c>
      <c r="R68" s="3">
        <v>13</v>
      </c>
      <c r="S68" s="3">
        <v>5</v>
      </c>
      <c r="T68" s="3">
        <v>8</v>
      </c>
      <c r="U68" s="3">
        <v>16</v>
      </c>
      <c r="V68" s="3">
        <v>6</v>
      </c>
      <c r="W68" s="3">
        <v>10</v>
      </c>
      <c r="X68" s="3">
        <v>57</v>
      </c>
      <c r="Y68" s="3">
        <v>28</v>
      </c>
      <c r="Z68" s="3">
        <v>29</v>
      </c>
      <c r="AA68" s="3">
        <v>28</v>
      </c>
      <c r="AB68" s="3">
        <v>15</v>
      </c>
      <c r="AC68" s="3">
        <v>13</v>
      </c>
      <c r="AD68" s="3">
        <v>57</v>
      </c>
      <c r="AE68" s="3">
        <v>32</v>
      </c>
      <c r="AF68" s="3">
        <v>15</v>
      </c>
      <c r="AG68" s="3">
        <v>17</v>
      </c>
      <c r="AH68" s="3">
        <v>29</v>
      </c>
      <c r="AI68" s="3">
        <v>19</v>
      </c>
      <c r="AJ68" s="3">
        <v>10</v>
      </c>
      <c r="AK68" s="3">
        <v>28</v>
      </c>
      <c r="AL68" s="3">
        <v>16</v>
      </c>
      <c r="AM68" s="3">
        <v>12</v>
      </c>
      <c r="AN68" s="3">
        <v>40</v>
      </c>
      <c r="AO68" s="3">
        <v>20</v>
      </c>
      <c r="AP68" s="3">
        <v>20</v>
      </c>
    </row>
    <row r="69" spans="1:42" x14ac:dyDescent="0.2">
      <c r="A69" s="35">
        <v>58</v>
      </c>
      <c r="B69" s="2">
        <v>814</v>
      </c>
      <c r="C69" s="2">
        <v>418</v>
      </c>
      <c r="D69" s="2">
        <v>396</v>
      </c>
      <c r="E69" s="2">
        <v>375</v>
      </c>
      <c r="F69" s="2">
        <v>197</v>
      </c>
      <c r="G69" s="2">
        <v>178</v>
      </c>
      <c r="H69" s="2">
        <v>93</v>
      </c>
      <c r="I69" s="2">
        <v>53</v>
      </c>
      <c r="J69" s="2">
        <v>40</v>
      </c>
      <c r="K69" s="2">
        <v>15</v>
      </c>
      <c r="L69" s="2">
        <v>9</v>
      </c>
      <c r="M69" s="2">
        <v>6</v>
      </c>
      <c r="N69" s="35">
        <v>58</v>
      </c>
      <c r="O69" s="3">
        <v>93</v>
      </c>
      <c r="P69" s="3">
        <v>50</v>
      </c>
      <c r="Q69" s="3">
        <v>43</v>
      </c>
      <c r="R69" s="3">
        <v>14</v>
      </c>
      <c r="S69" s="3">
        <v>5</v>
      </c>
      <c r="T69" s="3">
        <v>9</v>
      </c>
      <c r="U69" s="3">
        <v>12</v>
      </c>
      <c r="V69" s="3">
        <v>7</v>
      </c>
      <c r="W69" s="3">
        <v>5</v>
      </c>
      <c r="X69" s="3">
        <v>54</v>
      </c>
      <c r="Y69" s="3">
        <v>26</v>
      </c>
      <c r="Z69" s="3">
        <v>28</v>
      </c>
      <c r="AA69" s="3">
        <v>15</v>
      </c>
      <c r="AB69" s="3">
        <v>8</v>
      </c>
      <c r="AC69" s="3">
        <v>7</v>
      </c>
      <c r="AD69" s="3">
        <v>58</v>
      </c>
      <c r="AE69" s="3">
        <v>25</v>
      </c>
      <c r="AF69" s="3">
        <v>12</v>
      </c>
      <c r="AG69" s="3">
        <v>13</v>
      </c>
      <c r="AH69" s="3">
        <v>38</v>
      </c>
      <c r="AI69" s="3">
        <v>16</v>
      </c>
      <c r="AJ69" s="3">
        <v>22</v>
      </c>
      <c r="AK69" s="3">
        <v>29</v>
      </c>
      <c r="AL69" s="3">
        <v>12</v>
      </c>
      <c r="AM69" s="3">
        <v>17</v>
      </c>
      <c r="AN69" s="3">
        <v>51</v>
      </c>
      <c r="AO69" s="3">
        <v>23</v>
      </c>
      <c r="AP69" s="3">
        <v>28</v>
      </c>
    </row>
    <row r="70" spans="1:42" x14ac:dyDescent="0.2">
      <c r="A70" s="35">
        <v>59</v>
      </c>
      <c r="B70" s="2">
        <v>827</v>
      </c>
      <c r="C70" s="2">
        <v>435</v>
      </c>
      <c r="D70" s="2">
        <v>392</v>
      </c>
      <c r="E70" s="2">
        <v>353</v>
      </c>
      <c r="F70" s="2">
        <v>184</v>
      </c>
      <c r="G70" s="2">
        <v>169</v>
      </c>
      <c r="H70" s="2">
        <v>98</v>
      </c>
      <c r="I70" s="2">
        <v>55</v>
      </c>
      <c r="J70" s="2">
        <v>43</v>
      </c>
      <c r="K70" s="2">
        <v>28</v>
      </c>
      <c r="L70" s="2">
        <v>13</v>
      </c>
      <c r="M70" s="2">
        <v>15</v>
      </c>
      <c r="N70" s="35">
        <v>59</v>
      </c>
      <c r="O70" s="3">
        <v>96</v>
      </c>
      <c r="P70" s="3">
        <v>49</v>
      </c>
      <c r="Q70" s="3">
        <v>47</v>
      </c>
      <c r="R70" s="3">
        <v>9</v>
      </c>
      <c r="S70" s="3">
        <v>6</v>
      </c>
      <c r="T70" s="3">
        <v>3</v>
      </c>
      <c r="U70" s="3">
        <v>13</v>
      </c>
      <c r="V70" s="3">
        <v>3</v>
      </c>
      <c r="W70" s="3">
        <v>10</v>
      </c>
      <c r="X70" s="3">
        <v>62</v>
      </c>
      <c r="Y70" s="3">
        <v>37</v>
      </c>
      <c r="Z70" s="3">
        <v>25</v>
      </c>
      <c r="AA70" s="3">
        <v>27</v>
      </c>
      <c r="AB70" s="3">
        <v>16</v>
      </c>
      <c r="AC70" s="3">
        <v>11</v>
      </c>
      <c r="AD70" s="3">
        <v>59</v>
      </c>
      <c r="AE70" s="3">
        <v>25</v>
      </c>
      <c r="AF70" s="3">
        <v>12</v>
      </c>
      <c r="AG70" s="3">
        <v>13</v>
      </c>
      <c r="AH70" s="3">
        <v>37</v>
      </c>
      <c r="AI70" s="3">
        <v>20</v>
      </c>
      <c r="AJ70" s="3">
        <v>17</v>
      </c>
      <c r="AK70" s="3">
        <v>17</v>
      </c>
      <c r="AL70" s="3">
        <v>7</v>
      </c>
      <c r="AM70" s="3">
        <v>10</v>
      </c>
      <c r="AN70" s="3">
        <v>62</v>
      </c>
      <c r="AO70" s="3">
        <v>33</v>
      </c>
      <c r="AP70" s="3">
        <v>29</v>
      </c>
    </row>
    <row r="71" spans="1:42" x14ac:dyDescent="0.2">
      <c r="A71" s="35">
        <v>60</v>
      </c>
      <c r="B71" s="2">
        <v>699</v>
      </c>
      <c r="C71" s="2">
        <v>367</v>
      </c>
      <c r="D71" s="2">
        <v>332</v>
      </c>
      <c r="E71" s="2">
        <v>308</v>
      </c>
      <c r="F71" s="2">
        <v>166</v>
      </c>
      <c r="G71" s="2">
        <v>142</v>
      </c>
      <c r="H71" s="2">
        <v>80</v>
      </c>
      <c r="I71" s="2">
        <v>35</v>
      </c>
      <c r="J71" s="2">
        <v>45</v>
      </c>
      <c r="K71" s="2">
        <v>18</v>
      </c>
      <c r="L71" s="2">
        <v>9</v>
      </c>
      <c r="M71" s="2">
        <v>9</v>
      </c>
      <c r="N71" s="35">
        <v>60</v>
      </c>
      <c r="O71" s="3">
        <v>88</v>
      </c>
      <c r="P71" s="3">
        <v>37</v>
      </c>
      <c r="Q71" s="3">
        <v>51</v>
      </c>
      <c r="R71" s="3">
        <v>4</v>
      </c>
      <c r="S71" s="3">
        <v>2</v>
      </c>
      <c r="T71" s="3">
        <v>2</v>
      </c>
      <c r="U71" s="3">
        <v>11</v>
      </c>
      <c r="V71" s="3">
        <v>4</v>
      </c>
      <c r="W71" s="3">
        <v>7</v>
      </c>
      <c r="X71" s="3">
        <v>47</v>
      </c>
      <c r="Y71" s="3">
        <v>29</v>
      </c>
      <c r="Z71" s="3">
        <v>18</v>
      </c>
      <c r="AA71" s="3">
        <v>20</v>
      </c>
      <c r="AB71" s="3">
        <v>11</v>
      </c>
      <c r="AC71" s="3">
        <v>9</v>
      </c>
      <c r="AD71" s="3">
        <v>60</v>
      </c>
      <c r="AE71" s="3">
        <v>23</v>
      </c>
      <c r="AF71" s="3">
        <v>11</v>
      </c>
      <c r="AG71" s="3">
        <v>12</v>
      </c>
      <c r="AH71" s="3">
        <v>35</v>
      </c>
      <c r="AI71" s="3">
        <v>20</v>
      </c>
      <c r="AJ71" s="3">
        <v>15</v>
      </c>
      <c r="AK71" s="3">
        <v>24</v>
      </c>
      <c r="AL71" s="3">
        <v>19</v>
      </c>
      <c r="AM71" s="3">
        <v>5</v>
      </c>
      <c r="AN71" s="3">
        <v>41</v>
      </c>
      <c r="AO71" s="3">
        <v>24</v>
      </c>
      <c r="AP71" s="3">
        <v>17</v>
      </c>
    </row>
    <row r="72" spans="1:42" x14ac:dyDescent="0.2">
      <c r="A72" s="35">
        <v>61</v>
      </c>
      <c r="B72" s="2">
        <v>758</v>
      </c>
      <c r="C72" s="2">
        <v>368</v>
      </c>
      <c r="D72" s="2">
        <v>390</v>
      </c>
      <c r="E72" s="2">
        <v>350</v>
      </c>
      <c r="F72" s="2">
        <v>170</v>
      </c>
      <c r="G72" s="2">
        <v>180</v>
      </c>
      <c r="H72" s="2">
        <v>107</v>
      </c>
      <c r="I72" s="2">
        <v>52</v>
      </c>
      <c r="J72" s="2">
        <v>55</v>
      </c>
      <c r="K72" s="2">
        <v>19</v>
      </c>
      <c r="L72" s="2">
        <v>11</v>
      </c>
      <c r="M72" s="2">
        <v>8</v>
      </c>
      <c r="N72" s="35">
        <v>61</v>
      </c>
      <c r="O72" s="3">
        <v>83</v>
      </c>
      <c r="P72" s="3">
        <v>39</v>
      </c>
      <c r="Q72" s="3">
        <v>44</v>
      </c>
      <c r="R72" s="3">
        <v>5</v>
      </c>
      <c r="S72" s="3">
        <v>4</v>
      </c>
      <c r="T72" s="3">
        <v>1</v>
      </c>
      <c r="U72" s="3">
        <v>14</v>
      </c>
      <c r="V72" s="3">
        <v>11</v>
      </c>
      <c r="W72" s="3">
        <v>3</v>
      </c>
      <c r="X72" s="3">
        <v>45</v>
      </c>
      <c r="Y72" s="3">
        <v>22</v>
      </c>
      <c r="Z72" s="3">
        <v>23</v>
      </c>
      <c r="AA72" s="3">
        <v>13</v>
      </c>
      <c r="AB72" s="3">
        <v>5</v>
      </c>
      <c r="AC72" s="3">
        <v>8</v>
      </c>
      <c r="AD72" s="3">
        <v>61</v>
      </c>
      <c r="AE72" s="3">
        <v>23</v>
      </c>
      <c r="AF72" s="3">
        <v>12</v>
      </c>
      <c r="AG72" s="3">
        <v>11</v>
      </c>
      <c r="AH72" s="3">
        <v>30</v>
      </c>
      <c r="AI72" s="3">
        <v>13</v>
      </c>
      <c r="AJ72" s="3">
        <v>17</v>
      </c>
      <c r="AK72" s="3">
        <v>27</v>
      </c>
      <c r="AL72" s="3">
        <v>8</v>
      </c>
      <c r="AM72" s="3">
        <v>19</v>
      </c>
      <c r="AN72" s="3">
        <v>42</v>
      </c>
      <c r="AO72" s="3">
        <v>21</v>
      </c>
      <c r="AP72" s="3">
        <v>21</v>
      </c>
    </row>
    <row r="73" spans="1:42" x14ac:dyDescent="0.2">
      <c r="A73" s="35">
        <v>62</v>
      </c>
      <c r="B73" s="2">
        <v>776</v>
      </c>
      <c r="C73" s="2">
        <v>381</v>
      </c>
      <c r="D73" s="2">
        <v>395</v>
      </c>
      <c r="E73" s="2">
        <v>350</v>
      </c>
      <c r="F73" s="2">
        <v>169</v>
      </c>
      <c r="G73" s="2">
        <v>181</v>
      </c>
      <c r="H73" s="2">
        <v>90</v>
      </c>
      <c r="I73" s="2">
        <v>46</v>
      </c>
      <c r="J73" s="2">
        <v>44</v>
      </c>
      <c r="K73" s="2">
        <v>17</v>
      </c>
      <c r="L73" s="2">
        <v>9</v>
      </c>
      <c r="M73" s="2">
        <v>8</v>
      </c>
      <c r="N73" s="35">
        <v>62</v>
      </c>
      <c r="O73" s="3">
        <v>93</v>
      </c>
      <c r="P73" s="3">
        <v>46</v>
      </c>
      <c r="Q73" s="3">
        <v>47</v>
      </c>
      <c r="R73" s="3">
        <v>7</v>
      </c>
      <c r="S73" s="3">
        <v>5</v>
      </c>
      <c r="T73" s="3">
        <v>2</v>
      </c>
      <c r="U73" s="3">
        <v>12</v>
      </c>
      <c r="V73" s="3">
        <v>7</v>
      </c>
      <c r="W73" s="3">
        <v>5</v>
      </c>
      <c r="X73" s="3">
        <v>68</v>
      </c>
      <c r="Y73" s="3">
        <v>29</v>
      </c>
      <c r="Z73" s="3">
        <v>39</v>
      </c>
      <c r="AA73" s="3">
        <v>19</v>
      </c>
      <c r="AB73" s="3">
        <v>6</v>
      </c>
      <c r="AC73" s="3">
        <v>13</v>
      </c>
      <c r="AD73" s="3">
        <v>62</v>
      </c>
      <c r="AE73" s="3">
        <v>24</v>
      </c>
      <c r="AF73" s="3">
        <v>10</v>
      </c>
      <c r="AG73" s="3">
        <v>14</v>
      </c>
      <c r="AH73" s="3">
        <v>34</v>
      </c>
      <c r="AI73" s="3">
        <v>17</v>
      </c>
      <c r="AJ73" s="3">
        <v>17</v>
      </c>
      <c r="AK73" s="3">
        <v>25</v>
      </c>
      <c r="AL73" s="3">
        <v>17</v>
      </c>
      <c r="AM73" s="3">
        <v>8</v>
      </c>
      <c r="AN73" s="3">
        <v>37</v>
      </c>
      <c r="AO73" s="3">
        <v>20</v>
      </c>
      <c r="AP73" s="3">
        <v>17</v>
      </c>
    </row>
    <row r="74" spans="1:42" x14ac:dyDescent="0.2">
      <c r="A74" s="35">
        <v>63</v>
      </c>
      <c r="B74" s="2">
        <v>726</v>
      </c>
      <c r="C74" s="2">
        <v>362</v>
      </c>
      <c r="D74" s="2">
        <v>364</v>
      </c>
      <c r="E74" s="2">
        <v>313</v>
      </c>
      <c r="F74" s="2">
        <v>146</v>
      </c>
      <c r="G74" s="2">
        <v>167</v>
      </c>
      <c r="H74" s="2">
        <v>88</v>
      </c>
      <c r="I74" s="2">
        <v>41</v>
      </c>
      <c r="J74" s="2">
        <v>47</v>
      </c>
      <c r="K74" s="2">
        <v>10</v>
      </c>
      <c r="L74" s="2">
        <v>8</v>
      </c>
      <c r="M74" s="2">
        <v>2</v>
      </c>
      <c r="N74" s="35">
        <v>63</v>
      </c>
      <c r="O74" s="3">
        <v>86</v>
      </c>
      <c r="P74" s="3">
        <v>41</v>
      </c>
      <c r="Q74" s="3">
        <v>45</v>
      </c>
      <c r="R74" s="3">
        <v>4</v>
      </c>
      <c r="S74" s="3">
        <v>3</v>
      </c>
      <c r="T74" s="3">
        <v>1</v>
      </c>
      <c r="U74" s="3">
        <v>11</v>
      </c>
      <c r="V74" s="3">
        <v>7</v>
      </c>
      <c r="W74" s="3">
        <v>4</v>
      </c>
      <c r="X74" s="3">
        <v>54</v>
      </c>
      <c r="Y74" s="3">
        <v>29</v>
      </c>
      <c r="Z74" s="3">
        <v>25</v>
      </c>
      <c r="AA74" s="3">
        <v>12</v>
      </c>
      <c r="AB74" s="3">
        <v>7</v>
      </c>
      <c r="AC74" s="3">
        <v>5</v>
      </c>
      <c r="AD74" s="3">
        <v>63</v>
      </c>
      <c r="AE74" s="3">
        <v>28</v>
      </c>
      <c r="AF74" s="3">
        <v>12</v>
      </c>
      <c r="AG74" s="3">
        <v>16</v>
      </c>
      <c r="AH74" s="3">
        <v>42</v>
      </c>
      <c r="AI74" s="3">
        <v>21</v>
      </c>
      <c r="AJ74" s="3">
        <v>21</v>
      </c>
      <c r="AK74" s="3">
        <v>30</v>
      </c>
      <c r="AL74" s="3">
        <v>20</v>
      </c>
      <c r="AM74" s="3">
        <v>10</v>
      </c>
      <c r="AN74" s="3">
        <v>48</v>
      </c>
      <c r="AO74" s="3">
        <v>27</v>
      </c>
      <c r="AP74" s="3">
        <v>21</v>
      </c>
    </row>
    <row r="75" spans="1:42" x14ac:dyDescent="0.2">
      <c r="A75" s="35">
        <v>64</v>
      </c>
      <c r="B75" s="2">
        <v>700</v>
      </c>
      <c r="C75" s="2">
        <v>357</v>
      </c>
      <c r="D75" s="2">
        <v>343</v>
      </c>
      <c r="E75" s="2">
        <v>297</v>
      </c>
      <c r="F75" s="2">
        <v>151</v>
      </c>
      <c r="G75" s="2">
        <v>146</v>
      </c>
      <c r="H75" s="2">
        <v>70</v>
      </c>
      <c r="I75" s="2">
        <v>32</v>
      </c>
      <c r="J75" s="2">
        <v>38</v>
      </c>
      <c r="K75" s="2">
        <v>24</v>
      </c>
      <c r="L75" s="2">
        <v>14</v>
      </c>
      <c r="M75" s="2">
        <v>10</v>
      </c>
      <c r="N75" s="35">
        <v>64</v>
      </c>
      <c r="O75" s="3">
        <v>87</v>
      </c>
      <c r="P75" s="3">
        <v>48</v>
      </c>
      <c r="Q75" s="3">
        <v>39</v>
      </c>
      <c r="R75" s="3">
        <v>7</v>
      </c>
      <c r="S75" s="3">
        <v>4</v>
      </c>
      <c r="T75" s="3">
        <v>3</v>
      </c>
      <c r="U75" s="3">
        <v>10</v>
      </c>
      <c r="V75" s="3">
        <v>4</v>
      </c>
      <c r="W75" s="3">
        <v>6</v>
      </c>
      <c r="X75" s="3">
        <v>62</v>
      </c>
      <c r="Y75" s="3">
        <v>36</v>
      </c>
      <c r="Z75" s="3">
        <v>26</v>
      </c>
      <c r="AA75" s="3">
        <v>25</v>
      </c>
      <c r="AB75" s="3">
        <v>17</v>
      </c>
      <c r="AC75" s="3">
        <v>8</v>
      </c>
      <c r="AD75" s="3">
        <v>64</v>
      </c>
      <c r="AE75" s="3">
        <v>21</v>
      </c>
      <c r="AF75" s="3">
        <v>7</v>
      </c>
      <c r="AG75" s="3">
        <v>14</v>
      </c>
      <c r="AH75" s="3">
        <v>40</v>
      </c>
      <c r="AI75" s="3">
        <v>17</v>
      </c>
      <c r="AJ75" s="3">
        <v>23</v>
      </c>
      <c r="AK75" s="3">
        <v>18</v>
      </c>
      <c r="AL75" s="3">
        <v>8</v>
      </c>
      <c r="AM75" s="3">
        <v>10</v>
      </c>
      <c r="AN75" s="3">
        <v>39</v>
      </c>
      <c r="AO75" s="3">
        <v>19</v>
      </c>
      <c r="AP75" s="3">
        <v>20</v>
      </c>
    </row>
    <row r="76" spans="1:42" x14ac:dyDescent="0.2">
      <c r="A76" s="35">
        <v>65</v>
      </c>
      <c r="B76" s="2">
        <v>656</v>
      </c>
      <c r="C76" s="2">
        <v>323</v>
      </c>
      <c r="D76" s="2">
        <v>333</v>
      </c>
      <c r="E76" s="2">
        <v>281</v>
      </c>
      <c r="F76" s="2">
        <v>137</v>
      </c>
      <c r="G76" s="2">
        <v>144</v>
      </c>
      <c r="H76" s="2">
        <v>72</v>
      </c>
      <c r="I76" s="2">
        <v>39</v>
      </c>
      <c r="J76" s="2">
        <v>33</v>
      </c>
      <c r="K76" s="2">
        <v>15</v>
      </c>
      <c r="L76" s="2">
        <v>4</v>
      </c>
      <c r="M76" s="2">
        <v>11</v>
      </c>
      <c r="N76" s="35">
        <v>65</v>
      </c>
      <c r="O76" s="3">
        <v>82</v>
      </c>
      <c r="P76" s="3">
        <v>47</v>
      </c>
      <c r="Q76" s="3">
        <v>35</v>
      </c>
      <c r="R76" s="3">
        <v>5</v>
      </c>
      <c r="S76" s="3">
        <v>1</v>
      </c>
      <c r="T76" s="3">
        <v>4</v>
      </c>
      <c r="U76" s="3">
        <v>10</v>
      </c>
      <c r="V76" s="3">
        <v>5</v>
      </c>
      <c r="W76" s="3">
        <v>5</v>
      </c>
      <c r="X76" s="3">
        <v>63</v>
      </c>
      <c r="Y76" s="3">
        <v>29</v>
      </c>
      <c r="Z76" s="3">
        <v>34</v>
      </c>
      <c r="AA76" s="3">
        <v>24</v>
      </c>
      <c r="AB76" s="3">
        <v>13</v>
      </c>
      <c r="AC76" s="3">
        <v>11</v>
      </c>
      <c r="AD76" s="3">
        <v>65</v>
      </c>
      <c r="AE76" s="3">
        <v>20</v>
      </c>
      <c r="AF76" s="3">
        <v>10</v>
      </c>
      <c r="AG76" s="3">
        <v>10</v>
      </c>
      <c r="AH76" s="3">
        <v>29</v>
      </c>
      <c r="AI76" s="3">
        <v>12</v>
      </c>
      <c r="AJ76" s="3">
        <v>17</v>
      </c>
      <c r="AK76" s="3">
        <v>23</v>
      </c>
      <c r="AL76" s="3">
        <v>8</v>
      </c>
      <c r="AM76" s="3">
        <v>15</v>
      </c>
      <c r="AN76" s="3">
        <v>32</v>
      </c>
      <c r="AO76" s="3">
        <v>18</v>
      </c>
      <c r="AP76" s="3">
        <v>14</v>
      </c>
    </row>
    <row r="77" spans="1:42" x14ac:dyDescent="0.2">
      <c r="A77" s="35">
        <v>66</v>
      </c>
      <c r="B77" s="2">
        <v>552</v>
      </c>
      <c r="C77" s="2">
        <v>275</v>
      </c>
      <c r="D77" s="2">
        <v>277</v>
      </c>
      <c r="E77" s="2">
        <v>237</v>
      </c>
      <c r="F77" s="2">
        <v>114</v>
      </c>
      <c r="G77" s="2">
        <v>123</v>
      </c>
      <c r="H77" s="2">
        <v>67</v>
      </c>
      <c r="I77" s="2">
        <v>33</v>
      </c>
      <c r="J77" s="2">
        <v>34</v>
      </c>
      <c r="K77" s="2">
        <v>24</v>
      </c>
      <c r="L77" s="2">
        <v>10</v>
      </c>
      <c r="M77" s="2">
        <v>14</v>
      </c>
      <c r="N77" s="35">
        <v>66</v>
      </c>
      <c r="O77" s="3">
        <v>71</v>
      </c>
      <c r="P77" s="3">
        <v>35</v>
      </c>
      <c r="Q77" s="3">
        <v>36</v>
      </c>
      <c r="R77" s="3">
        <v>6</v>
      </c>
      <c r="S77" s="3">
        <v>2</v>
      </c>
      <c r="T77" s="3">
        <v>4</v>
      </c>
      <c r="U77" s="3">
        <v>5</v>
      </c>
      <c r="V77" s="3">
        <v>4</v>
      </c>
      <c r="W77" s="3">
        <v>1</v>
      </c>
      <c r="X77" s="3">
        <v>40</v>
      </c>
      <c r="Y77" s="3">
        <v>21</v>
      </c>
      <c r="Z77" s="3">
        <v>19</v>
      </c>
      <c r="AA77" s="3">
        <v>13</v>
      </c>
      <c r="AB77" s="3">
        <v>8</v>
      </c>
      <c r="AC77" s="3">
        <v>5</v>
      </c>
      <c r="AD77" s="3">
        <v>66</v>
      </c>
      <c r="AE77" s="3">
        <v>26</v>
      </c>
      <c r="AF77" s="3">
        <v>15</v>
      </c>
      <c r="AG77" s="3">
        <v>11</v>
      </c>
      <c r="AH77" s="3">
        <v>21</v>
      </c>
      <c r="AI77" s="3">
        <v>13</v>
      </c>
      <c r="AJ77" s="3">
        <v>8</v>
      </c>
      <c r="AK77" s="3">
        <v>11</v>
      </c>
      <c r="AL77" s="3">
        <v>5</v>
      </c>
      <c r="AM77" s="3">
        <v>6</v>
      </c>
      <c r="AN77" s="3">
        <v>31</v>
      </c>
      <c r="AO77" s="3">
        <v>15</v>
      </c>
      <c r="AP77" s="3">
        <v>16</v>
      </c>
    </row>
    <row r="78" spans="1:42" x14ac:dyDescent="0.2">
      <c r="A78" s="35">
        <v>67</v>
      </c>
      <c r="B78" s="2">
        <v>646</v>
      </c>
      <c r="C78" s="2">
        <v>309</v>
      </c>
      <c r="D78" s="2">
        <v>337</v>
      </c>
      <c r="E78" s="2">
        <v>260</v>
      </c>
      <c r="F78" s="2">
        <v>123</v>
      </c>
      <c r="G78" s="2">
        <v>137</v>
      </c>
      <c r="H78" s="2">
        <v>72</v>
      </c>
      <c r="I78" s="2">
        <v>33</v>
      </c>
      <c r="J78" s="2">
        <v>39</v>
      </c>
      <c r="K78" s="2">
        <v>13</v>
      </c>
      <c r="L78" s="2">
        <v>6</v>
      </c>
      <c r="M78" s="2">
        <v>7</v>
      </c>
      <c r="N78" s="35">
        <v>67</v>
      </c>
      <c r="O78" s="3">
        <v>76</v>
      </c>
      <c r="P78" s="3">
        <v>35</v>
      </c>
      <c r="Q78" s="3">
        <v>41</v>
      </c>
      <c r="R78" s="3">
        <v>7</v>
      </c>
      <c r="S78" s="3">
        <v>2</v>
      </c>
      <c r="T78" s="3">
        <v>5</v>
      </c>
      <c r="U78" s="3">
        <v>15</v>
      </c>
      <c r="V78" s="3">
        <v>5</v>
      </c>
      <c r="W78" s="3">
        <v>10</v>
      </c>
      <c r="X78" s="3">
        <v>60</v>
      </c>
      <c r="Y78" s="3">
        <v>33</v>
      </c>
      <c r="Z78" s="3">
        <v>27</v>
      </c>
      <c r="AA78" s="3">
        <v>16</v>
      </c>
      <c r="AB78" s="3">
        <v>9</v>
      </c>
      <c r="AC78" s="3">
        <v>7</v>
      </c>
      <c r="AD78" s="3">
        <v>67</v>
      </c>
      <c r="AE78" s="3">
        <v>26</v>
      </c>
      <c r="AF78" s="3">
        <v>13</v>
      </c>
      <c r="AG78" s="3">
        <v>13</v>
      </c>
      <c r="AH78" s="3">
        <v>33</v>
      </c>
      <c r="AI78" s="3">
        <v>13</v>
      </c>
      <c r="AJ78" s="3">
        <v>20</v>
      </c>
      <c r="AK78" s="3">
        <v>25</v>
      </c>
      <c r="AL78" s="3">
        <v>12</v>
      </c>
      <c r="AM78" s="3">
        <v>13</v>
      </c>
      <c r="AN78" s="3">
        <v>43</v>
      </c>
      <c r="AO78" s="3">
        <v>25</v>
      </c>
      <c r="AP78" s="3">
        <v>18</v>
      </c>
    </row>
    <row r="79" spans="1:42" x14ac:dyDescent="0.2">
      <c r="A79" s="35">
        <v>68</v>
      </c>
      <c r="B79" s="2">
        <v>548</v>
      </c>
      <c r="C79" s="2">
        <v>276</v>
      </c>
      <c r="D79" s="2">
        <v>272</v>
      </c>
      <c r="E79" s="2">
        <v>214</v>
      </c>
      <c r="F79" s="2">
        <v>108</v>
      </c>
      <c r="G79" s="2">
        <v>106</v>
      </c>
      <c r="H79" s="2">
        <v>76</v>
      </c>
      <c r="I79" s="2">
        <v>32</v>
      </c>
      <c r="J79" s="2">
        <v>44</v>
      </c>
      <c r="K79" s="2">
        <v>19</v>
      </c>
      <c r="L79" s="2">
        <v>14</v>
      </c>
      <c r="M79" s="2">
        <v>5</v>
      </c>
      <c r="N79" s="35">
        <v>68</v>
      </c>
      <c r="O79" s="3">
        <v>81</v>
      </c>
      <c r="P79" s="3">
        <v>38</v>
      </c>
      <c r="Q79" s="3">
        <v>43</v>
      </c>
      <c r="R79" s="3">
        <v>3</v>
      </c>
      <c r="S79" s="3">
        <v>2</v>
      </c>
      <c r="T79" s="3">
        <v>1</v>
      </c>
      <c r="U79" s="3">
        <v>6</v>
      </c>
      <c r="V79" s="3">
        <v>2</v>
      </c>
      <c r="W79" s="3">
        <v>4</v>
      </c>
      <c r="X79" s="3">
        <v>36</v>
      </c>
      <c r="Y79" s="3">
        <v>17</v>
      </c>
      <c r="Z79" s="3">
        <v>19</v>
      </c>
      <c r="AA79" s="3">
        <v>14</v>
      </c>
      <c r="AB79" s="3">
        <v>7</v>
      </c>
      <c r="AC79" s="3">
        <v>7</v>
      </c>
      <c r="AD79" s="3">
        <v>68</v>
      </c>
      <c r="AE79" s="3">
        <v>18</v>
      </c>
      <c r="AF79" s="3">
        <v>9</v>
      </c>
      <c r="AG79" s="3">
        <v>9</v>
      </c>
      <c r="AH79" s="3">
        <v>26</v>
      </c>
      <c r="AI79" s="3">
        <v>17</v>
      </c>
      <c r="AJ79" s="3">
        <v>9</v>
      </c>
      <c r="AK79" s="3">
        <v>23</v>
      </c>
      <c r="AL79" s="3">
        <v>15</v>
      </c>
      <c r="AM79" s="3">
        <v>8</v>
      </c>
      <c r="AN79" s="3">
        <v>32</v>
      </c>
      <c r="AO79" s="3">
        <v>15</v>
      </c>
      <c r="AP79" s="3">
        <v>17</v>
      </c>
    </row>
    <row r="80" spans="1:42" x14ac:dyDescent="0.2">
      <c r="A80" s="35">
        <v>69</v>
      </c>
      <c r="B80" s="2">
        <v>573</v>
      </c>
      <c r="C80" s="2">
        <v>269</v>
      </c>
      <c r="D80" s="2">
        <v>304</v>
      </c>
      <c r="E80" s="2">
        <v>239</v>
      </c>
      <c r="F80" s="2">
        <v>113</v>
      </c>
      <c r="G80" s="2">
        <v>126</v>
      </c>
      <c r="H80" s="2">
        <v>60</v>
      </c>
      <c r="I80" s="2">
        <v>21</v>
      </c>
      <c r="J80" s="2">
        <v>39</v>
      </c>
      <c r="K80" s="2">
        <v>16</v>
      </c>
      <c r="L80" s="2">
        <v>4</v>
      </c>
      <c r="M80" s="2">
        <v>12</v>
      </c>
      <c r="N80" s="35">
        <v>69</v>
      </c>
      <c r="O80" s="3">
        <v>61</v>
      </c>
      <c r="P80" s="3">
        <v>33</v>
      </c>
      <c r="Q80" s="3">
        <v>28</v>
      </c>
      <c r="R80" s="3">
        <v>5</v>
      </c>
      <c r="S80" s="3">
        <v>2</v>
      </c>
      <c r="T80" s="3">
        <v>3</v>
      </c>
      <c r="U80" s="3">
        <v>8</v>
      </c>
      <c r="V80" s="3">
        <v>3</v>
      </c>
      <c r="W80" s="3">
        <v>5</v>
      </c>
      <c r="X80" s="3">
        <v>58</v>
      </c>
      <c r="Y80" s="3">
        <v>28</v>
      </c>
      <c r="Z80" s="3">
        <v>30</v>
      </c>
      <c r="AA80" s="3">
        <v>11</v>
      </c>
      <c r="AB80" s="3">
        <v>7</v>
      </c>
      <c r="AC80" s="3">
        <v>4</v>
      </c>
      <c r="AD80" s="3">
        <v>69</v>
      </c>
      <c r="AE80" s="3">
        <v>16</v>
      </c>
      <c r="AF80" s="3">
        <v>8</v>
      </c>
      <c r="AG80" s="3">
        <v>8</v>
      </c>
      <c r="AH80" s="3">
        <v>39</v>
      </c>
      <c r="AI80" s="3">
        <v>20</v>
      </c>
      <c r="AJ80" s="3">
        <v>19</v>
      </c>
      <c r="AK80" s="3">
        <v>18</v>
      </c>
      <c r="AL80" s="3">
        <v>8</v>
      </c>
      <c r="AM80" s="3">
        <v>10</v>
      </c>
      <c r="AN80" s="3">
        <v>42</v>
      </c>
      <c r="AO80" s="3">
        <v>22</v>
      </c>
      <c r="AP80" s="3">
        <v>20</v>
      </c>
    </row>
    <row r="81" spans="1:42" x14ac:dyDescent="0.2">
      <c r="A81" s="35">
        <v>70</v>
      </c>
      <c r="B81" s="2">
        <v>447</v>
      </c>
      <c r="C81" s="2">
        <v>202</v>
      </c>
      <c r="D81" s="2">
        <v>245</v>
      </c>
      <c r="E81" s="2">
        <v>197</v>
      </c>
      <c r="F81" s="2">
        <v>84</v>
      </c>
      <c r="G81" s="2">
        <v>113</v>
      </c>
      <c r="H81" s="2">
        <v>42</v>
      </c>
      <c r="I81" s="2">
        <v>15</v>
      </c>
      <c r="J81" s="2">
        <v>27</v>
      </c>
      <c r="K81" s="2">
        <v>7</v>
      </c>
      <c r="L81" s="2">
        <v>1</v>
      </c>
      <c r="M81" s="2">
        <v>6</v>
      </c>
      <c r="N81" s="35">
        <v>70</v>
      </c>
      <c r="O81" s="3">
        <v>58</v>
      </c>
      <c r="P81" s="3">
        <v>25</v>
      </c>
      <c r="Q81" s="3">
        <v>33</v>
      </c>
      <c r="R81" s="3">
        <v>3</v>
      </c>
      <c r="S81" s="3">
        <v>1</v>
      </c>
      <c r="T81" s="3">
        <v>2</v>
      </c>
      <c r="U81" s="3">
        <v>11</v>
      </c>
      <c r="V81" s="3">
        <v>4</v>
      </c>
      <c r="W81" s="3">
        <v>7</v>
      </c>
      <c r="X81" s="3">
        <v>38</v>
      </c>
      <c r="Y81" s="3">
        <v>15</v>
      </c>
      <c r="Z81" s="3">
        <v>23</v>
      </c>
      <c r="AA81" s="3">
        <v>6</v>
      </c>
      <c r="AB81" s="3">
        <v>1</v>
      </c>
      <c r="AC81" s="3">
        <v>5</v>
      </c>
      <c r="AD81" s="3">
        <v>70</v>
      </c>
      <c r="AE81" s="3">
        <v>21</v>
      </c>
      <c r="AF81" s="3">
        <v>10</v>
      </c>
      <c r="AG81" s="3">
        <v>11</v>
      </c>
      <c r="AH81" s="3">
        <v>20</v>
      </c>
      <c r="AI81" s="3">
        <v>15</v>
      </c>
      <c r="AJ81" s="3">
        <v>5</v>
      </c>
      <c r="AK81" s="3">
        <v>17</v>
      </c>
      <c r="AL81" s="3">
        <v>11</v>
      </c>
      <c r="AM81" s="3">
        <v>6</v>
      </c>
      <c r="AN81" s="3">
        <v>27</v>
      </c>
      <c r="AO81" s="3">
        <v>20</v>
      </c>
      <c r="AP81" s="3">
        <v>7</v>
      </c>
    </row>
    <row r="82" spans="1:42" x14ac:dyDescent="0.2">
      <c r="A82" s="35">
        <v>71</v>
      </c>
      <c r="B82" s="2">
        <v>504</v>
      </c>
      <c r="C82" s="2">
        <v>236</v>
      </c>
      <c r="D82" s="2">
        <v>268</v>
      </c>
      <c r="E82" s="2">
        <v>193</v>
      </c>
      <c r="F82" s="2">
        <v>80</v>
      </c>
      <c r="G82" s="2">
        <v>113</v>
      </c>
      <c r="H82" s="2">
        <v>65</v>
      </c>
      <c r="I82" s="2">
        <v>25</v>
      </c>
      <c r="J82" s="2">
        <v>40</v>
      </c>
      <c r="K82" s="2">
        <v>8</v>
      </c>
      <c r="L82" s="2">
        <v>4</v>
      </c>
      <c r="M82" s="2">
        <v>4</v>
      </c>
      <c r="N82" s="35">
        <v>71</v>
      </c>
      <c r="O82" s="3">
        <v>65</v>
      </c>
      <c r="P82" s="3">
        <v>33</v>
      </c>
      <c r="Q82" s="3">
        <v>32</v>
      </c>
      <c r="R82" s="3">
        <v>3</v>
      </c>
      <c r="S82" s="3">
        <v>1</v>
      </c>
      <c r="T82" s="3">
        <v>2</v>
      </c>
      <c r="U82" s="3">
        <v>8</v>
      </c>
      <c r="V82" s="3">
        <v>5</v>
      </c>
      <c r="W82" s="3">
        <v>3</v>
      </c>
      <c r="X82" s="3">
        <v>51</v>
      </c>
      <c r="Y82" s="3">
        <v>32</v>
      </c>
      <c r="Z82" s="3">
        <v>19</v>
      </c>
      <c r="AA82" s="3">
        <v>16</v>
      </c>
      <c r="AB82" s="3">
        <v>12</v>
      </c>
      <c r="AC82" s="3">
        <v>4</v>
      </c>
      <c r="AD82" s="3">
        <v>71</v>
      </c>
      <c r="AE82" s="3">
        <v>16</v>
      </c>
      <c r="AF82" s="3">
        <v>9</v>
      </c>
      <c r="AG82" s="3">
        <v>7</v>
      </c>
      <c r="AH82" s="3">
        <v>22</v>
      </c>
      <c r="AI82" s="3">
        <v>8</v>
      </c>
      <c r="AJ82" s="3">
        <v>14</v>
      </c>
      <c r="AK82" s="3">
        <v>20</v>
      </c>
      <c r="AL82" s="3">
        <v>7</v>
      </c>
      <c r="AM82" s="3">
        <v>13</v>
      </c>
      <c r="AN82" s="3">
        <v>37</v>
      </c>
      <c r="AO82" s="3">
        <v>20</v>
      </c>
      <c r="AP82" s="3">
        <v>17</v>
      </c>
    </row>
    <row r="83" spans="1:42" x14ac:dyDescent="0.2">
      <c r="A83" s="35">
        <v>72</v>
      </c>
      <c r="B83" s="2">
        <v>461</v>
      </c>
      <c r="C83" s="2">
        <v>212</v>
      </c>
      <c r="D83" s="2">
        <v>249</v>
      </c>
      <c r="E83" s="2">
        <v>201</v>
      </c>
      <c r="F83" s="2">
        <v>82</v>
      </c>
      <c r="G83" s="2">
        <v>119</v>
      </c>
      <c r="H83" s="2">
        <v>47</v>
      </c>
      <c r="I83" s="2">
        <v>18</v>
      </c>
      <c r="J83" s="2">
        <v>29</v>
      </c>
      <c r="K83" s="2">
        <v>8</v>
      </c>
      <c r="L83" s="2">
        <v>4</v>
      </c>
      <c r="M83" s="2">
        <v>4</v>
      </c>
      <c r="N83" s="35">
        <v>72</v>
      </c>
      <c r="O83" s="3">
        <v>50</v>
      </c>
      <c r="P83" s="3">
        <v>29</v>
      </c>
      <c r="Q83" s="3">
        <v>21</v>
      </c>
      <c r="R83" s="3">
        <v>4</v>
      </c>
      <c r="S83" s="3">
        <v>1</v>
      </c>
      <c r="T83" s="3">
        <v>3</v>
      </c>
      <c r="U83" s="3">
        <v>16</v>
      </c>
      <c r="V83" s="3">
        <v>9</v>
      </c>
      <c r="W83" s="3">
        <v>7</v>
      </c>
      <c r="X83" s="3">
        <v>39</v>
      </c>
      <c r="Y83" s="3">
        <v>22</v>
      </c>
      <c r="Z83" s="3">
        <v>17</v>
      </c>
      <c r="AA83" s="3">
        <v>14</v>
      </c>
      <c r="AB83" s="3">
        <v>6</v>
      </c>
      <c r="AC83" s="3">
        <v>8</v>
      </c>
      <c r="AD83" s="3">
        <v>72</v>
      </c>
      <c r="AE83" s="3">
        <v>22</v>
      </c>
      <c r="AF83" s="3">
        <v>11</v>
      </c>
      <c r="AG83" s="3">
        <v>11</v>
      </c>
      <c r="AH83" s="3">
        <v>25</v>
      </c>
      <c r="AI83" s="3">
        <v>13</v>
      </c>
      <c r="AJ83" s="3">
        <v>12</v>
      </c>
      <c r="AK83" s="3">
        <v>14</v>
      </c>
      <c r="AL83" s="3">
        <v>8</v>
      </c>
      <c r="AM83" s="3">
        <v>6</v>
      </c>
      <c r="AN83" s="3">
        <v>21</v>
      </c>
      <c r="AO83" s="3">
        <v>9</v>
      </c>
      <c r="AP83" s="3">
        <v>12</v>
      </c>
    </row>
    <row r="84" spans="1:42" x14ac:dyDescent="0.2">
      <c r="A84" s="35">
        <v>73</v>
      </c>
      <c r="B84" s="2">
        <v>439</v>
      </c>
      <c r="C84" s="2">
        <v>189</v>
      </c>
      <c r="D84" s="2">
        <v>250</v>
      </c>
      <c r="E84" s="2">
        <v>174</v>
      </c>
      <c r="F84" s="2">
        <v>74</v>
      </c>
      <c r="G84" s="2">
        <v>100</v>
      </c>
      <c r="H84" s="2">
        <v>44</v>
      </c>
      <c r="I84" s="2">
        <v>21</v>
      </c>
      <c r="J84" s="2">
        <v>23</v>
      </c>
      <c r="K84" s="2">
        <v>15</v>
      </c>
      <c r="L84" s="2">
        <v>5</v>
      </c>
      <c r="M84" s="2">
        <v>10</v>
      </c>
      <c r="N84" s="35">
        <v>73</v>
      </c>
      <c r="O84" s="3">
        <v>51</v>
      </c>
      <c r="P84" s="3">
        <v>18</v>
      </c>
      <c r="Q84" s="3">
        <v>33</v>
      </c>
      <c r="R84" s="3">
        <v>2</v>
      </c>
      <c r="S84" s="3">
        <v>2</v>
      </c>
      <c r="T84" s="3">
        <v>0</v>
      </c>
      <c r="U84" s="3">
        <v>12</v>
      </c>
      <c r="V84" s="3">
        <v>6</v>
      </c>
      <c r="W84" s="3">
        <v>6</v>
      </c>
      <c r="X84" s="3">
        <v>48</v>
      </c>
      <c r="Y84" s="3">
        <v>23</v>
      </c>
      <c r="Z84" s="3">
        <v>25</v>
      </c>
      <c r="AA84" s="3">
        <v>7</v>
      </c>
      <c r="AB84" s="3">
        <v>4</v>
      </c>
      <c r="AC84" s="3">
        <v>3</v>
      </c>
      <c r="AD84" s="3">
        <v>73</v>
      </c>
      <c r="AE84" s="3">
        <v>21</v>
      </c>
      <c r="AF84" s="3">
        <v>7</v>
      </c>
      <c r="AG84" s="3">
        <v>14</v>
      </c>
      <c r="AH84" s="3">
        <v>21</v>
      </c>
      <c r="AI84" s="3">
        <v>10</v>
      </c>
      <c r="AJ84" s="3">
        <v>11</v>
      </c>
      <c r="AK84" s="3">
        <v>26</v>
      </c>
      <c r="AL84" s="3">
        <v>14</v>
      </c>
      <c r="AM84" s="3">
        <v>12</v>
      </c>
      <c r="AN84" s="3">
        <v>18</v>
      </c>
      <c r="AO84" s="3">
        <v>5</v>
      </c>
      <c r="AP84" s="3">
        <v>13</v>
      </c>
    </row>
    <row r="85" spans="1:42" x14ac:dyDescent="0.2">
      <c r="A85" s="35">
        <v>74</v>
      </c>
      <c r="B85" s="2">
        <v>421</v>
      </c>
      <c r="C85" s="2">
        <v>197</v>
      </c>
      <c r="D85" s="2">
        <v>224</v>
      </c>
      <c r="E85" s="2">
        <v>175</v>
      </c>
      <c r="F85" s="2">
        <v>70</v>
      </c>
      <c r="G85" s="2">
        <v>105</v>
      </c>
      <c r="H85" s="2">
        <v>50</v>
      </c>
      <c r="I85" s="2">
        <v>24</v>
      </c>
      <c r="J85" s="2">
        <v>26</v>
      </c>
      <c r="K85" s="2">
        <v>10</v>
      </c>
      <c r="L85" s="2">
        <v>8</v>
      </c>
      <c r="M85" s="2">
        <v>2</v>
      </c>
      <c r="N85" s="35">
        <v>74</v>
      </c>
      <c r="O85" s="3">
        <v>51</v>
      </c>
      <c r="P85" s="3">
        <v>23</v>
      </c>
      <c r="Q85" s="3">
        <v>28</v>
      </c>
      <c r="R85" s="3">
        <v>1</v>
      </c>
      <c r="S85" s="3">
        <v>1</v>
      </c>
      <c r="T85" s="3">
        <v>0</v>
      </c>
      <c r="U85" s="3">
        <v>14</v>
      </c>
      <c r="V85" s="3">
        <v>8</v>
      </c>
      <c r="W85" s="3">
        <v>6</v>
      </c>
      <c r="X85" s="3">
        <v>29</v>
      </c>
      <c r="Y85" s="3">
        <v>19</v>
      </c>
      <c r="Z85" s="3">
        <v>10</v>
      </c>
      <c r="AA85" s="3">
        <v>11</v>
      </c>
      <c r="AB85" s="3">
        <v>5</v>
      </c>
      <c r="AC85" s="3">
        <v>6</v>
      </c>
      <c r="AD85" s="3">
        <v>74</v>
      </c>
      <c r="AE85" s="3">
        <v>14</v>
      </c>
      <c r="AF85" s="3">
        <v>9</v>
      </c>
      <c r="AG85" s="3">
        <v>5</v>
      </c>
      <c r="AH85" s="3">
        <v>23</v>
      </c>
      <c r="AI85" s="3">
        <v>6</v>
      </c>
      <c r="AJ85" s="3">
        <v>17</v>
      </c>
      <c r="AK85" s="3">
        <v>16</v>
      </c>
      <c r="AL85" s="3">
        <v>10</v>
      </c>
      <c r="AM85" s="3">
        <v>6</v>
      </c>
      <c r="AN85" s="3">
        <v>27</v>
      </c>
      <c r="AO85" s="3">
        <v>14</v>
      </c>
      <c r="AP85" s="3">
        <v>13</v>
      </c>
    </row>
    <row r="86" spans="1:42" x14ac:dyDescent="0.2">
      <c r="A86" s="35">
        <v>75</v>
      </c>
      <c r="B86" s="2">
        <v>438</v>
      </c>
      <c r="C86" s="2">
        <v>214</v>
      </c>
      <c r="D86" s="2">
        <v>224</v>
      </c>
      <c r="E86" s="2">
        <v>180</v>
      </c>
      <c r="F86" s="2">
        <v>78</v>
      </c>
      <c r="G86" s="2">
        <v>102</v>
      </c>
      <c r="H86" s="2">
        <v>35</v>
      </c>
      <c r="I86" s="2">
        <v>19</v>
      </c>
      <c r="J86" s="2">
        <v>16</v>
      </c>
      <c r="K86" s="2">
        <v>8</v>
      </c>
      <c r="L86" s="2">
        <v>4</v>
      </c>
      <c r="M86" s="2">
        <v>4</v>
      </c>
      <c r="N86" s="35">
        <v>75</v>
      </c>
      <c r="O86" s="3">
        <v>70</v>
      </c>
      <c r="P86" s="3">
        <v>32</v>
      </c>
      <c r="Q86" s="3">
        <v>38</v>
      </c>
      <c r="R86" s="3">
        <v>13</v>
      </c>
      <c r="S86" s="3">
        <v>8</v>
      </c>
      <c r="T86" s="3">
        <v>5</v>
      </c>
      <c r="U86" s="3">
        <v>8</v>
      </c>
      <c r="V86" s="3">
        <v>5</v>
      </c>
      <c r="W86" s="3">
        <v>3</v>
      </c>
      <c r="X86" s="3">
        <v>40</v>
      </c>
      <c r="Y86" s="3">
        <v>25</v>
      </c>
      <c r="Z86" s="3">
        <v>15</v>
      </c>
      <c r="AA86" s="3">
        <v>11</v>
      </c>
      <c r="AB86" s="3">
        <v>8</v>
      </c>
      <c r="AC86" s="3">
        <v>3</v>
      </c>
      <c r="AD86" s="3">
        <v>75</v>
      </c>
      <c r="AE86" s="3">
        <v>11</v>
      </c>
      <c r="AF86" s="3">
        <v>5</v>
      </c>
      <c r="AG86" s="3">
        <v>6</v>
      </c>
      <c r="AH86" s="3">
        <v>17</v>
      </c>
      <c r="AI86" s="3">
        <v>9</v>
      </c>
      <c r="AJ86" s="3">
        <v>8</v>
      </c>
      <c r="AK86" s="3">
        <v>23</v>
      </c>
      <c r="AL86" s="3">
        <v>10</v>
      </c>
      <c r="AM86" s="3">
        <v>13</v>
      </c>
      <c r="AN86" s="3">
        <v>22</v>
      </c>
      <c r="AO86" s="3">
        <v>11</v>
      </c>
      <c r="AP86" s="3">
        <v>11</v>
      </c>
    </row>
    <row r="87" spans="1:42" x14ac:dyDescent="0.2">
      <c r="A87" s="35">
        <v>76</v>
      </c>
      <c r="B87" s="2">
        <v>400</v>
      </c>
      <c r="C87" s="2">
        <v>168</v>
      </c>
      <c r="D87" s="2">
        <v>232</v>
      </c>
      <c r="E87" s="2">
        <v>163</v>
      </c>
      <c r="F87" s="2">
        <v>72</v>
      </c>
      <c r="G87" s="2">
        <v>91</v>
      </c>
      <c r="H87" s="2">
        <v>45</v>
      </c>
      <c r="I87" s="2">
        <v>17</v>
      </c>
      <c r="J87" s="2">
        <v>28</v>
      </c>
      <c r="K87" s="2">
        <v>18</v>
      </c>
      <c r="L87" s="2">
        <v>4</v>
      </c>
      <c r="M87" s="2">
        <v>14</v>
      </c>
      <c r="N87" s="35">
        <v>76</v>
      </c>
      <c r="O87" s="3">
        <v>47</v>
      </c>
      <c r="P87" s="3">
        <v>22</v>
      </c>
      <c r="Q87" s="3">
        <v>25</v>
      </c>
      <c r="R87" s="3">
        <v>1</v>
      </c>
      <c r="S87" s="3">
        <v>0</v>
      </c>
      <c r="T87" s="3">
        <v>1</v>
      </c>
      <c r="U87" s="3">
        <v>10</v>
      </c>
      <c r="V87" s="3">
        <v>3</v>
      </c>
      <c r="W87" s="3">
        <v>7</v>
      </c>
      <c r="X87" s="3">
        <v>28</v>
      </c>
      <c r="Y87" s="3">
        <v>10</v>
      </c>
      <c r="Z87" s="3">
        <v>18</v>
      </c>
      <c r="AA87" s="3">
        <v>11</v>
      </c>
      <c r="AB87" s="3">
        <v>5</v>
      </c>
      <c r="AC87" s="3">
        <v>6</v>
      </c>
      <c r="AD87" s="3">
        <v>76</v>
      </c>
      <c r="AE87" s="3">
        <v>20</v>
      </c>
      <c r="AF87" s="3">
        <v>14</v>
      </c>
      <c r="AG87" s="3">
        <v>6</v>
      </c>
      <c r="AH87" s="3">
        <v>15</v>
      </c>
      <c r="AI87" s="3">
        <v>5</v>
      </c>
      <c r="AJ87" s="3">
        <v>10</v>
      </c>
      <c r="AK87" s="3">
        <v>18</v>
      </c>
      <c r="AL87" s="3">
        <v>6</v>
      </c>
      <c r="AM87" s="3">
        <v>12</v>
      </c>
      <c r="AN87" s="3">
        <v>24</v>
      </c>
      <c r="AO87" s="3">
        <v>10</v>
      </c>
      <c r="AP87" s="3">
        <v>14</v>
      </c>
    </row>
    <row r="88" spans="1:42" x14ac:dyDescent="0.2">
      <c r="A88" s="35">
        <v>77</v>
      </c>
      <c r="B88" s="2">
        <v>345</v>
      </c>
      <c r="C88" s="2">
        <v>151</v>
      </c>
      <c r="D88" s="2">
        <v>194</v>
      </c>
      <c r="E88" s="2">
        <v>134</v>
      </c>
      <c r="F88" s="2">
        <v>57</v>
      </c>
      <c r="G88" s="2">
        <v>77</v>
      </c>
      <c r="H88" s="2">
        <v>33</v>
      </c>
      <c r="I88" s="2">
        <v>15</v>
      </c>
      <c r="J88" s="2">
        <v>18</v>
      </c>
      <c r="K88" s="2">
        <v>7</v>
      </c>
      <c r="L88" s="2">
        <v>4</v>
      </c>
      <c r="M88" s="2">
        <v>3</v>
      </c>
      <c r="N88" s="35">
        <v>77</v>
      </c>
      <c r="O88" s="3">
        <v>32</v>
      </c>
      <c r="P88" s="3">
        <v>12</v>
      </c>
      <c r="Q88" s="3">
        <v>20</v>
      </c>
      <c r="R88" s="3">
        <v>5</v>
      </c>
      <c r="S88" s="3">
        <v>2</v>
      </c>
      <c r="T88" s="3">
        <v>3</v>
      </c>
      <c r="U88" s="3">
        <v>8</v>
      </c>
      <c r="V88" s="3">
        <v>3</v>
      </c>
      <c r="W88" s="3">
        <v>5</v>
      </c>
      <c r="X88" s="3">
        <v>42</v>
      </c>
      <c r="Y88" s="3">
        <v>21</v>
      </c>
      <c r="Z88" s="3">
        <v>21</v>
      </c>
      <c r="AA88" s="3">
        <v>12</v>
      </c>
      <c r="AB88" s="3">
        <v>6</v>
      </c>
      <c r="AC88" s="3">
        <v>6</v>
      </c>
      <c r="AD88" s="3">
        <v>77</v>
      </c>
      <c r="AE88" s="3">
        <v>19</v>
      </c>
      <c r="AF88" s="3">
        <v>10</v>
      </c>
      <c r="AG88" s="3">
        <v>9</v>
      </c>
      <c r="AH88" s="3">
        <v>16</v>
      </c>
      <c r="AI88" s="3">
        <v>8</v>
      </c>
      <c r="AJ88" s="3">
        <v>8</v>
      </c>
      <c r="AK88" s="3">
        <v>11</v>
      </c>
      <c r="AL88" s="3">
        <v>3</v>
      </c>
      <c r="AM88" s="3">
        <v>8</v>
      </c>
      <c r="AN88" s="3">
        <v>26</v>
      </c>
      <c r="AO88" s="3">
        <v>10</v>
      </c>
      <c r="AP88" s="3">
        <v>16</v>
      </c>
    </row>
    <row r="89" spans="1:42" x14ac:dyDescent="0.2">
      <c r="A89" s="35">
        <v>78</v>
      </c>
      <c r="B89" s="2">
        <v>256</v>
      </c>
      <c r="C89" s="2">
        <v>115</v>
      </c>
      <c r="D89" s="2">
        <v>141</v>
      </c>
      <c r="E89" s="2">
        <v>110</v>
      </c>
      <c r="F89" s="2">
        <v>42</v>
      </c>
      <c r="G89" s="2">
        <v>68</v>
      </c>
      <c r="H89" s="2">
        <v>33</v>
      </c>
      <c r="I89" s="2">
        <v>19</v>
      </c>
      <c r="J89" s="2">
        <v>14</v>
      </c>
      <c r="K89" s="2">
        <v>5</v>
      </c>
      <c r="L89" s="2">
        <v>2</v>
      </c>
      <c r="M89" s="2">
        <v>3</v>
      </c>
      <c r="N89" s="35">
        <v>78</v>
      </c>
      <c r="O89" s="3">
        <v>29</v>
      </c>
      <c r="P89" s="3">
        <v>14</v>
      </c>
      <c r="Q89" s="3">
        <v>15</v>
      </c>
      <c r="R89" s="3">
        <v>2</v>
      </c>
      <c r="S89" s="3">
        <v>1</v>
      </c>
      <c r="T89" s="3">
        <v>1</v>
      </c>
      <c r="U89" s="3">
        <v>4</v>
      </c>
      <c r="V89" s="3">
        <v>2</v>
      </c>
      <c r="W89" s="3">
        <v>2</v>
      </c>
      <c r="X89" s="3">
        <v>22</v>
      </c>
      <c r="Y89" s="3">
        <v>11</v>
      </c>
      <c r="Z89" s="3">
        <v>11</v>
      </c>
      <c r="AA89" s="3">
        <v>9</v>
      </c>
      <c r="AB89" s="3">
        <v>5</v>
      </c>
      <c r="AC89" s="3">
        <v>4</v>
      </c>
      <c r="AD89" s="3">
        <v>78</v>
      </c>
      <c r="AE89" s="3">
        <v>10</v>
      </c>
      <c r="AF89" s="3">
        <v>3</v>
      </c>
      <c r="AG89" s="3">
        <v>7</v>
      </c>
      <c r="AH89" s="3">
        <v>11</v>
      </c>
      <c r="AI89" s="3">
        <v>6</v>
      </c>
      <c r="AJ89" s="3">
        <v>5</v>
      </c>
      <c r="AK89" s="3">
        <v>11</v>
      </c>
      <c r="AL89" s="3">
        <v>6</v>
      </c>
      <c r="AM89" s="3">
        <v>5</v>
      </c>
      <c r="AN89" s="3">
        <v>10</v>
      </c>
      <c r="AO89" s="3">
        <v>4</v>
      </c>
      <c r="AP89" s="3">
        <v>6</v>
      </c>
    </row>
    <row r="90" spans="1:42" x14ac:dyDescent="0.2">
      <c r="A90" s="35">
        <v>79</v>
      </c>
      <c r="B90" s="2">
        <v>200</v>
      </c>
      <c r="C90" s="2">
        <v>83</v>
      </c>
      <c r="D90" s="2">
        <v>117</v>
      </c>
      <c r="E90" s="2">
        <v>88</v>
      </c>
      <c r="F90" s="2">
        <v>40</v>
      </c>
      <c r="G90" s="2">
        <v>48</v>
      </c>
      <c r="H90" s="2">
        <v>18</v>
      </c>
      <c r="I90" s="2">
        <v>7</v>
      </c>
      <c r="J90" s="2">
        <v>11</v>
      </c>
      <c r="K90" s="2">
        <v>1</v>
      </c>
      <c r="L90" s="2">
        <v>1</v>
      </c>
      <c r="M90" s="2">
        <v>0</v>
      </c>
      <c r="N90" s="35">
        <v>79</v>
      </c>
      <c r="O90" s="3">
        <v>25</v>
      </c>
      <c r="P90" s="3">
        <v>10</v>
      </c>
      <c r="Q90" s="3">
        <v>15</v>
      </c>
      <c r="R90" s="3">
        <v>2</v>
      </c>
      <c r="S90" s="3">
        <v>1</v>
      </c>
      <c r="T90" s="3">
        <v>1</v>
      </c>
      <c r="U90" s="3">
        <v>3</v>
      </c>
      <c r="V90" s="3">
        <v>1</v>
      </c>
      <c r="W90" s="3">
        <v>2</v>
      </c>
      <c r="X90" s="3">
        <v>16</v>
      </c>
      <c r="Y90" s="3">
        <v>6</v>
      </c>
      <c r="Z90" s="3">
        <v>10</v>
      </c>
      <c r="AA90" s="3">
        <v>4</v>
      </c>
      <c r="AB90" s="3">
        <v>2</v>
      </c>
      <c r="AC90" s="3">
        <v>2</v>
      </c>
      <c r="AD90" s="3">
        <v>79</v>
      </c>
      <c r="AE90" s="3">
        <v>8</v>
      </c>
      <c r="AF90" s="3">
        <v>2</v>
      </c>
      <c r="AG90" s="3">
        <v>6</v>
      </c>
      <c r="AH90" s="3">
        <v>13</v>
      </c>
      <c r="AI90" s="3">
        <v>5</v>
      </c>
      <c r="AJ90" s="3">
        <v>8</v>
      </c>
      <c r="AK90" s="3">
        <v>6</v>
      </c>
      <c r="AL90" s="3">
        <v>3</v>
      </c>
      <c r="AM90" s="3">
        <v>3</v>
      </c>
      <c r="AN90" s="3">
        <v>16</v>
      </c>
      <c r="AO90" s="3">
        <v>5</v>
      </c>
      <c r="AP90" s="3">
        <v>11</v>
      </c>
    </row>
    <row r="91" spans="1:42" x14ac:dyDescent="0.2">
      <c r="A91" s="35">
        <v>80</v>
      </c>
      <c r="B91" s="2">
        <v>163</v>
      </c>
      <c r="C91" s="2">
        <v>80</v>
      </c>
      <c r="D91" s="2">
        <v>83</v>
      </c>
      <c r="E91" s="2">
        <v>63</v>
      </c>
      <c r="F91" s="2">
        <v>28</v>
      </c>
      <c r="G91" s="2">
        <v>35</v>
      </c>
      <c r="H91" s="2">
        <v>14</v>
      </c>
      <c r="I91" s="2">
        <v>8</v>
      </c>
      <c r="J91" s="2">
        <v>6</v>
      </c>
      <c r="K91" s="2">
        <v>5</v>
      </c>
      <c r="L91" s="2">
        <v>2</v>
      </c>
      <c r="M91" s="2">
        <v>3</v>
      </c>
      <c r="N91" s="35">
        <v>80</v>
      </c>
      <c r="O91" s="3">
        <v>22</v>
      </c>
      <c r="P91" s="3">
        <v>15</v>
      </c>
      <c r="Q91" s="3">
        <v>7</v>
      </c>
      <c r="R91" s="3">
        <v>2</v>
      </c>
      <c r="S91" s="3">
        <v>2</v>
      </c>
      <c r="T91" s="3">
        <v>0</v>
      </c>
      <c r="U91" s="3">
        <v>1</v>
      </c>
      <c r="V91" s="3">
        <v>1</v>
      </c>
      <c r="W91" s="3">
        <v>0</v>
      </c>
      <c r="X91" s="3">
        <v>18</v>
      </c>
      <c r="Y91" s="3">
        <v>10</v>
      </c>
      <c r="Z91" s="3">
        <v>8</v>
      </c>
      <c r="AA91" s="3">
        <v>3</v>
      </c>
      <c r="AB91" s="3">
        <v>0</v>
      </c>
      <c r="AC91" s="3">
        <v>3</v>
      </c>
      <c r="AD91" s="3">
        <v>80</v>
      </c>
      <c r="AE91" s="3">
        <v>9</v>
      </c>
      <c r="AF91" s="3">
        <v>5</v>
      </c>
      <c r="AG91" s="3">
        <v>4</v>
      </c>
      <c r="AH91" s="3">
        <v>11</v>
      </c>
      <c r="AI91" s="3">
        <v>6</v>
      </c>
      <c r="AJ91" s="3">
        <v>5</v>
      </c>
      <c r="AK91" s="3">
        <v>6</v>
      </c>
      <c r="AL91" s="3">
        <v>1</v>
      </c>
      <c r="AM91" s="3">
        <v>5</v>
      </c>
      <c r="AN91" s="3">
        <v>9</v>
      </c>
      <c r="AO91" s="3">
        <v>2</v>
      </c>
      <c r="AP91" s="3">
        <v>7</v>
      </c>
    </row>
    <row r="92" spans="1:42" x14ac:dyDescent="0.2">
      <c r="A92" s="35">
        <v>81</v>
      </c>
      <c r="B92" s="2">
        <v>189</v>
      </c>
      <c r="C92" s="2">
        <v>90</v>
      </c>
      <c r="D92" s="2">
        <v>99</v>
      </c>
      <c r="E92" s="2">
        <v>89</v>
      </c>
      <c r="F92" s="2">
        <v>43</v>
      </c>
      <c r="G92" s="2">
        <v>46</v>
      </c>
      <c r="H92" s="2">
        <v>18</v>
      </c>
      <c r="I92" s="2">
        <v>10</v>
      </c>
      <c r="J92" s="2">
        <v>8</v>
      </c>
      <c r="K92" s="2">
        <v>4</v>
      </c>
      <c r="L92" s="2">
        <v>2</v>
      </c>
      <c r="M92" s="2">
        <v>2</v>
      </c>
      <c r="N92" s="35">
        <v>81</v>
      </c>
      <c r="O92" s="3">
        <v>16</v>
      </c>
      <c r="P92" s="3">
        <v>3</v>
      </c>
      <c r="Q92" s="3">
        <v>13</v>
      </c>
      <c r="R92" s="3">
        <v>4</v>
      </c>
      <c r="S92" s="3">
        <v>3</v>
      </c>
      <c r="T92" s="3">
        <v>1</v>
      </c>
      <c r="U92" s="3">
        <v>4</v>
      </c>
      <c r="V92" s="3">
        <v>0</v>
      </c>
      <c r="W92" s="3">
        <v>4</v>
      </c>
      <c r="X92" s="3">
        <v>16</v>
      </c>
      <c r="Y92" s="3">
        <v>8</v>
      </c>
      <c r="Z92" s="3">
        <v>8</v>
      </c>
      <c r="AA92" s="3">
        <v>6</v>
      </c>
      <c r="AB92" s="3">
        <v>3</v>
      </c>
      <c r="AC92" s="3">
        <v>3</v>
      </c>
      <c r="AD92" s="3">
        <v>81</v>
      </c>
      <c r="AE92" s="3">
        <v>5</v>
      </c>
      <c r="AF92" s="3">
        <v>4</v>
      </c>
      <c r="AG92" s="3">
        <v>1</v>
      </c>
      <c r="AH92" s="3">
        <v>8</v>
      </c>
      <c r="AI92" s="3">
        <v>6</v>
      </c>
      <c r="AJ92" s="3">
        <v>2</v>
      </c>
      <c r="AK92" s="3">
        <v>6</v>
      </c>
      <c r="AL92" s="3">
        <v>3</v>
      </c>
      <c r="AM92" s="3">
        <v>3</v>
      </c>
      <c r="AN92" s="3">
        <v>13</v>
      </c>
      <c r="AO92" s="3">
        <v>5</v>
      </c>
      <c r="AP92" s="3">
        <v>8</v>
      </c>
    </row>
    <row r="93" spans="1:42" x14ac:dyDescent="0.2">
      <c r="A93" s="35">
        <v>82</v>
      </c>
      <c r="B93" s="2">
        <v>100</v>
      </c>
      <c r="C93" s="2">
        <v>46</v>
      </c>
      <c r="D93" s="2">
        <v>54</v>
      </c>
      <c r="E93" s="2">
        <v>40</v>
      </c>
      <c r="F93" s="2">
        <v>19</v>
      </c>
      <c r="G93" s="2">
        <v>21</v>
      </c>
      <c r="H93" s="2">
        <v>15</v>
      </c>
      <c r="I93" s="2">
        <v>6</v>
      </c>
      <c r="J93" s="2">
        <v>9</v>
      </c>
      <c r="K93" s="2">
        <v>3</v>
      </c>
      <c r="L93" s="2">
        <v>2</v>
      </c>
      <c r="M93" s="2">
        <v>1</v>
      </c>
      <c r="N93" s="35">
        <v>82</v>
      </c>
      <c r="O93" s="3">
        <v>19</v>
      </c>
      <c r="P93" s="3">
        <v>7</v>
      </c>
      <c r="Q93" s="3">
        <v>12</v>
      </c>
      <c r="R93" s="3">
        <v>1</v>
      </c>
      <c r="S93" s="3">
        <v>1</v>
      </c>
      <c r="T93" s="3">
        <v>0</v>
      </c>
      <c r="U93" s="3">
        <v>0</v>
      </c>
      <c r="V93" s="3">
        <v>0</v>
      </c>
      <c r="W93" s="3">
        <v>0</v>
      </c>
      <c r="X93" s="3">
        <v>7</v>
      </c>
      <c r="Y93" s="3">
        <v>3</v>
      </c>
      <c r="Z93" s="3">
        <v>4</v>
      </c>
      <c r="AA93" s="3">
        <v>1</v>
      </c>
      <c r="AB93" s="3">
        <v>1</v>
      </c>
      <c r="AC93" s="3">
        <v>0</v>
      </c>
      <c r="AD93" s="3">
        <v>82</v>
      </c>
      <c r="AE93" s="3">
        <v>1</v>
      </c>
      <c r="AF93" s="3">
        <v>1</v>
      </c>
      <c r="AG93" s="3">
        <v>0</v>
      </c>
      <c r="AH93" s="3">
        <v>3</v>
      </c>
      <c r="AI93" s="3">
        <v>1</v>
      </c>
      <c r="AJ93" s="3">
        <v>2</v>
      </c>
      <c r="AK93" s="3">
        <v>3</v>
      </c>
      <c r="AL93" s="3">
        <v>2</v>
      </c>
      <c r="AM93" s="3">
        <v>1</v>
      </c>
      <c r="AN93" s="3">
        <v>7</v>
      </c>
      <c r="AO93" s="3">
        <v>3</v>
      </c>
      <c r="AP93" s="3">
        <v>4</v>
      </c>
    </row>
    <row r="94" spans="1:42" x14ac:dyDescent="0.2">
      <c r="A94" s="35">
        <v>83</v>
      </c>
      <c r="B94" s="2">
        <v>172</v>
      </c>
      <c r="C94" s="2">
        <v>65</v>
      </c>
      <c r="D94" s="2">
        <v>107</v>
      </c>
      <c r="E94" s="2">
        <v>69</v>
      </c>
      <c r="F94" s="2">
        <v>26</v>
      </c>
      <c r="G94" s="2">
        <v>43</v>
      </c>
      <c r="H94" s="2">
        <v>16</v>
      </c>
      <c r="I94" s="2">
        <v>5</v>
      </c>
      <c r="J94" s="2">
        <v>11</v>
      </c>
      <c r="K94" s="2">
        <v>4</v>
      </c>
      <c r="L94" s="2">
        <v>1</v>
      </c>
      <c r="M94" s="2">
        <v>3</v>
      </c>
      <c r="N94" s="35">
        <v>83</v>
      </c>
      <c r="O94" s="3">
        <v>23</v>
      </c>
      <c r="P94" s="3">
        <v>10</v>
      </c>
      <c r="Q94" s="3">
        <v>13</v>
      </c>
      <c r="R94" s="3">
        <v>1</v>
      </c>
      <c r="S94" s="3">
        <v>1</v>
      </c>
      <c r="T94" s="3">
        <v>0</v>
      </c>
      <c r="U94" s="3">
        <v>6</v>
      </c>
      <c r="V94" s="3">
        <v>1</v>
      </c>
      <c r="W94" s="3">
        <v>5</v>
      </c>
      <c r="X94" s="3">
        <v>17</v>
      </c>
      <c r="Y94" s="3">
        <v>4</v>
      </c>
      <c r="Z94" s="3">
        <v>13</v>
      </c>
      <c r="AA94" s="3">
        <v>1</v>
      </c>
      <c r="AB94" s="3">
        <v>0</v>
      </c>
      <c r="AC94" s="3">
        <v>1</v>
      </c>
      <c r="AD94" s="3">
        <v>83</v>
      </c>
      <c r="AE94" s="3">
        <v>5</v>
      </c>
      <c r="AF94" s="3">
        <v>3</v>
      </c>
      <c r="AG94" s="3">
        <v>2</v>
      </c>
      <c r="AH94" s="3">
        <v>11</v>
      </c>
      <c r="AI94" s="3">
        <v>5</v>
      </c>
      <c r="AJ94" s="3">
        <v>6</v>
      </c>
      <c r="AK94" s="3">
        <v>8</v>
      </c>
      <c r="AL94" s="3">
        <v>3</v>
      </c>
      <c r="AM94" s="3">
        <v>5</v>
      </c>
      <c r="AN94" s="3">
        <v>11</v>
      </c>
      <c r="AO94" s="3">
        <v>6</v>
      </c>
      <c r="AP94" s="3">
        <v>5</v>
      </c>
    </row>
    <row r="95" spans="1:42" x14ac:dyDescent="0.2">
      <c r="A95" s="35">
        <v>84</v>
      </c>
      <c r="B95" s="2">
        <v>56</v>
      </c>
      <c r="C95" s="2">
        <v>31</v>
      </c>
      <c r="D95" s="2">
        <v>25</v>
      </c>
      <c r="E95" s="2">
        <v>25</v>
      </c>
      <c r="F95" s="2">
        <v>13</v>
      </c>
      <c r="G95" s="2">
        <v>12</v>
      </c>
      <c r="H95" s="2">
        <v>8</v>
      </c>
      <c r="I95" s="2">
        <v>3</v>
      </c>
      <c r="J95" s="2">
        <v>5</v>
      </c>
      <c r="K95" s="2">
        <v>0</v>
      </c>
      <c r="L95" s="2">
        <v>0</v>
      </c>
      <c r="M95" s="2">
        <v>0</v>
      </c>
      <c r="N95" s="35">
        <v>84</v>
      </c>
      <c r="O95" s="3">
        <v>10</v>
      </c>
      <c r="P95" s="3">
        <v>7</v>
      </c>
      <c r="Q95" s="3">
        <v>3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4</v>
      </c>
      <c r="Y95" s="3">
        <v>2</v>
      </c>
      <c r="Z95" s="3">
        <v>2</v>
      </c>
      <c r="AA95" s="3">
        <v>1</v>
      </c>
      <c r="AB95" s="3">
        <v>1</v>
      </c>
      <c r="AC95" s="3">
        <v>0</v>
      </c>
      <c r="AD95" s="3">
        <v>84</v>
      </c>
      <c r="AE95" s="3">
        <v>1</v>
      </c>
      <c r="AF95" s="3">
        <v>1</v>
      </c>
      <c r="AG95" s="3">
        <v>0</v>
      </c>
      <c r="AH95" s="3">
        <v>4</v>
      </c>
      <c r="AI95" s="3">
        <v>2</v>
      </c>
      <c r="AJ95" s="3">
        <v>2</v>
      </c>
      <c r="AK95" s="3">
        <v>1</v>
      </c>
      <c r="AL95" s="3">
        <v>1</v>
      </c>
      <c r="AM95" s="3">
        <v>0</v>
      </c>
      <c r="AN95" s="3">
        <v>2</v>
      </c>
      <c r="AO95" s="3">
        <v>1</v>
      </c>
      <c r="AP95" s="3">
        <v>1</v>
      </c>
    </row>
    <row r="96" spans="1:42" x14ac:dyDescent="0.2">
      <c r="A96" s="35">
        <v>85</v>
      </c>
      <c r="B96" s="2">
        <v>58</v>
      </c>
      <c r="C96" s="2">
        <v>20</v>
      </c>
      <c r="D96" s="2">
        <v>38</v>
      </c>
      <c r="E96" s="2">
        <v>26</v>
      </c>
      <c r="F96" s="2">
        <v>10</v>
      </c>
      <c r="G96" s="2">
        <v>16</v>
      </c>
      <c r="H96" s="2">
        <v>6</v>
      </c>
      <c r="I96" s="2">
        <v>2</v>
      </c>
      <c r="J96" s="2">
        <v>4</v>
      </c>
      <c r="K96" s="2">
        <v>0</v>
      </c>
      <c r="L96" s="2">
        <v>0</v>
      </c>
      <c r="M96" s="2">
        <v>0</v>
      </c>
      <c r="N96" s="35">
        <v>85</v>
      </c>
      <c r="O96" s="3">
        <v>10</v>
      </c>
      <c r="P96" s="3">
        <v>3</v>
      </c>
      <c r="Q96" s="3">
        <v>7</v>
      </c>
      <c r="R96" s="3">
        <v>1</v>
      </c>
      <c r="S96" s="3">
        <v>0</v>
      </c>
      <c r="T96" s="3">
        <v>1</v>
      </c>
      <c r="U96" s="3">
        <v>0</v>
      </c>
      <c r="V96" s="3">
        <v>0</v>
      </c>
      <c r="W96" s="3">
        <v>0</v>
      </c>
      <c r="X96" s="3">
        <v>7</v>
      </c>
      <c r="Y96" s="3">
        <v>3</v>
      </c>
      <c r="Z96" s="3">
        <v>4</v>
      </c>
      <c r="AA96" s="3">
        <v>0</v>
      </c>
      <c r="AB96" s="3">
        <v>0</v>
      </c>
      <c r="AC96" s="3">
        <v>0</v>
      </c>
      <c r="AD96" s="3">
        <v>85</v>
      </c>
      <c r="AE96" s="3">
        <v>2</v>
      </c>
      <c r="AF96" s="3">
        <v>1</v>
      </c>
      <c r="AG96" s="3">
        <v>1</v>
      </c>
      <c r="AH96" s="3">
        <v>2</v>
      </c>
      <c r="AI96" s="3">
        <v>0</v>
      </c>
      <c r="AJ96" s="3">
        <v>2</v>
      </c>
      <c r="AK96" s="3">
        <v>1</v>
      </c>
      <c r="AL96" s="3">
        <v>1</v>
      </c>
      <c r="AM96" s="3">
        <v>0</v>
      </c>
      <c r="AN96" s="3">
        <v>3</v>
      </c>
      <c r="AO96" s="3">
        <v>0</v>
      </c>
      <c r="AP96" s="3">
        <v>3</v>
      </c>
    </row>
    <row r="97" spans="1:42" x14ac:dyDescent="0.2">
      <c r="A97" s="35">
        <v>86</v>
      </c>
      <c r="B97" s="2">
        <v>39</v>
      </c>
      <c r="C97" s="2">
        <v>12</v>
      </c>
      <c r="D97" s="2">
        <v>27</v>
      </c>
      <c r="E97" s="2">
        <v>18</v>
      </c>
      <c r="F97" s="2">
        <v>4</v>
      </c>
      <c r="G97" s="2">
        <v>14</v>
      </c>
      <c r="H97" s="2">
        <v>3</v>
      </c>
      <c r="I97" s="2">
        <v>0</v>
      </c>
      <c r="J97" s="2">
        <v>3</v>
      </c>
      <c r="K97" s="2">
        <v>1</v>
      </c>
      <c r="L97" s="2">
        <v>0</v>
      </c>
      <c r="M97" s="2">
        <v>1</v>
      </c>
      <c r="N97" s="35">
        <v>86</v>
      </c>
      <c r="O97" s="3">
        <v>4</v>
      </c>
      <c r="P97" s="3">
        <v>2</v>
      </c>
      <c r="Q97" s="3">
        <v>2</v>
      </c>
      <c r="R97" s="3">
        <v>1</v>
      </c>
      <c r="S97" s="3">
        <v>1</v>
      </c>
      <c r="T97" s="3">
        <v>0</v>
      </c>
      <c r="U97" s="3">
        <v>0</v>
      </c>
      <c r="V97" s="3">
        <v>0</v>
      </c>
      <c r="W97" s="3">
        <v>0</v>
      </c>
      <c r="X97" s="3">
        <v>3</v>
      </c>
      <c r="Y97" s="3">
        <v>2</v>
      </c>
      <c r="Z97" s="3">
        <v>1</v>
      </c>
      <c r="AA97" s="3">
        <v>0</v>
      </c>
      <c r="AB97" s="3">
        <v>0</v>
      </c>
      <c r="AC97" s="3">
        <v>0</v>
      </c>
      <c r="AD97" s="3">
        <v>86</v>
      </c>
      <c r="AE97" s="3">
        <v>2</v>
      </c>
      <c r="AF97" s="3">
        <v>1</v>
      </c>
      <c r="AG97" s="3">
        <v>1</v>
      </c>
      <c r="AH97" s="3">
        <v>6</v>
      </c>
      <c r="AI97" s="3">
        <v>2</v>
      </c>
      <c r="AJ97" s="3">
        <v>4</v>
      </c>
      <c r="AK97" s="3">
        <v>0</v>
      </c>
      <c r="AL97" s="3">
        <v>0</v>
      </c>
      <c r="AM97" s="3">
        <v>0</v>
      </c>
      <c r="AN97" s="3">
        <v>1</v>
      </c>
      <c r="AO97" s="3">
        <v>0</v>
      </c>
      <c r="AP97" s="3">
        <v>1</v>
      </c>
    </row>
    <row r="98" spans="1:42" x14ac:dyDescent="0.2">
      <c r="A98" s="35">
        <v>87</v>
      </c>
      <c r="B98" s="2">
        <v>50</v>
      </c>
      <c r="C98" s="2">
        <v>17</v>
      </c>
      <c r="D98" s="2">
        <v>33</v>
      </c>
      <c r="E98" s="2">
        <v>28</v>
      </c>
      <c r="F98" s="2">
        <v>11</v>
      </c>
      <c r="G98" s="2">
        <v>17</v>
      </c>
      <c r="H98" s="2">
        <v>5</v>
      </c>
      <c r="I98" s="2">
        <v>1</v>
      </c>
      <c r="J98" s="2">
        <v>4</v>
      </c>
      <c r="K98" s="2">
        <v>2</v>
      </c>
      <c r="L98" s="2">
        <v>2</v>
      </c>
      <c r="M98" s="2">
        <v>0</v>
      </c>
      <c r="N98" s="35">
        <v>87</v>
      </c>
      <c r="O98" s="3">
        <v>5</v>
      </c>
      <c r="P98" s="3">
        <v>2</v>
      </c>
      <c r="Q98" s="3">
        <v>3</v>
      </c>
      <c r="R98" s="3">
        <v>1</v>
      </c>
      <c r="S98" s="3">
        <v>0</v>
      </c>
      <c r="T98" s="3">
        <v>1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87</v>
      </c>
      <c r="AE98" s="3">
        <v>2</v>
      </c>
      <c r="AF98" s="3">
        <v>0</v>
      </c>
      <c r="AG98" s="3">
        <v>2</v>
      </c>
      <c r="AH98" s="3">
        <v>3</v>
      </c>
      <c r="AI98" s="3">
        <v>0</v>
      </c>
      <c r="AJ98" s="3">
        <v>3</v>
      </c>
      <c r="AK98" s="3">
        <v>2</v>
      </c>
      <c r="AL98" s="3">
        <v>0</v>
      </c>
      <c r="AM98" s="3">
        <v>2</v>
      </c>
      <c r="AN98" s="3">
        <v>2</v>
      </c>
      <c r="AO98" s="3">
        <v>1</v>
      </c>
      <c r="AP98" s="3">
        <v>1</v>
      </c>
    </row>
    <row r="99" spans="1:42" x14ac:dyDescent="0.2">
      <c r="A99" s="35">
        <v>88</v>
      </c>
      <c r="B99" s="2">
        <v>53</v>
      </c>
      <c r="C99" s="2">
        <v>19</v>
      </c>
      <c r="D99" s="2">
        <v>34</v>
      </c>
      <c r="E99" s="2">
        <v>25</v>
      </c>
      <c r="F99" s="2">
        <v>8</v>
      </c>
      <c r="G99" s="2">
        <v>17</v>
      </c>
      <c r="H99" s="2">
        <v>7</v>
      </c>
      <c r="I99" s="2">
        <v>3</v>
      </c>
      <c r="J99" s="2">
        <v>4</v>
      </c>
      <c r="K99" s="2">
        <v>2</v>
      </c>
      <c r="L99" s="2">
        <v>0</v>
      </c>
      <c r="M99" s="2">
        <v>2</v>
      </c>
      <c r="N99" s="35">
        <v>88</v>
      </c>
      <c r="O99" s="3">
        <v>4</v>
      </c>
      <c r="P99" s="3">
        <v>0</v>
      </c>
      <c r="Q99" s="3">
        <v>4</v>
      </c>
      <c r="R99" s="3">
        <v>1</v>
      </c>
      <c r="S99" s="3">
        <v>1</v>
      </c>
      <c r="T99" s="3">
        <v>0</v>
      </c>
      <c r="U99" s="3">
        <v>0</v>
      </c>
      <c r="V99" s="3">
        <v>0</v>
      </c>
      <c r="W99" s="3">
        <v>0</v>
      </c>
      <c r="X99" s="3">
        <v>3</v>
      </c>
      <c r="Y99" s="3">
        <v>0</v>
      </c>
      <c r="Z99" s="3">
        <v>3</v>
      </c>
      <c r="AA99" s="3">
        <v>0</v>
      </c>
      <c r="AB99" s="3">
        <v>0</v>
      </c>
      <c r="AC99" s="3">
        <v>0</v>
      </c>
      <c r="AD99" s="3">
        <v>88</v>
      </c>
      <c r="AE99" s="3">
        <v>4</v>
      </c>
      <c r="AF99" s="3">
        <v>2</v>
      </c>
      <c r="AG99" s="3">
        <v>2</v>
      </c>
      <c r="AH99" s="3">
        <v>2</v>
      </c>
      <c r="AI99" s="3">
        <v>2</v>
      </c>
      <c r="AJ99" s="3">
        <v>0</v>
      </c>
      <c r="AK99" s="3">
        <v>2</v>
      </c>
      <c r="AL99" s="3">
        <v>1</v>
      </c>
      <c r="AM99" s="3">
        <v>1</v>
      </c>
      <c r="AN99" s="3">
        <v>3</v>
      </c>
      <c r="AO99" s="3">
        <v>2</v>
      </c>
      <c r="AP99" s="3">
        <v>1</v>
      </c>
    </row>
    <row r="100" spans="1:42" x14ac:dyDescent="0.2">
      <c r="A100" s="35">
        <v>89</v>
      </c>
      <c r="B100" s="2">
        <v>40</v>
      </c>
      <c r="C100" s="2">
        <v>12</v>
      </c>
      <c r="D100" s="2">
        <v>28</v>
      </c>
      <c r="E100" s="2">
        <v>23</v>
      </c>
      <c r="F100" s="2">
        <v>7</v>
      </c>
      <c r="G100" s="2">
        <v>16</v>
      </c>
      <c r="H100" s="2">
        <v>1</v>
      </c>
      <c r="I100" s="2">
        <v>1</v>
      </c>
      <c r="J100" s="2">
        <v>0</v>
      </c>
      <c r="K100" s="2">
        <v>2</v>
      </c>
      <c r="L100" s="2">
        <v>0</v>
      </c>
      <c r="M100" s="2">
        <v>2</v>
      </c>
      <c r="N100" s="35">
        <v>89</v>
      </c>
      <c r="O100" s="3">
        <v>7</v>
      </c>
      <c r="P100" s="3">
        <v>2</v>
      </c>
      <c r="Q100" s="3">
        <v>5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2</v>
      </c>
      <c r="Y100" s="3">
        <v>1</v>
      </c>
      <c r="Z100" s="3">
        <v>1</v>
      </c>
      <c r="AA100" s="3">
        <v>1</v>
      </c>
      <c r="AB100" s="3">
        <v>0</v>
      </c>
      <c r="AC100" s="3">
        <v>1</v>
      </c>
      <c r="AD100" s="3">
        <v>89</v>
      </c>
      <c r="AE100" s="3">
        <v>1</v>
      </c>
      <c r="AF100" s="3">
        <v>1</v>
      </c>
      <c r="AG100" s="3">
        <v>0</v>
      </c>
      <c r="AH100" s="3">
        <v>1</v>
      </c>
      <c r="AI100" s="3">
        <v>0</v>
      </c>
      <c r="AJ100" s="3">
        <v>1</v>
      </c>
      <c r="AK100" s="3">
        <v>0</v>
      </c>
      <c r="AL100" s="3">
        <v>0</v>
      </c>
      <c r="AM100" s="3">
        <v>0</v>
      </c>
      <c r="AN100" s="3">
        <v>2</v>
      </c>
      <c r="AO100" s="3">
        <v>0</v>
      </c>
      <c r="AP100" s="3">
        <v>2</v>
      </c>
    </row>
    <row r="101" spans="1:42" x14ac:dyDescent="0.2">
      <c r="A101" s="35">
        <v>90</v>
      </c>
      <c r="B101" s="2">
        <v>23</v>
      </c>
      <c r="C101" s="2">
        <v>6</v>
      </c>
      <c r="D101" s="2">
        <v>17</v>
      </c>
      <c r="E101" s="2">
        <v>11</v>
      </c>
      <c r="F101" s="2">
        <v>3</v>
      </c>
      <c r="G101" s="2">
        <v>8</v>
      </c>
      <c r="H101" s="2">
        <v>2</v>
      </c>
      <c r="I101" s="2">
        <v>0</v>
      </c>
      <c r="J101" s="2">
        <v>2</v>
      </c>
      <c r="K101" s="2">
        <v>0</v>
      </c>
      <c r="L101" s="2">
        <v>0</v>
      </c>
      <c r="M101" s="2">
        <v>0</v>
      </c>
      <c r="N101" s="35">
        <v>90</v>
      </c>
      <c r="O101" s="3">
        <v>3</v>
      </c>
      <c r="P101" s="3">
        <v>0</v>
      </c>
      <c r="Q101" s="3">
        <v>3</v>
      </c>
      <c r="R101" s="3">
        <v>0</v>
      </c>
      <c r="S101" s="3">
        <v>0</v>
      </c>
      <c r="T101" s="3">
        <v>0</v>
      </c>
      <c r="U101" s="3">
        <v>1</v>
      </c>
      <c r="V101" s="3">
        <v>1</v>
      </c>
      <c r="W101" s="3">
        <v>0</v>
      </c>
      <c r="X101" s="3">
        <v>2</v>
      </c>
      <c r="Y101" s="3">
        <v>0</v>
      </c>
      <c r="Z101" s="3">
        <v>2</v>
      </c>
      <c r="AA101" s="3">
        <v>0</v>
      </c>
      <c r="AB101" s="3">
        <v>0</v>
      </c>
      <c r="AC101" s="3">
        <v>0</v>
      </c>
      <c r="AD101" s="3">
        <v>90</v>
      </c>
      <c r="AE101" s="3">
        <v>1</v>
      </c>
      <c r="AF101" s="3">
        <v>1</v>
      </c>
      <c r="AG101" s="3">
        <v>0</v>
      </c>
      <c r="AH101" s="3">
        <v>0</v>
      </c>
      <c r="AI101" s="3">
        <v>0</v>
      </c>
      <c r="AJ101" s="3">
        <v>0</v>
      </c>
      <c r="AK101" s="3">
        <v>1</v>
      </c>
      <c r="AL101" s="3">
        <v>1</v>
      </c>
      <c r="AM101" s="3">
        <v>0</v>
      </c>
      <c r="AN101" s="3">
        <v>2</v>
      </c>
      <c r="AO101" s="3">
        <v>0</v>
      </c>
      <c r="AP101" s="3">
        <v>2</v>
      </c>
    </row>
    <row r="102" spans="1:42" x14ac:dyDescent="0.2">
      <c r="A102" s="35">
        <v>91</v>
      </c>
      <c r="B102" s="2">
        <v>18</v>
      </c>
      <c r="C102" s="2">
        <v>6</v>
      </c>
      <c r="D102" s="2">
        <v>12</v>
      </c>
      <c r="E102" s="2">
        <v>10</v>
      </c>
      <c r="F102" s="2">
        <v>3</v>
      </c>
      <c r="G102" s="2">
        <v>7</v>
      </c>
      <c r="H102" s="2">
        <v>2</v>
      </c>
      <c r="I102" s="2">
        <v>2</v>
      </c>
      <c r="J102" s="2">
        <v>0</v>
      </c>
      <c r="K102" s="2">
        <v>0</v>
      </c>
      <c r="L102" s="2">
        <v>0</v>
      </c>
      <c r="M102" s="2">
        <v>0</v>
      </c>
      <c r="N102" s="35">
        <v>91</v>
      </c>
      <c r="O102" s="3">
        <v>3</v>
      </c>
      <c r="P102" s="3">
        <v>0</v>
      </c>
      <c r="Q102" s="3">
        <v>3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1</v>
      </c>
      <c r="AB102" s="3">
        <v>0</v>
      </c>
      <c r="AC102" s="3">
        <v>1</v>
      </c>
      <c r="AD102" s="3">
        <v>91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2</v>
      </c>
      <c r="AL102" s="3">
        <v>1</v>
      </c>
      <c r="AM102" s="3">
        <v>1</v>
      </c>
      <c r="AN102" s="3">
        <v>0</v>
      </c>
      <c r="AO102" s="3">
        <v>0</v>
      </c>
      <c r="AP102" s="3">
        <v>0</v>
      </c>
    </row>
    <row r="103" spans="1:42" x14ac:dyDescent="0.2">
      <c r="A103" s="35">
        <v>92</v>
      </c>
      <c r="B103" s="2">
        <v>10</v>
      </c>
      <c r="C103" s="2">
        <v>1</v>
      </c>
      <c r="D103" s="2">
        <v>9</v>
      </c>
      <c r="E103" s="2">
        <v>9</v>
      </c>
      <c r="F103" s="2">
        <v>1</v>
      </c>
      <c r="G103" s="2">
        <v>8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35">
        <v>92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1</v>
      </c>
      <c r="Y103" s="3">
        <v>0</v>
      </c>
      <c r="Z103" s="3">
        <v>1</v>
      </c>
      <c r="AA103" s="3">
        <v>0</v>
      </c>
      <c r="AB103" s="3">
        <v>0</v>
      </c>
      <c r="AC103" s="3">
        <v>0</v>
      </c>
      <c r="AD103" s="3">
        <v>92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</row>
    <row r="104" spans="1:42" x14ac:dyDescent="0.2">
      <c r="A104" s="35">
        <v>93</v>
      </c>
      <c r="B104" s="2">
        <v>9</v>
      </c>
      <c r="C104" s="2">
        <v>5</v>
      </c>
      <c r="D104" s="2">
        <v>4</v>
      </c>
      <c r="E104" s="2">
        <v>6</v>
      </c>
      <c r="F104" s="2">
        <v>5</v>
      </c>
      <c r="G104" s="2">
        <v>1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35">
        <v>93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93</v>
      </c>
      <c r="AE104" s="3">
        <v>1</v>
      </c>
      <c r="AF104" s="3">
        <v>0</v>
      </c>
      <c r="AG104" s="3">
        <v>1</v>
      </c>
      <c r="AH104" s="3">
        <v>0</v>
      </c>
      <c r="AI104" s="3">
        <v>0</v>
      </c>
      <c r="AJ104" s="3">
        <v>0</v>
      </c>
      <c r="AK104" s="3">
        <v>1</v>
      </c>
      <c r="AL104" s="3">
        <v>0</v>
      </c>
      <c r="AM104" s="3">
        <v>1</v>
      </c>
      <c r="AN104" s="3">
        <v>1</v>
      </c>
      <c r="AO104" s="3">
        <v>0</v>
      </c>
      <c r="AP104" s="3">
        <v>1</v>
      </c>
    </row>
    <row r="105" spans="1:42" x14ac:dyDescent="0.2">
      <c r="A105" s="35">
        <v>94</v>
      </c>
      <c r="B105" s="2">
        <v>4</v>
      </c>
      <c r="C105" s="2">
        <v>0</v>
      </c>
      <c r="D105" s="2">
        <v>4</v>
      </c>
      <c r="E105" s="2">
        <v>3</v>
      </c>
      <c r="F105" s="2">
        <v>0</v>
      </c>
      <c r="G105" s="2">
        <v>3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35">
        <v>94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94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1</v>
      </c>
      <c r="AL105" s="3">
        <v>0</v>
      </c>
      <c r="AM105" s="3">
        <v>1</v>
      </c>
      <c r="AN105" s="3">
        <v>0</v>
      </c>
      <c r="AO105" s="3">
        <v>0</v>
      </c>
      <c r="AP105" s="3">
        <v>0</v>
      </c>
    </row>
    <row r="106" spans="1:42" x14ac:dyDescent="0.2">
      <c r="A106" s="35">
        <v>95</v>
      </c>
      <c r="B106" s="2">
        <v>6</v>
      </c>
      <c r="C106" s="2">
        <v>0</v>
      </c>
      <c r="D106" s="2">
        <v>6</v>
      </c>
      <c r="E106" s="2">
        <v>5</v>
      </c>
      <c r="F106" s="2">
        <v>0</v>
      </c>
      <c r="G106" s="2">
        <v>5</v>
      </c>
      <c r="H106" s="2">
        <v>1</v>
      </c>
      <c r="I106" s="2">
        <v>0</v>
      </c>
      <c r="J106" s="2">
        <v>1</v>
      </c>
      <c r="K106" s="2">
        <v>0</v>
      </c>
      <c r="L106" s="2">
        <v>0</v>
      </c>
      <c r="M106" s="2">
        <v>0</v>
      </c>
      <c r="N106" s="35">
        <v>95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95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</row>
    <row r="107" spans="1:42" x14ac:dyDescent="0.2">
      <c r="A107" s="35">
        <v>96</v>
      </c>
      <c r="B107" s="2">
        <v>7</v>
      </c>
      <c r="C107" s="2">
        <v>1</v>
      </c>
      <c r="D107" s="2">
        <v>6</v>
      </c>
      <c r="E107" s="2">
        <v>3</v>
      </c>
      <c r="F107" s="2">
        <v>0</v>
      </c>
      <c r="G107" s="2">
        <v>3</v>
      </c>
      <c r="H107" s="2">
        <v>1</v>
      </c>
      <c r="I107" s="2">
        <v>0</v>
      </c>
      <c r="J107" s="2">
        <v>1</v>
      </c>
      <c r="K107" s="2">
        <v>0</v>
      </c>
      <c r="L107" s="2">
        <v>0</v>
      </c>
      <c r="M107" s="2">
        <v>0</v>
      </c>
      <c r="N107" s="35">
        <v>96</v>
      </c>
      <c r="O107" s="3">
        <v>1</v>
      </c>
      <c r="P107" s="3">
        <v>0</v>
      </c>
      <c r="Q107" s="3">
        <v>1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96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1</v>
      </c>
      <c r="AL107" s="3">
        <v>1</v>
      </c>
      <c r="AM107" s="3">
        <v>0</v>
      </c>
      <c r="AN107" s="3">
        <v>1</v>
      </c>
      <c r="AO107" s="3">
        <v>0</v>
      </c>
      <c r="AP107" s="3">
        <v>1</v>
      </c>
    </row>
    <row r="108" spans="1:42" x14ac:dyDescent="0.2">
      <c r="A108" s="35">
        <v>97</v>
      </c>
      <c r="B108" s="2">
        <v>4</v>
      </c>
      <c r="C108" s="2">
        <v>3</v>
      </c>
      <c r="D108" s="2">
        <v>1</v>
      </c>
      <c r="E108" s="2">
        <v>1</v>
      </c>
      <c r="F108" s="2">
        <v>1</v>
      </c>
      <c r="G108" s="2">
        <v>0</v>
      </c>
      <c r="H108" s="2">
        <v>1</v>
      </c>
      <c r="I108" s="2">
        <v>1</v>
      </c>
      <c r="J108" s="2">
        <v>0</v>
      </c>
      <c r="K108" s="2">
        <v>0</v>
      </c>
      <c r="L108" s="2">
        <v>0</v>
      </c>
      <c r="M108" s="2">
        <v>0</v>
      </c>
      <c r="N108" s="35">
        <v>97</v>
      </c>
      <c r="O108" s="3">
        <v>0</v>
      </c>
      <c r="P108" s="3">
        <v>0</v>
      </c>
      <c r="Q108" s="3">
        <v>0</v>
      </c>
      <c r="R108" s="3">
        <v>1</v>
      </c>
      <c r="S108" s="3">
        <v>1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97</v>
      </c>
      <c r="AE108" s="3">
        <v>1</v>
      </c>
      <c r="AF108" s="3">
        <v>0</v>
      </c>
      <c r="AG108" s="3">
        <v>1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</row>
    <row r="109" spans="1:42" x14ac:dyDescent="0.2">
      <c r="A109" s="35">
        <v>98</v>
      </c>
      <c r="B109" s="2">
        <v>2</v>
      </c>
      <c r="C109" s="2">
        <v>1</v>
      </c>
      <c r="D109" s="2">
        <v>1</v>
      </c>
      <c r="E109" s="2">
        <v>1</v>
      </c>
      <c r="F109" s="2">
        <v>1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35">
        <v>98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1</v>
      </c>
      <c r="Y109" s="3">
        <v>0</v>
      </c>
      <c r="Z109" s="3">
        <v>1</v>
      </c>
      <c r="AA109" s="3">
        <v>0</v>
      </c>
      <c r="AB109" s="3">
        <v>0</v>
      </c>
      <c r="AC109" s="3">
        <v>0</v>
      </c>
      <c r="AD109" s="3">
        <v>98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</row>
    <row r="110" spans="1:42" x14ac:dyDescent="0.2">
      <c r="A110" s="35">
        <v>99</v>
      </c>
      <c r="B110" s="2">
        <v>8</v>
      </c>
      <c r="C110" s="2">
        <v>0</v>
      </c>
      <c r="D110" s="2">
        <v>8</v>
      </c>
      <c r="E110" s="2">
        <v>2</v>
      </c>
      <c r="F110" s="2">
        <v>0</v>
      </c>
      <c r="G110" s="2">
        <v>2</v>
      </c>
      <c r="H110" s="2">
        <v>1</v>
      </c>
      <c r="I110" s="2">
        <v>0</v>
      </c>
      <c r="J110" s="2">
        <v>1</v>
      </c>
      <c r="K110" s="2">
        <v>2</v>
      </c>
      <c r="L110" s="2">
        <v>0</v>
      </c>
      <c r="M110" s="2">
        <v>2</v>
      </c>
      <c r="N110" s="35">
        <v>99</v>
      </c>
      <c r="O110" s="3">
        <v>2</v>
      </c>
      <c r="P110" s="3">
        <v>0</v>
      </c>
      <c r="Q110" s="3">
        <v>2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1</v>
      </c>
      <c r="Y110" s="3">
        <v>0</v>
      </c>
      <c r="Z110" s="3">
        <v>1</v>
      </c>
      <c r="AA110" s="3">
        <v>0</v>
      </c>
      <c r="AB110" s="3">
        <v>0</v>
      </c>
      <c r="AC110" s="3">
        <v>0</v>
      </c>
      <c r="AD110" s="3">
        <v>99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</row>
    <row r="111" spans="1:42" x14ac:dyDescent="0.2">
      <c r="A111" s="35">
        <v>100</v>
      </c>
      <c r="B111" s="2">
        <v>2</v>
      </c>
      <c r="C111" s="2">
        <v>1</v>
      </c>
      <c r="D111" s="2">
        <v>1</v>
      </c>
      <c r="E111" s="2">
        <v>1</v>
      </c>
      <c r="F111" s="2">
        <v>0</v>
      </c>
      <c r="G111" s="2">
        <v>1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35">
        <v>100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1</v>
      </c>
      <c r="Y111" s="3">
        <v>1</v>
      </c>
      <c r="Z111" s="3">
        <v>0</v>
      </c>
      <c r="AA111" s="3">
        <v>0</v>
      </c>
      <c r="AB111" s="3">
        <v>0</v>
      </c>
      <c r="AC111" s="3">
        <v>0</v>
      </c>
      <c r="AD111" s="3">
        <v>100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</row>
    <row r="112" spans="1:42" x14ac:dyDescent="0.2">
      <c r="A112" s="35">
        <v>101</v>
      </c>
      <c r="B112" s="2">
        <v>2</v>
      </c>
      <c r="C112" s="2">
        <v>0</v>
      </c>
      <c r="D112" s="2">
        <v>2</v>
      </c>
      <c r="E112" s="2">
        <v>1</v>
      </c>
      <c r="F112" s="2">
        <v>0</v>
      </c>
      <c r="G112" s="2">
        <v>1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35">
        <v>101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1</v>
      </c>
      <c r="V112" s="3">
        <v>0</v>
      </c>
      <c r="W112" s="3">
        <v>1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101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</row>
    <row r="113" spans="1:42" x14ac:dyDescent="0.2">
      <c r="A113" s="35" t="s">
        <v>158</v>
      </c>
      <c r="B113" s="2">
        <v>38</v>
      </c>
      <c r="C113" s="2">
        <v>23</v>
      </c>
      <c r="D113" s="2">
        <v>15</v>
      </c>
      <c r="E113" s="2">
        <v>14</v>
      </c>
      <c r="F113" s="2">
        <v>7</v>
      </c>
      <c r="G113" s="2">
        <v>7</v>
      </c>
      <c r="H113" s="2">
        <v>2</v>
      </c>
      <c r="I113" s="2">
        <v>2</v>
      </c>
      <c r="J113" s="2">
        <v>0</v>
      </c>
      <c r="K113" s="2">
        <v>1</v>
      </c>
      <c r="L113" s="2">
        <v>1</v>
      </c>
      <c r="M113" s="2">
        <v>0</v>
      </c>
      <c r="N113" s="35" t="s">
        <v>158</v>
      </c>
      <c r="O113" s="3">
        <v>2</v>
      </c>
      <c r="P113" s="3">
        <v>2</v>
      </c>
      <c r="Q113" s="3">
        <v>0</v>
      </c>
      <c r="R113" s="3">
        <v>4</v>
      </c>
      <c r="S113" s="3">
        <v>1</v>
      </c>
      <c r="T113" s="3">
        <v>3</v>
      </c>
      <c r="U113" s="3">
        <v>0</v>
      </c>
      <c r="V113" s="3">
        <v>0</v>
      </c>
      <c r="W113" s="3">
        <v>0</v>
      </c>
      <c r="X113" s="3">
        <v>2</v>
      </c>
      <c r="Y113" s="3">
        <v>1</v>
      </c>
      <c r="Z113" s="3">
        <v>1</v>
      </c>
      <c r="AA113" s="3">
        <v>2</v>
      </c>
      <c r="AB113" s="3">
        <v>1</v>
      </c>
      <c r="AC113" s="3">
        <v>1</v>
      </c>
      <c r="AD113" s="3" t="s">
        <v>158</v>
      </c>
      <c r="AE113" s="3">
        <v>2</v>
      </c>
      <c r="AF113" s="3">
        <v>1</v>
      </c>
      <c r="AG113" s="3">
        <v>1</v>
      </c>
      <c r="AH113" s="3">
        <v>8</v>
      </c>
      <c r="AI113" s="3">
        <v>6</v>
      </c>
      <c r="AJ113" s="3">
        <v>2</v>
      </c>
      <c r="AK113" s="3">
        <v>0</v>
      </c>
      <c r="AL113" s="3">
        <v>0</v>
      </c>
      <c r="AM113" s="3">
        <v>0</v>
      </c>
      <c r="AN113" s="3">
        <v>1</v>
      </c>
      <c r="AO113" s="3">
        <v>1</v>
      </c>
      <c r="AP113" s="3">
        <v>0</v>
      </c>
    </row>
    <row r="114" spans="1:42" x14ac:dyDescent="0.2">
      <c r="A114" s="35" t="s">
        <v>159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35" t="s">
        <v>159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 t="s">
        <v>159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</row>
    <row r="115" spans="1:42" x14ac:dyDescent="0.2">
      <c r="A115" s="35" t="s">
        <v>160</v>
      </c>
      <c r="B115" s="2">
        <v>86</v>
      </c>
      <c r="C115" s="2">
        <v>61</v>
      </c>
      <c r="D115" s="2">
        <v>25</v>
      </c>
      <c r="E115" s="2">
        <v>18</v>
      </c>
      <c r="F115" s="2">
        <v>12</v>
      </c>
      <c r="G115" s="2">
        <v>6</v>
      </c>
      <c r="H115" s="2">
        <v>2</v>
      </c>
      <c r="I115" s="2">
        <v>1</v>
      </c>
      <c r="J115" s="2">
        <v>1</v>
      </c>
      <c r="K115" s="2">
        <v>2</v>
      </c>
      <c r="L115" s="2">
        <v>1</v>
      </c>
      <c r="M115" s="2">
        <v>1</v>
      </c>
      <c r="N115" s="35" t="s">
        <v>160</v>
      </c>
      <c r="O115" s="3">
        <v>20</v>
      </c>
      <c r="P115" s="3">
        <v>15</v>
      </c>
      <c r="Q115" s="3">
        <v>5</v>
      </c>
      <c r="R115" s="3">
        <v>11</v>
      </c>
      <c r="S115" s="3">
        <v>9</v>
      </c>
      <c r="T115" s="3">
        <v>2</v>
      </c>
      <c r="U115" s="3">
        <v>0</v>
      </c>
      <c r="V115" s="3">
        <v>0</v>
      </c>
      <c r="W115" s="3">
        <v>0</v>
      </c>
      <c r="X115" s="3">
        <v>10</v>
      </c>
      <c r="Y115" s="3">
        <v>7</v>
      </c>
      <c r="Z115" s="3">
        <v>3</v>
      </c>
      <c r="AA115" s="3">
        <v>3</v>
      </c>
      <c r="AB115" s="3">
        <v>1</v>
      </c>
      <c r="AC115" s="3">
        <v>2</v>
      </c>
      <c r="AD115" s="3" t="s">
        <v>160</v>
      </c>
      <c r="AE115" s="3">
        <v>3</v>
      </c>
      <c r="AF115" s="3">
        <v>1</v>
      </c>
      <c r="AG115" s="3">
        <v>2</v>
      </c>
      <c r="AH115" s="3">
        <v>9</v>
      </c>
      <c r="AI115" s="3">
        <v>8</v>
      </c>
      <c r="AJ115" s="3">
        <v>1</v>
      </c>
      <c r="AK115" s="3">
        <v>4</v>
      </c>
      <c r="AL115" s="3">
        <v>2</v>
      </c>
      <c r="AM115" s="3">
        <v>2</v>
      </c>
      <c r="AN115" s="3">
        <v>4</v>
      </c>
      <c r="AO115" s="3">
        <v>4</v>
      </c>
      <c r="AP115" s="3">
        <v>0</v>
      </c>
    </row>
    <row r="116" spans="1:42" x14ac:dyDescent="0.2">
      <c r="A116" s="35" t="s">
        <v>161</v>
      </c>
      <c r="B116" s="2">
        <v>179</v>
      </c>
      <c r="C116" s="2">
        <v>102</v>
      </c>
      <c r="D116" s="2">
        <v>77</v>
      </c>
      <c r="E116" s="2">
        <v>105</v>
      </c>
      <c r="F116" s="2">
        <v>61</v>
      </c>
      <c r="G116" s="2">
        <v>44</v>
      </c>
      <c r="H116" s="2">
        <v>24</v>
      </c>
      <c r="I116" s="2">
        <v>15</v>
      </c>
      <c r="J116" s="2">
        <v>9</v>
      </c>
      <c r="K116" s="2">
        <v>1</v>
      </c>
      <c r="L116" s="2">
        <v>1</v>
      </c>
      <c r="M116" s="2">
        <v>0</v>
      </c>
      <c r="N116" s="35" t="s">
        <v>161</v>
      </c>
      <c r="O116" s="3">
        <v>6</v>
      </c>
      <c r="P116" s="3">
        <v>2</v>
      </c>
      <c r="Q116" s="3">
        <v>4</v>
      </c>
      <c r="R116" s="3">
        <v>2</v>
      </c>
      <c r="S116" s="3">
        <v>0</v>
      </c>
      <c r="T116" s="3">
        <v>2</v>
      </c>
      <c r="U116" s="3">
        <v>7</v>
      </c>
      <c r="V116" s="3">
        <v>5</v>
      </c>
      <c r="W116" s="3">
        <v>2</v>
      </c>
      <c r="X116" s="3">
        <v>4</v>
      </c>
      <c r="Y116" s="3">
        <v>2</v>
      </c>
      <c r="Z116" s="3">
        <v>2</v>
      </c>
      <c r="AA116" s="3">
        <v>5</v>
      </c>
      <c r="AB116" s="3">
        <v>2</v>
      </c>
      <c r="AC116" s="3">
        <v>3</v>
      </c>
      <c r="AD116" s="3" t="s">
        <v>161</v>
      </c>
      <c r="AE116" s="3">
        <v>3</v>
      </c>
      <c r="AF116" s="3">
        <v>1</v>
      </c>
      <c r="AG116" s="3">
        <v>2</v>
      </c>
      <c r="AH116" s="3">
        <v>8</v>
      </c>
      <c r="AI116" s="3">
        <v>5</v>
      </c>
      <c r="AJ116" s="3">
        <v>3</v>
      </c>
      <c r="AK116" s="3">
        <v>7</v>
      </c>
      <c r="AL116" s="3">
        <v>3</v>
      </c>
      <c r="AM116" s="3">
        <v>4</v>
      </c>
      <c r="AN116" s="3">
        <v>7</v>
      </c>
      <c r="AO116" s="3">
        <v>5</v>
      </c>
      <c r="AP116" s="3">
        <v>2</v>
      </c>
    </row>
    <row r="117" spans="1:42" x14ac:dyDescent="0.2">
      <c r="A117" s="52" t="s">
        <v>490</v>
      </c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 t="s">
        <v>490</v>
      </c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 t="s">
        <v>490</v>
      </c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</row>
  </sheetData>
  <mergeCells count="29">
    <mergeCell ref="AE2:AG2"/>
    <mergeCell ref="AH2:AJ2"/>
    <mergeCell ref="AK2:AM2"/>
    <mergeCell ref="AN2:AP2"/>
    <mergeCell ref="B2:D2"/>
    <mergeCell ref="E2:G2"/>
    <mergeCell ref="H2:J2"/>
    <mergeCell ref="K2:M2"/>
    <mergeCell ref="O2:Q2"/>
    <mergeCell ref="R2:T2"/>
    <mergeCell ref="U2:W2"/>
    <mergeCell ref="X2:Z2"/>
    <mergeCell ref="AA2:AC2"/>
    <mergeCell ref="AN58:AP58"/>
    <mergeCell ref="A117:M117"/>
    <mergeCell ref="N117:AC117"/>
    <mergeCell ref="AD117:AP117"/>
    <mergeCell ref="U58:W58"/>
    <mergeCell ref="X58:Z58"/>
    <mergeCell ref="AA58:AC58"/>
    <mergeCell ref="AE58:AG58"/>
    <mergeCell ref="AH58:AJ58"/>
    <mergeCell ref="AK58:AM58"/>
    <mergeCell ref="B58:D58"/>
    <mergeCell ref="E58:G58"/>
    <mergeCell ref="H58:J58"/>
    <mergeCell ref="K58:M58"/>
    <mergeCell ref="O58:Q58"/>
    <mergeCell ref="R58:T5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48828-E10F-4C88-90CC-E7C41B307469}">
  <dimension ref="A1:AP22"/>
  <sheetViews>
    <sheetView view="pageBreakPreview" topLeftCell="I1" zoomScale="125" zoomScaleNormal="100" zoomScaleSheetLayoutView="125" workbookViewId="0">
      <selection activeCell="AD1" sqref="AD1"/>
    </sheetView>
  </sheetViews>
  <sheetFormatPr defaultColWidth="8.85546875" defaultRowHeight="11.25" x14ac:dyDescent="0.2"/>
  <cols>
    <col min="1" max="1" width="7.28515625" style="5" customWidth="1"/>
    <col min="2" max="12" width="6.42578125" style="2" customWidth="1"/>
    <col min="13" max="13" width="8.85546875" style="2"/>
    <col min="14" max="14" width="7.28515625" style="5" customWidth="1"/>
    <col min="15" max="29" width="5.42578125" style="2" customWidth="1"/>
    <col min="30" max="30" width="7.28515625" style="5" customWidth="1"/>
    <col min="31" max="42" width="6.7109375" style="2" customWidth="1"/>
    <col min="43" max="16384" width="8.85546875" style="2"/>
  </cols>
  <sheetData>
    <row r="1" spans="1:42" x14ac:dyDescent="0.2">
      <c r="A1" s="5" t="s">
        <v>507</v>
      </c>
      <c r="N1" s="5" t="s">
        <v>507</v>
      </c>
      <c r="AD1" s="5" t="s">
        <v>507</v>
      </c>
    </row>
    <row r="2" spans="1:42" s="1" customFormat="1" x14ac:dyDescent="0.2">
      <c r="A2" s="39"/>
      <c r="B2" s="50" t="s">
        <v>0</v>
      </c>
      <c r="C2" s="50"/>
      <c r="D2" s="50"/>
      <c r="E2" s="50" t="s">
        <v>415</v>
      </c>
      <c r="F2" s="50"/>
      <c r="G2" s="50"/>
      <c r="H2" s="50" t="s">
        <v>127</v>
      </c>
      <c r="I2" s="50"/>
      <c r="J2" s="50"/>
      <c r="K2" s="50" t="s">
        <v>416</v>
      </c>
      <c r="L2" s="50"/>
      <c r="M2" s="51"/>
      <c r="N2" s="39"/>
      <c r="O2" s="50" t="s">
        <v>128</v>
      </c>
      <c r="P2" s="50"/>
      <c r="Q2" s="50"/>
      <c r="R2" s="53" t="s">
        <v>417</v>
      </c>
      <c r="S2" s="53"/>
      <c r="T2" s="53"/>
      <c r="U2" s="53" t="s">
        <v>418</v>
      </c>
      <c r="V2" s="53"/>
      <c r="W2" s="53"/>
      <c r="X2" s="53" t="s">
        <v>129</v>
      </c>
      <c r="Y2" s="53"/>
      <c r="Z2" s="53"/>
      <c r="AA2" s="53" t="s">
        <v>419</v>
      </c>
      <c r="AB2" s="53"/>
      <c r="AC2" s="54"/>
      <c r="AD2" s="39"/>
      <c r="AE2" s="53" t="s">
        <v>420</v>
      </c>
      <c r="AF2" s="53"/>
      <c r="AG2" s="53"/>
      <c r="AH2" s="53" t="s">
        <v>421</v>
      </c>
      <c r="AI2" s="53"/>
      <c r="AJ2" s="53"/>
      <c r="AK2" s="53" t="s">
        <v>130</v>
      </c>
      <c r="AL2" s="53"/>
      <c r="AM2" s="53"/>
      <c r="AN2" s="53" t="s">
        <v>131</v>
      </c>
      <c r="AO2" s="53"/>
      <c r="AP2" s="54"/>
    </row>
    <row r="3" spans="1:42" s="34" customFormat="1" x14ac:dyDescent="0.2">
      <c r="A3" s="40" t="s">
        <v>155</v>
      </c>
      <c r="B3" s="22" t="s">
        <v>0</v>
      </c>
      <c r="C3" s="22" t="s">
        <v>156</v>
      </c>
      <c r="D3" s="22" t="s">
        <v>157</v>
      </c>
      <c r="E3" s="22" t="s">
        <v>0</v>
      </c>
      <c r="F3" s="22" t="s">
        <v>156</v>
      </c>
      <c r="G3" s="22" t="s">
        <v>157</v>
      </c>
      <c r="H3" s="22" t="s">
        <v>0</v>
      </c>
      <c r="I3" s="22" t="s">
        <v>156</v>
      </c>
      <c r="J3" s="22" t="s">
        <v>157</v>
      </c>
      <c r="K3" s="22" t="s">
        <v>0</v>
      </c>
      <c r="L3" s="22" t="s">
        <v>156</v>
      </c>
      <c r="M3" s="23" t="s">
        <v>157</v>
      </c>
      <c r="N3" s="40" t="s">
        <v>155</v>
      </c>
      <c r="O3" s="22" t="s">
        <v>0</v>
      </c>
      <c r="P3" s="32" t="s">
        <v>156</v>
      </c>
      <c r="Q3" s="32" t="s">
        <v>157</v>
      </c>
      <c r="R3" s="32" t="s">
        <v>0</v>
      </c>
      <c r="S3" s="32" t="s">
        <v>156</v>
      </c>
      <c r="T3" s="32" t="s">
        <v>157</v>
      </c>
      <c r="U3" s="32" t="s">
        <v>0</v>
      </c>
      <c r="V3" s="32" t="s">
        <v>156</v>
      </c>
      <c r="W3" s="32" t="s">
        <v>157</v>
      </c>
      <c r="X3" s="32" t="s">
        <v>0</v>
      </c>
      <c r="Y3" s="32" t="s">
        <v>156</v>
      </c>
      <c r="Z3" s="32" t="s">
        <v>157</v>
      </c>
      <c r="AA3" s="32" t="s">
        <v>0</v>
      </c>
      <c r="AB3" s="32" t="s">
        <v>156</v>
      </c>
      <c r="AC3" s="33" t="s">
        <v>157</v>
      </c>
      <c r="AD3" s="40" t="s">
        <v>155</v>
      </c>
      <c r="AE3" s="32" t="s">
        <v>0</v>
      </c>
      <c r="AF3" s="32" t="s">
        <v>156</v>
      </c>
      <c r="AG3" s="32" t="s">
        <v>157</v>
      </c>
      <c r="AH3" s="32" t="s">
        <v>0</v>
      </c>
      <c r="AI3" s="32" t="s">
        <v>156</v>
      </c>
      <c r="AJ3" s="32" t="s">
        <v>157</v>
      </c>
      <c r="AK3" s="32" t="s">
        <v>0</v>
      </c>
      <c r="AL3" s="32" t="s">
        <v>156</v>
      </c>
      <c r="AM3" s="32" t="s">
        <v>157</v>
      </c>
      <c r="AN3" s="32" t="s">
        <v>0</v>
      </c>
      <c r="AO3" s="32" t="s">
        <v>156</v>
      </c>
      <c r="AP3" s="33" t="s">
        <v>157</v>
      </c>
    </row>
    <row r="4" spans="1:42" x14ac:dyDescent="0.2">
      <c r="A4" s="5" t="s">
        <v>368</v>
      </c>
      <c r="B4" s="2">
        <v>176393</v>
      </c>
      <c r="C4" s="2">
        <v>91863</v>
      </c>
      <c r="D4" s="2">
        <v>84530</v>
      </c>
      <c r="E4" s="2">
        <v>83049</v>
      </c>
      <c r="F4" s="2">
        <v>42976</v>
      </c>
      <c r="G4" s="2">
        <v>40073</v>
      </c>
      <c r="H4" s="2">
        <v>20138</v>
      </c>
      <c r="I4" s="2">
        <v>10477</v>
      </c>
      <c r="J4" s="2">
        <v>9661</v>
      </c>
      <c r="K4" s="2">
        <v>4502</v>
      </c>
      <c r="L4" s="2">
        <v>2323</v>
      </c>
      <c r="M4" s="2">
        <v>2179</v>
      </c>
      <c r="N4" s="5" t="s">
        <v>368</v>
      </c>
      <c r="O4" s="2">
        <v>21138</v>
      </c>
      <c r="P4" s="2">
        <v>11203</v>
      </c>
      <c r="Q4" s="2">
        <v>9935</v>
      </c>
      <c r="R4" s="2">
        <v>1649</v>
      </c>
      <c r="S4" s="2">
        <v>880</v>
      </c>
      <c r="T4" s="2">
        <v>769</v>
      </c>
      <c r="U4" s="2">
        <v>3178</v>
      </c>
      <c r="V4" s="2">
        <v>1670</v>
      </c>
      <c r="W4" s="2">
        <v>1508</v>
      </c>
      <c r="X4" s="2">
        <v>12930</v>
      </c>
      <c r="Y4" s="2">
        <v>6719</v>
      </c>
      <c r="Z4" s="2">
        <v>6211</v>
      </c>
      <c r="AA4" s="2">
        <v>3912</v>
      </c>
      <c r="AB4" s="2">
        <v>2060</v>
      </c>
      <c r="AC4" s="2">
        <v>1852</v>
      </c>
      <c r="AD4" s="5" t="s">
        <v>368</v>
      </c>
      <c r="AE4" s="2">
        <v>4762</v>
      </c>
      <c r="AF4" s="2">
        <v>2489</v>
      </c>
      <c r="AG4" s="2">
        <v>2273</v>
      </c>
      <c r="AH4" s="2">
        <v>6618</v>
      </c>
      <c r="AI4" s="2">
        <v>3453</v>
      </c>
      <c r="AJ4" s="2">
        <v>3165</v>
      </c>
      <c r="AK4" s="2">
        <v>5545</v>
      </c>
      <c r="AL4" s="2">
        <v>2944</v>
      </c>
      <c r="AM4" s="2">
        <v>2601</v>
      </c>
      <c r="AN4" s="2">
        <v>8972</v>
      </c>
      <c r="AO4" s="2">
        <v>4669</v>
      </c>
      <c r="AP4" s="2">
        <v>4303</v>
      </c>
    </row>
    <row r="5" spans="1:42" x14ac:dyDescent="0.2">
      <c r="A5" s="5" t="s">
        <v>162</v>
      </c>
      <c r="B5" s="2">
        <v>26028</v>
      </c>
      <c r="C5" s="2">
        <v>13631</v>
      </c>
      <c r="D5" s="2">
        <v>12397</v>
      </c>
      <c r="E5" s="2">
        <v>11846</v>
      </c>
      <c r="F5" s="2">
        <v>6142</v>
      </c>
      <c r="G5" s="2">
        <v>5704</v>
      </c>
      <c r="H5" s="2">
        <v>3045</v>
      </c>
      <c r="I5" s="2">
        <v>1628</v>
      </c>
      <c r="J5" s="2">
        <v>1417</v>
      </c>
      <c r="K5" s="2">
        <v>725</v>
      </c>
      <c r="L5" s="2">
        <v>390</v>
      </c>
      <c r="M5" s="2">
        <v>335</v>
      </c>
      <c r="N5" s="5" t="s">
        <v>162</v>
      </c>
      <c r="O5" s="2">
        <v>3205</v>
      </c>
      <c r="P5" s="2">
        <v>1693</v>
      </c>
      <c r="Q5" s="2">
        <v>1512</v>
      </c>
      <c r="R5" s="2">
        <v>261</v>
      </c>
      <c r="S5" s="2">
        <v>141</v>
      </c>
      <c r="T5" s="2">
        <v>120</v>
      </c>
      <c r="U5" s="2">
        <v>471</v>
      </c>
      <c r="V5" s="2">
        <v>230</v>
      </c>
      <c r="W5" s="2">
        <v>241</v>
      </c>
      <c r="X5" s="2">
        <v>1918</v>
      </c>
      <c r="Y5" s="2">
        <v>994</v>
      </c>
      <c r="Z5" s="2">
        <v>924</v>
      </c>
      <c r="AA5" s="2">
        <v>583</v>
      </c>
      <c r="AB5" s="2">
        <v>332</v>
      </c>
      <c r="AC5" s="2">
        <v>251</v>
      </c>
      <c r="AD5" s="5" t="s">
        <v>162</v>
      </c>
      <c r="AE5" s="2">
        <v>705</v>
      </c>
      <c r="AF5" s="2">
        <v>377</v>
      </c>
      <c r="AG5" s="2">
        <v>328</v>
      </c>
      <c r="AH5" s="2">
        <v>1056</v>
      </c>
      <c r="AI5" s="2">
        <v>564</v>
      </c>
      <c r="AJ5" s="2">
        <v>492</v>
      </c>
      <c r="AK5" s="2">
        <v>859</v>
      </c>
      <c r="AL5" s="2">
        <v>442</v>
      </c>
      <c r="AM5" s="2">
        <v>417</v>
      </c>
      <c r="AN5" s="2">
        <v>1354</v>
      </c>
      <c r="AO5" s="2">
        <v>698</v>
      </c>
      <c r="AP5" s="2">
        <v>656</v>
      </c>
    </row>
    <row r="6" spans="1:42" x14ac:dyDescent="0.2">
      <c r="A6" s="5" t="s">
        <v>422</v>
      </c>
      <c r="B6" s="2">
        <v>24917</v>
      </c>
      <c r="C6" s="2">
        <v>13024</v>
      </c>
      <c r="D6" s="2">
        <v>11893</v>
      </c>
      <c r="E6" s="2">
        <v>11061</v>
      </c>
      <c r="F6" s="2">
        <v>5805</v>
      </c>
      <c r="G6" s="2">
        <v>5256</v>
      </c>
      <c r="H6" s="2">
        <v>2892</v>
      </c>
      <c r="I6" s="2">
        <v>1506</v>
      </c>
      <c r="J6" s="2">
        <v>1386</v>
      </c>
      <c r="K6" s="2">
        <v>630</v>
      </c>
      <c r="L6" s="2">
        <v>332</v>
      </c>
      <c r="M6" s="2">
        <v>298</v>
      </c>
      <c r="N6" s="5" t="s">
        <v>422</v>
      </c>
      <c r="O6" s="2">
        <v>3158</v>
      </c>
      <c r="P6" s="2">
        <v>1697</v>
      </c>
      <c r="Q6" s="2">
        <v>1461</v>
      </c>
      <c r="R6" s="2">
        <v>232</v>
      </c>
      <c r="S6" s="2">
        <v>127</v>
      </c>
      <c r="T6" s="2">
        <v>105</v>
      </c>
      <c r="U6" s="2">
        <v>462</v>
      </c>
      <c r="V6" s="2">
        <v>243</v>
      </c>
      <c r="W6" s="2">
        <v>219</v>
      </c>
      <c r="X6" s="2">
        <v>1995</v>
      </c>
      <c r="Y6" s="2">
        <v>1010</v>
      </c>
      <c r="Z6" s="2">
        <v>985</v>
      </c>
      <c r="AA6" s="2">
        <v>557</v>
      </c>
      <c r="AB6" s="2">
        <v>318</v>
      </c>
      <c r="AC6" s="2">
        <v>239</v>
      </c>
      <c r="AD6" s="5" t="s">
        <v>422</v>
      </c>
      <c r="AE6" s="2">
        <v>712</v>
      </c>
      <c r="AF6" s="2">
        <v>353</v>
      </c>
      <c r="AG6" s="2">
        <v>359</v>
      </c>
      <c r="AH6" s="2">
        <v>938</v>
      </c>
      <c r="AI6" s="2">
        <v>472</v>
      </c>
      <c r="AJ6" s="2">
        <v>466</v>
      </c>
      <c r="AK6" s="2">
        <v>857</v>
      </c>
      <c r="AL6" s="2">
        <v>450</v>
      </c>
      <c r="AM6" s="2">
        <v>407</v>
      </c>
      <c r="AN6" s="2">
        <v>1423</v>
      </c>
      <c r="AO6" s="2">
        <v>711</v>
      </c>
      <c r="AP6" s="2">
        <v>712</v>
      </c>
    </row>
    <row r="7" spans="1:42" x14ac:dyDescent="0.2">
      <c r="A7" s="5" t="s">
        <v>423</v>
      </c>
      <c r="B7" s="2">
        <v>20985</v>
      </c>
      <c r="C7" s="2">
        <v>10948</v>
      </c>
      <c r="D7" s="2">
        <v>10037</v>
      </c>
      <c r="E7" s="2">
        <v>9433</v>
      </c>
      <c r="F7" s="2">
        <v>4872</v>
      </c>
      <c r="G7" s="2">
        <v>4561</v>
      </c>
      <c r="H7" s="2">
        <v>2380</v>
      </c>
      <c r="I7" s="2">
        <v>1228</v>
      </c>
      <c r="J7" s="2">
        <v>1152</v>
      </c>
      <c r="K7" s="2">
        <v>575</v>
      </c>
      <c r="L7" s="2">
        <v>292</v>
      </c>
      <c r="M7" s="2">
        <v>283</v>
      </c>
      <c r="N7" s="5" t="s">
        <v>423</v>
      </c>
      <c r="O7" s="2">
        <v>2686</v>
      </c>
      <c r="P7" s="2">
        <v>1438</v>
      </c>
      <c r="Q7" s="2">
        <v>1248</v>
      </c>
      <c r="R7" s="2">
        <v>181</v>
      </c>
      <c r="S7" s="2">
        <v>95</v>
      </c>
      <c r="T7" s="2">
        <v>86</v>
      </c>
      <c r="U7" s="2">
        <v>351</v>
      </c>
      <c r="V7" s="2">
        <v>190</v>
      </c>
      <c r="W7" s="2">
        <v>161</v>
      </c>
      <c r="X7" s="2">
        <v>1562</v>
      </c>
      <c r="Y7" s="2">
        <v>819</v>
      </c>
      <c r="Z7" s="2">
        <v>743</v>
      </c>
      <c r="AA7" s="2">
        <v>470</v>
      </c>
      <c r="AB7" s="2">
        <v>217</v>
      </c>
      <c r="AC7" s="2">
        <v>253</v>
      </c>
      <c r="AD7" s="5" t="s">
        <v>423</v>
      </c>
      <c r="AE7" s="2">
        <v>621</v>
      </c>
      <c r="AF7" s="2">
        <v>335</v>
      </c>
      <c r="AG7" s="2">
        <v>286</v>
      </c>
      <c r="AH7" s="2">
        <v>855</v>
      </c>
      <c r="AI7" s="2">
        <v>450</v>
      </c>
      <c r="AJ7" s="2">
        <v>405</v>
      </c>
      <c r="AK7" s="2">
        <v>723</v>
      </c>
      <c r="AL7" s="2">
        <v>385</v>
      </c>
      <c r="AM7" s="2">
        <v>338</v>
      </c>
      <c r="AN7" s="2">
        <v>1148</v>
      </c>
      <c r="AO7" s="2">
        <v>627</v>
      </c>
      <c r="AP7" s="2">
        <v>521</v>
      </c>
    </row>
    <row r="8" spans="1:42" x14ac:dyDescent="0.2">
      <c r="A8" s="5" t="s">
        <v>163</v>
      </c>
      <c r="B8" s="2">
        <v>17608</v>
      </c>
      <c r="C8" s="2">
        <v>9488</v>
      </c>
      <c r="D8" s="2">
        <v>8120</v>
      </c>
      <c r="E8" s="2">
        <v>8921</v>
      </c>
      <c r="F8" s="2">
        <v>4752</v>
      </c>
      <c r="G8" s="2">
        <v>4169</v>
      </c>
      <c r="H8" s="2">
        <v>1908</v>
      </c>
      <c r="I8" s="2">
        <v>1002</v>
      </c>
      <c r="J8" s="2">
        <v>906</v>
      </c>
      <c r="K8" s="2">
        <v>435</v>
      </c>
      <c r="L8" s="2">
        <v>237</v>
      </c>
      <c r="M8" s="2">
        <v>198</v>
      </c>
      <c r="N8" s="5" t="s">
        <v>163</v>
      </c>
      <c r="O8" s="2">
        <v>1996</v>
      </c>
      <c r="P8" s="2">
        <v>1103</v>
      </c>
      <c r="Q8" s="2">
        <v>893</v>
      </c>
      <c r="R8" s="2">
        <v>152</v>
      </c>
      <c r="S8" s="2">
        <v>78</v>
      </c>
      <c r="T8" s="2">
        <v>74</v>
      </c>
      <c r="U8" s="2">
        <v>301</v>
      </c>
      <c r="V8" s="2">
        <v>166</v>
      </c>
      <c r="W8" s="2">
        <v>135</v>
      </c>
      <c r="X8" s="2">
        <v>1305</v>
      </c>
      <c r="Y8" s="2">
        <v>734</v>
      </c>
      <c r="Z8" s="2">
        <v>571</v>
      </c>
      <c r="AA8" s="2">
        <v>472</v>
      </c>
      <c r="AB8" s="2">
        <v>212</v>
      </c>
      <c r="AC8" s="2">
        <v>260</v>
      </c>
      <c r="AD8" s="5" t="s">
        <v>163</v>
      </c>
      <c r="AE8" s="2">
        <v>399</v>
      </c>
      <c r="AF8" s="2">
        <v>210</v>
      </c>
      <c r="AG8" s="2">
        <v>189</v>
      </c>
      <c r="AH8" s="2">
        <v>487</v>
      </c>
      <c r="AI8" s="2">
        <v>282</v>
      </c>
      <c r="AJ8" s="2">
        <v>205</v>
      </c>
      <c r="AK8" s="2">
        <v>497</v>
      </c>
      <c r="AL8" s="2">
        <v>291</v>
      </c>
      <c r="AM8" s="2">
        <v>206</v>
      </c>
      <c r="AN8" s="2">
        <v>735</v>
      </c>
      <c r="AO8" s="2">
        <v>421</v>
      </c>
      <c r="AP8" s="2">
        <v>314</v>
      </c>
    </row>
    <row r="9" spans="1:42" x14ac:dyDescent="0.2">
      <c r="A9" s="5" t="s">
        <v>164</v>
      </c>
      <c r="B9" s="2">
        <v>14281</v>
      </c>
      <c r="C9" s="2">
        <v>7549</v>
      </c>
      <c r="D9" s="2">
        <v>6732</v>
      </c>
      <c r="E9" s="2">
        <v>7458</v>
      </c>
      <c r="F9" s="2">
        <v>3898</v>
      </c>
      <c r="G9" s="2">
        <v>3560</v>
      </c>
      <c r="H9" s="2">
        <v>1648</v>
      </c>
      <c r="I9" s="2">
        <v>887</v>
      </c>
      <c r="J9" s="2">
        <v>761</v>
      </c>
      <c r="K9" s="2">
        <v>364</v>
      </c>
      <c r="L9" s="2">
        <v>184</v>
      </c>
      <c r="M9" s="2">
        <v>180</v>
      </c>
      <c r="N9" s="5" t="s">
        <v>164</v>
      </c>
      <c r="O9" s="2">
        <v>1544</v>
      </c>
      <c r="P9" s="2">
        <v>839</v>
      </c>
      <c r="Q9" s="2">
        <v>705</v>
      </c>
      <c r="R9" s="2">
        <v>140</v>
      </c>
      <c r="S9" s="2">
        <v>75</v>
      </c>
      <c r="T9" s="2">
        <v>65</v>
      </c>
      <c r="U9" s="2">
        <v>288</v>
      </c>
      <c r="V9" s="2">
        <v>159</v>
      </c>
      <c r="W9" s="2">
        <v>129</v>
      </c>
      <c r="X9" s="2">
        <v>887</v>
      </c>
      <c r="Y9" s="2">
        <v>444</v>
      </c>
      <c r="Z9" s="2">
        <v>443</v>
      </c>
      <c r="AA9" s="2">
        <v>259</v>
      </c>
      <c r="AB9" s="2">
        <v>141</v>
      </c>
      <c r="AC9" s="2">
        <v>118</v>
      </c>
      <c r="AD9" s="5" t="s">
        <v>164</v>
      </c>
      <c r="AE9" s="2">
        <v>322</v>
      </c>
      <c r="AF9" s="2">
        <v>168</v>
      </c>
      <c r="AG9" s="2">
        <v>154</v>
      </c>
      <c r="AH9" s="2">
        <v>480</v>
      </c>
      <c r="AI9" s="2">
        <v>257</v>
      </c>
      <c r="AJ9" s="2">
        <v>223</v>
      </c>
      <c r="AK9" s="2">
        <v>330</v>
      </c>
      <c r="AL9" s="2">
        <v>185</v>
      </c>
      <c r="AM9" s="2">
        <v>145</v>
      </c>
      <c r="AN9" s="2">
        <v>561</v>
      </c>
      <c r="AO9" s="2">
        <v>312</v>
      </c>
      <c r="AP9" s="2">
        <v>249</v>
      </c>
    </row>
    <row r="10" spans="1:42" x14ac:dyDescent="0.2">
      <c r="A10" s="5" t="s">
        <v>165</v>
      </c>
      <c r="B10" s="2">
        <v>13197</v>
      </c>
      <c r="C10" s="2">
        <v>6910</v>
      </c>
      <c r="D10" s="2">
        <v>6287</v>
      </c>
      <c r="E10" s="2">
        <v>6628</v>
      </c>
      <c r="F10" s="2">
        <v>3478</v>
      </c>
      <c r="G10" s="2">
        <v>3150</v>
      </c>
      <c r="H10" s="2">
        <v>1520</v>
      </c>
      <c r="I10" s="2">
        <v>782</v>
      </c>
      <c r="J10" s="2">
        <v>738</v>
      </c>
      <c r="K10" s="2">
        <v>330</v>
      </c>
      <c r="L10" s="2">
        <v>171</v>
      </c>
      <c r="M10" s="2">
        <v>159</v>
      </c>
      <c r="N10" s="5" t="s">
        <v>165</v>
      </c>
      <c r="O10" s="2">
        <v>1487</v>
      </c>
      <c r="P10" s="2">
        <v>787</v>
      </c>
      <c r="Q10" s="2">
        <v>700</v>
      </c>
      <c r="R10" s="2">
        <v>138</v>
      </c>
      <c r="S10" s="2">
        <v>73</v>
      </c>
      <c r="T10" s="2">
        <v>65</v>
      </c>
      <c r="U10" s="2">
        <v>229</v>
      </c>
      <c r="V10" s="2">
        <v>129</v>
      </c>
      <c r="W10" s="2">
        <v>100</v>
      </c>
      <c r="X10" s="2">
        <v>852</v>
      </c>
      <c r="Y10" s="2">
        <v>430</v>
      </c>
      <c r="Z10" s="2">
        <v>422</v>
      </c>
      <c r="AA10" s="2">
        <v>268</v>
      </c>
      <c r="AB10" s="2">
        <v>148</v>
      </c>
      <c r="AC10" s="2">
        <v>120</v>
      </c>
      <c r="AD10" s="5" t="s">
        <v>165</v>
      </c>
      <c r="AE10" s="2">
        <v>303</v>
      </c>
      <c r="AF10" s="2">
        <v>168</v>
      </c>
      <c r="AG10" s="2">
        <v>135</v>
      </c>
      <c r="AH10" s="2">
        <v>458</v>
      </c>
      <c r="AI10" s="2">
        <v>243</v>
      </c>
      <c r="AJ10" s="2">
        <v>215</v>
      </c>
      <c r="AK10" s="2">
        <v>364</v>
      </c>
      <c r="AL10" s="2">
        <v>199</v>
      </c>
      <c r="AM10" s="2">
        <v>165</v>
      </c>
      <c r="AN10" s="2">
        <v>620</v>
      </c>
      <c r="AO10" s="2">
        <v>302</v>
      </c>
      <c r="AP10" s="2">
        <v>318</v>
      </c>
    </row>
    <row r="11" spans="1:42" x14ac:dyDescent="0.2">
      <c r="A11" s="5" t="s">
        <v>166</v>
      </c>
      <c r="B11" s="2">
        <v>12258</v>
      </c>
      <c r="C11" s="2">
        <v>6545</v>
      </c>
      <c r="D11" s="2">
        <v>5713</v>
      </c>
      <c r="E11" s="2">
        <v>6052</v>
      </c>
      <c r="F11" s="2">
        <v>3213</v>
      </c>
      <c r="G11" s="2">
        <v>2839</v>
      </c>
      <c r="H11" s="2">
        <v>1417</v>
      </c>
      <c r="I11" s="2">
        <v>770</v>
      </c>
      <c r="J11" s="2">
        <v>647</v>
      </c>
      <c r="K11" s="2">
        <v>287</v>
      </c>
      <c r="L11" s="2">
        <v>154</v>
      </c>
      <c r="M11" s="2">
        <v>133</v>
      </c>
      <c r="N11" s="5" t="s">
        <v>166</v>
      </c>
      <c r="O11" s="2">
        <v>1425</v>
      </c>
      <c r="P11" s="2">
        <v>781</v>
      </c>
      <c r="Q11" s="2">
        <v>644</v>
      </c>
      <c r="R11" s="2">
        <v>130</v>
      </c>
      <c r="S11" s="2">
        <v>73</v>
      </c>
      <c r="T11" s="2">
        <v>57</v>
      </c>
      <c r="U11" s="2">
        <v>224</v>
      </c>
      <c r="V11" s="2">
        <v>114</v>
      </c>
      <c r="W11" s="2">
        <v>110</v>
      </c>
      <c r="X11" s="2">
        <v>833</v>
      </c>
      <c r="Y11" s="2">
        <v>451</v>
      </c>
      <c r="Z11" s="2">
        <v>382</v>
      </c>
      <c r="AA11" s="2">
        <v>241</v>
      </c>
      <c r="AB11" s="2">
        <v>133</v>
      </c>
      <c r="AC11" s="2">
        <v>108</v>
      </c>
      <c r="AD11" s="5" t="s">
        <v>166</v>
      </c>
      <c r="AE11" s="2">
        <v>293</v>
      </c>
      <c r="AF11" s="2">
        <v>152</v>
      </c>
      <c r="AG11" s="2">
        <v>141</v>
      </c>
      <c r="AH11" s="2">
        <v>416</v>
      </c>
      <c r="AI11" s="2">
        <v>210</v>
      </c>
      <c r="AJ11" s="2">
        <v>206</v>
      </c>
      <c r="AK11" s="2">
        <v>356</v>
      </c>
      <c r="AL11" s="2">
        <v>185</v>
      </c>
      <c r="AM11" s="2">
        <v>171</v>
      </c>
      <c r="AN11" s="2">
        <v>584</v>
      </c>
      <c r="AO11" s="2">
        <v>309</v>
      </c>
      <c r="AP11" s="2">
        <v>275</v>
      </c>
    </row>
    <row r="12" spans="1:42" x14ac:dyDescent="0.2">
      <c r="A12" s="5" t="s">
        <v>167</v>
      </c>
      <c r="B12" s="2">
        <v>10385</v>
      </c>
      <c r="C12" s="2">
        <v>5378</v>
      </c>
      <c r="D12" s="2">
        <v>5007</v>
      </c>
      <c r="E12" s="2">
        <v>5021</v>
      </c>
      <c r="F12" s="2">
        <v>2594</v>
      </c>
      <c r="G12" s="2">
        <v>2427</v>
      </c>
      <c r="H12" s="2">
        <v>1158</v>
      </c>
      <c r="I12" s="2">
        <v>603</v>
      </c>
      <c r="J12" s="2">
        <v>555</v>
      </c>
      <c r="K12" s="2">
        <v>231</v>
      </c>
      <c r="L12" s="2">
        <v>102</v>
      </c>
      <c r="M12" s="2">
        <v>129</v>
      </c>
      <c r="N12" s="5" t="s">
        <v>167</v>
      </c>
      <c r="O12" s="2">
        <v>1248</v>
      </c>
      <c r="P12" s="2">
        <v>657</v>
      </c>
      <c r="Q12" s="2">
        <v>591</v>
      </c>
      <c r="R12" s="2">
        <v>83</v>
      </c>
      <c r="S12" s="2">
        <v>48</v>
      </c>
      <c r="T12" s="2">
        <v>35</v>
      </c>
      <c r="U12" s="2">
        <v>176</v>
      </c>
      <c r="V12" s="2">
        <v>91</v>
      </c>
      <c r="W12" s="2">
        <v>85</v>
      </c>
      <c r="X12" s="2">
        <v>753</v>
      </c>
      <c r="Y12" s="2">
        <v>382</v>
      </c>
      <c r="Z12" s="2">
        <v>371</v>
      </c>
      <c r="AA12" s="2">
        <v>223</v>
      </c>
      <c r="AB12" s="2">
        <v>110</v>
      </c>
      <c r="AC12" s="2">
        <v>113</v>
      </c>
      <c r="AD12" s="5" t="s">
        <v>167</v>
      </c>
      <c r="AE12" s="2">
        <v>275</v>
      </c>
      <c r="AF12" s="2">
        <v>149</v>
      </c>
      <c r="AG12" s="2">
        <v>126</v>
      </c>
      <c r="AH12" s="2">
        <v>378</v>
      </c>
      <c r="AI12" s="2">
        <v>203</v>
      </c>
      <c r="AJ12" s="2">
        <v>175</v>
      </c>
      <c r="AK12" s="2">
        <v>353</v>
      </c>
      <c r="AL12" s="2">
        <v>190</v>
      </c>
      <c r="AM12" s="2">
        <v>163</v>
      </c>
      <c r="AN12" s="2">
        <v>486</v>
      </c>
      <c r="AO12" s="2">
        <v>249</v>
      </c>
      <c r="AP12" s="2">
        <v>237</v>
      </c>
    </row>
    <row r="13" spans="1:42" x14ac:dyDescent="0.2">
      <c r="A13" s="5" t="s">
        <v>168</v>
      </c>
      <c r="B13" s="2">
        <v>8855</v>
      </c>
      <c r="C13" s="2">
        <v>4628</v>
      </c>
      <c r="D13" s="2">
        <v>4227</v>
      </c>
      <c r="E13" s="2">
        <v>4193</v>
      </c>
      <c r="F13" s="2">
        <v>2171</v>
      </c>
      <c r="G13" s="2">
        <v>2022</v>
      </c>
      <c r="H13" s="2">
        <v>973</v>
      </c>
      <c r="I13" s="2">
        <v>504</v>
      </c>
      <c r="J13" s="2">
        <v>469</v>
      </c>
      <c r="K13" s="2">
        <v>224</v>
      </c>
      <c r="L13" s="2">
        <v>115</v>
      </c>
      <c r="M13" s="2">
        <v>109</v>
      </c>
      <c r="N13" s="5" t="s">
        <v>168</v>
      </c>
      <c r="O13" s="2">
        <v>1070</v>
      </c>
      <c r="P13" s="2">
        <v>559</v>
      </c>
      <c r="Q13" s="2">
        <v>511</v>
      </c>
      <c r="R13" s="2">
        <v>77</v>
      </c>
      <c r="S13" s="2">
        <v>43</v>
      </c>
      <c r="T13" s="2">
        <v>34</v>
      </c>
      <c r="U13" s="2">
        <v>182</v>
      </c>
      <c r="V13" s="2">
        <v>108</v>
      </c>
      <c r="W13" s="2">
        <v>74</v>
      </c>
      <c r="X13" s="2">
        <v>617</v>
      </c>
      <c r="Y13" s="2">
        <v>318</v>
      </c>
      <c r="Z13" s="2">
        <v>299</v>
      </c>
      <c r="AA13" s="2">
        <v>185</v>
      </c>
      <c r="AB13" s="2">
        <v>102</v>
      </c>
      <c r="AC13" s="2">
        <v>83</v>
      </c>
      <c r="AD13" s="5" t="s">
        <v>168</v>
      </c>
      <c r="AE13" s="2">
        <v>253</v>
      </c>
      <c r="AF13" s="2">
        <v>135</v>
      </c>
      <c r="AG13" s="2">
        <v>118</v>
      </c>
      <c r="AH13" s="2">
        <v>326</v>
      </c>
      <c r="AI13" s="2">
        <v>169</v>
      </c>
      <c r="AJ13" s="2">
        <v>157</v>
      </c>
      <c r="AK13" s="2">
        <v>280</v>
      </c>
      <c r="AL13" s="2">
        <v>144</v>
      </c>
      <c r="AM13" s="2">
        <v>136</v>
      </c>
      <c r="AN13" s="2">
        <v>475</v>
      </c>
      <c r="AO13" s="2">
        <v>260</v>
      </c>
      <c r="AP13" s="2">
        <v>215</v>
      </c>
    </row>
    <row r="14" spans="1:42" x14ac:dyDescent="0.2">
      <c r="A14" s="5" t="s">
        <v>169</v>
      </c>
      <c r="B14" s="2">
        <v>6833</v>
      </c>
      <c r="C14" s="2">
        <v>3538</v>
      </c>
      <c r="D14" s="2">
        <v>3295</v>
      </c>
      <c r="E14" s="2">
        <v>3188</v>
      </c>
      <c r="F14" s="2">
        <v>1641</v>
      </c>
      <c r="G14" s="2">
        <v>1547</v>
      </c>
      <c r="H14" s="2">
        <v>808</v>
      </c>
      <c r="I14" s="2">
        <v>430</v>
      </c>
      <c r="J14" s="2">
        <v>378</v>
      </c>
      <c r="K14" s="2">
        <v>174</v>
      </c>
      <c r="L14" s="2">
        <v>90</v>
      </c>
      <c r="M14" s="2">
        <v>84</v>
      </c>
      <c r="N14" s="5" t="s">
        <v>169</v>
      </c>
      <c r="O14" s="2">
        <v>803</v>
      </c>
      <c r="P14" s="2">
        <v>422</v>
      </c>
      <c r="Q14" s="2">
        <v>381</v>
      </c>
      <c r="R14" s="2">
        <v>60</v>
      </c>
      <c r="S14" s="2">
        <v>22</v>
      </c>
      <c r="T14" s="2">
        <v>38</v>
      </c>
      <c r="U14" s="2">
        <v>122</v>
      </c>
      <c r="V14" s="2">
        <v>63</v>
      </c>
      <c r="W14" s="2">
        <v>59</v>
      </c>
      <c r="X14" s="2">
        <v>554</v>
      </c>
      <c r="Y14" s="2">
        <v>302</v>
      </c>
      <c r="Z14" s="2">
        <v>252</v>
      </c>
      <c r="AA14" s="2">
        <v>146</v>
      </c>
      <c r="AB14" s="2">
        <v>78</v>
      </c>
      <c r="AC14" s="2">
        <v>68</v>
      </c>
      <c r="AD14" s="5" t="s">
        <v>169</v>
      </c>
      <c r="AE14" s="2">
        <v>182</v>
      </c>
      <c r="AF14" s="2">
        <v>98</v>
      </c>
      <c r="AG14" s="2">
        <v>84</v>
      </c>
      <c r="AH14" s="2">
        <v>244</v>
      </c>
      <c r="AI14" s="2">
        <v>119</v>
      </c>
      <c r="AJ14" s="2">
        <v>125</v>
      </c>
      <c r="AK14" s="2">
        <v>195</v>
      </c>
      <c r="AL14" s="2">
        <v>110</v>
      </c>
      <c r="AM14" s="2">
        <v>85</v>
      </c>
      <c r="AN14" s="2">
        <v>357</v>
      </c>
      <c r="AO14" s="2">
        <v>163</v>
      </c>
      <c r="AP14" s="2">
        <v>194</v>
      </c>
    </row>
    <row r="15" spans="1:42" x14ac:dyDescent="0.2">
      <c r="A15" s="5" t="s">
        <v>170</v>
      </c>
      <c r="B15" s="2">
        <v>5081</v>
      </c>
      <c r="C15" s="2">
        <v>2538</v>
      </c>
      <c r="D15" s="2">
        <v>2543</v>
      </c>
      <c r="E15" s="2">
        <v>2362</v>
      </c>
      <c r="F15" s="2">
        <v>1171</v>
      </c>
      <c r="G15" s="2">
        <v>1191</v>
      </c>
      <c r="H15" s="2">
        <v>555</v>
      </c>
      <c r="I15" s="2">
        <v>276</v>
      </c>
      <c r="J15" s="2">
        <v>279</v>
      </c>
      <c r="K15" s="2">
        <v>123</v>
      </c>
      <c r="L15" s="2">
        <v>62</v>
      </c>
      <c r="M15" s="2">
        <v>61</v>
      </c>
      <c r="N15" s="5" t="s">
        <v>170</v>
      </c>
      <c r="O15" s="2">
        <v>592</v>
      </c>
      <c r="P15" s="2">
        <v>304</v>
      </c>
      <c r="Q15" s="2">
        <v>288</v>
      </c>
      <c r="R15" s="2">
        <v>39</v>
      </c>
      <c r="S15" s="2">
        <v>23</v>
      </c>
      <c r="T15" s="2">
        <v>16</v>
      </c>
      <c r="U15" s="2">
        <v>91</v>
      </c>
      <c r="V15" s="2">
        <v>45</v>
      </c>
      <c r="W15" s="2">
        <v>46</v>
      </c>
      <c r="X15" s="2">
        <v>357</v>
      </c>
      <c r="Y15" s="2">
        <v>177</v>
      </c>
      <c r="Z15" s="2">
        <v>180</v>
      </c>
      <c r="AA15" s="2">
        <v>109</v>
      </c>
      <c r="AB15" s="2">
        <v>56</v>
      </c>
      <c r="AC15" s="2">
        <v>53</v>
      </c>
      <c r="AD15" s="5" t="s">
        <v>170</v>
      </c>
      <c r="AE15" s="2">
        <v>145</v>
      </c>
      <c r="AF15" s="2">
        <v>72</v>
      </c>
      <c r="AG15" s="2">
        <v>73</v>
      </c>
      <c r="AH15" s="2">
        <v>226</v>
      </c>
      <c r="AI15" s="2">
        <v>113</v>
      </c>
      <c r="AJ15" s="2">
        <v>113</v>
      </c>
      <c r="AK15" s="2">
        <v>191</v>
      </c>
      <c r="AL15" s="2">
        <v>88</v>
      </c>
      <c r="AM15" s="2">
        <v>103</v>
      </c>
      <c r="AN15" s="2">
        <v>291</v>
      </c>
      <c r="AO15" s="2">
        <v>151</v>
      </c>
      <c r="AP15" s="2">
        <v>140</v>
      </c>
    </row>
    <row r="16" spans="1:42" x14ac:dyDescent="0.2">
      <c r="A16" s="5" t="s">
        <v>171</v>
      </c>
      <c r="B16" s="2">
        <v>4417</v>
      </c>
      <c r="C16" s="2">
        <v>2217</v>
      </c>
      <c r="D16" s="2">
        <v>2200</v>
      </c>
      <c r="E16" s="2">
        <v>1967</v>
      </c>
      <c r="F16" s="2">
        <v>980</v>
      </c>
      <c r="G16" s="2">
        <v>987</v>
      </c>
      <c r="H16" s="2">
        <v>540</v>
      </c>
      <c r="I16" s="2">
        <v>275</v>
      </c>
      <c r="J16" s="2">
        <v>265</v>
      </c>
      <c r="K16" s="2">
        <v>119</v>
      </c>
      <c r="L16" s="2">
        <v>59</v>
      </c>
      <c r="M16" s="2">
        <v>60</v>
      </c>
      <c r="N16" s="5" t="s">
        <v>171</v>
      </c>
      <c r="O16" s="2">
        <v>511</v>
      </c>
      <c r="P16" s="2">
        <v>255</v>
      </c>
      <c r="Q16" s="2">
        <v>256</v>
      </c>
      <c r="R16" s="2">
        <v>54</v>
      </c>
      <c r="S16" s="2">
        <v>27</v>
      </c>
      <c r="T16" s="2">
        <v>27</v>
      </c>
      <c r="U16" s="2">
        <v>73</v>
      </c>
      <c r="V16" s="2">
        <v>31</v>
      </c>
      <c r="W16" s="2">
        <v>42</v>
      </c>
      <c r="X16" s="2">
        <v>330</v>
      </c>
      <c r="Y16" s="2">
        <v>168</v>
      </c>
      <c r="Z16" s="2">
        <v>162</v>
      </c>
      <c r="AA16" s="2">
        <v>117</v>
      </c>
      <c r="AB16" s="2">
        <v>64</v>
      </c>
      <c r="AC16" s="2">
        <v>53</v>
      </c>
      <c r="AD16" s="5" t="s">
        <v>171</v>
      </c>
      <c r="AE16" s="2">
        <v>130</v>
      </c>
      <c r="AF16" s="2">
        <v>65</v>
      </c>
      <c r="AG16" s="2">
        <v>65</v>
      </c>
      <c r="AH16" s="2">
        <v>191</v>
      </c>
      <c r="AI16" s="2">
        <v>99</v>
      </c>
      <c r="AJ16" s="2">
        <v>92</v>
      </c>
      <c r="AK16" s="2">
        <v>119</v>
      </c>
      <c r="AL16" s="2">
        <v>62</v>
      </c>
      <c r="AM16" s="2">
        <v>57</v>
      </c>
      <c r="AN16" s="2">
        <v>266</v>
      </c>
      <c r="AO16" s="2">
        <v>132</v>
      </c>
      <c r="AP16" s="2">
        <v>134</v>
      </c>
    </row>
    <row r="17" spans="1:42" x14ac:dyDescent="0.2">
      <c r="A17" s="5" t="s">
        <v>172</v>
      </c>
      <c r="B17" s="2">
        <v>3659</v>
      </c>
      <c r="C17" s="2">
        <v>1835</v>
      </c>
      <c r="D17" s="2">
        <v>1824</v>
      </c>
      <c r="E17" s="2">
        <v>1618</v>
      </c>
      <c r="F17" s="2">
        <v>802</v>
      </c>
      <c r="G17" s="2">
        <v>816</v>
      </c>
      <c r="H17" s="2">
        <v>435</v>
      </c>
      <c r="I17" s="2">
        <v>206</v>
      </c>
      <c r="J17" s="2">
        <v>229</v>
      </c>
      <c r="K17" s="2">
        <v>88</v>
      </c>
      <c r="L17" s="2">
        <v>51</v>
      </c>
      <c r="M17" s="2">
        <v>37</v>
      </c>
      <c r="N17" s="5" t="s">
        <v>172</v>
      </c>
      <c r="O17" s="2">
        <v>437</v>
      </c>
      <c r="P17" s="2">
        <v>211</v>
      </c>
      <c r="Q17" s="2">
        <v>226</v>
      </c>
      <c r="R17" s="2">
        <v>27</v>
      </c>
      <c r="S17" s="2">
        <v>18</v>
      </c>
      <c r="T17" s="2">
        <v>9</v>
      </c>
      <c r="U17" s="2">
        <v>58</v>
      </c>
      <c r="V17" s="2">
        <v>33</v>
      </c>
      <c r="W17" s="2">
        <v>25</v>
      </c>
      <c r="X17" s="2">
        <v>276</v>
      </c>
      <c r="Y17" s="2">
        <v>145</v>
      </c>
      <c r="Z17" s="2">
        <v>131</v>
      </c>
      <c r="AA17" s="2">
        <v>89</v>
      </c>
      <c r="AB17" s="2">
        <v>46</v>
      </c>
      <c r="AC17" s="2">
        <v>43</v>
      </c>
      <c r="AD17" s="5" t="s">
        <v>172</v>
      </c>
      <c r="AE17" s="2">
        <v>119</v>
      </c>
      <c r="AF17" s="2">
        <v>52</v>
      </c>
      <c r="AG17" s="2">
        <v>67</v>
      </c>
      <c r="AH17" s="2">
        <v>181</v>
      </c>
      <c r="AI17" s="2">
        <v>88</v>
      </c>
      <c r="AJ17" s="2">
        <v>93</v>
      </c>
      <c r="AK17" s="2">
        <v>124</v>
      </c>
      <c r="AL17" s="2">
        <v>72</v>
      </c>
      <c r="AM17" s="2">
        <v>52</v>
      </c>
      <c r="AN17" s="2">
        <v>207</v>
      </c>
      <c r="AO17" s="2">
        <v>111</v>
      </c>
      <c r="AP17" s="2">
        <v>96</v>
      </c>
    </row>
    <row r="18" spans="1:42" x14ac:dyDescent="0.2">
      <c r="A18" s="5" t="s">
        <v>173</v>
      </c>
      <c r="B18" s="2">
        <v>2975</v>
      </c>
      <c r="C18" s="2">
        <v>1452</v>
      </c>
      <c r="D18" s="2">
        <v>1523</v>
      </c>
      <c r="E18" s="2">
        <v>1231</v>
      </c>
      <c r="F18" s="2">
        <v>595</v>
      </c>
      <c r="G18" s="2">
        <v>636</v>
      </c>
      <c r="H18" s="2">
        <v>347</v>
      </c>
      <c r="I18" s="2">
        <v>158</v>
      </c>
      <c r="J18" s="2">
        <v>189</v>
      </c>
      <c r="K18" s="2">
        <v>87</v>
      </c>
      <c r="L18" s="2">
        <v>38</v>
      </c>
      <c r="M18" s="2">
        <v>49</v>
      </c>
      <c r="N18" s="5" t="s">
        <v>173</v>
      </c>
      <c r="O18" s="2">
        <v>371</v>
      </c>
      <c r="P18" s="2">
        <v>188</v>
      </c>
      <c r="Q18" s="2">
        <v>183</v>
      </c>
      <c r="R18" s="2">
        <v>26</v>
      </c>
      <c r="S18" s="2">
        <v>9</v>
      </c>
      <c r="T18" s="2">
        <v>17</v>
      </c>
      <c r="U18" s="2">
        <v>44</v>
      </c>
      <c r="V18" s="2">
        <v>19</v>
      </c>
      <c r="W18" s="2">
        <v>25</v>
      </c>
      <c r="X18" s="2">
        <v>257</v>
      </c>
      <c r="Y18" s="2">
        <v>128</v>
      </c>
      <c r="Z18" s="2">
        <v>129</v>
      </c>
      <c r="AA18" s="2">
        <v>78</v>
      </c>
      <c r="AB18" s="2">
        <v>44</v>
      </c>
      <c r="AC18" s="2">
        <v>34</v>
      </c>
      <c r="AD18" s="5" t="s">
        <v>173</v>
      </c>
      <c r="AE18" s="2">
        <v>106</v>
      </c>
      <c r="AF18" s="2">
        <v>55</v>
      </c>
      <c r="AG18" s="2">
        <v>51</v>
      </c>
      <c r="AH18" s="2">
        <v>148</v>
      </c>
      <c r="AI18" s="2">
        <v>75</v>
      </c>
      <c r="AJ18" s="2">
        <v>73</v>
      </c>
      <c r="AK18" s="2">
        <v>100</v>
      </c>
      <c r="AL18" s="2">
        <v>48</v>
      </c>
      <c r="AM18" s="2">
        <v>52</v>
      </c>
      <c r="AN18" s="2">
        <v>180</v>
      </c>
      <c r="AO18" s="2">
        <v>95</v>
      </c>
      <c r="AP18" s="2">
        <v>85</v>
      </c>
    </row>
    <row r="19" spans="1:42" x14ac:dyDescent="0.2">
      <c r="A19" s="5" t="s">
        <v>174</v>
      </c>
      <c r="B19" s="2">
        <v>2272</v>
      </c>
      <c r="C19" s="2">
        <v>1036</v>
      </c>
      <c r="D19" s="2">
        <v>1236</v>
      </c>
      <c r="E19" s="2">
        <v>940</v>
      </c>
      <c r="F19" s="2">
        <v>390</v>
      </c>
      <c r="G19" s="2">
        <v>550</v>
      </c>
      <c r="H19" s="2">
        <v>248</v>
      </c>
      <c r="I19" s="2">
        <v>103</v>
      </c>
      <c r="J19" s="2">
        <v>145</v>
      </c>
      <c r="K19" s="2">
        <v>48</v>
      </c>
      <c r="L19" s="2">
        <v>22</v>
      </c>
      <c r="M19" s="2">
        <v>26</v>
      </c>
      <c r="N19" s="5" t="s">
        <v>174</v>
      </c>
      <c r="O19" s="2">
        <v>275</v>
      </c>
      <c r="P19" s="2">
        <v>128</v>
      </c>
      <c r="Q19" s="2">
        <v>147</v>
      </c>
      <c r="R19" s="2">
        <v>13</v>
      </c>
      <c r="S19" s="2">
        <v>6</v>
      </c>
      <c r="T19" s="2">
        <v>7</v>
      </c>
      <c r="U19" s="2">
        <v>61</v>
      </c>
      <c r="V19" s="2">
        <v>32</v>
      </c>
      <c r="W19" s="2">
        <v>29</v>
      </c>
      <c r="X19" s="2">
        <v>205</v>
      </c>
      <c r="Y19" s="2">
        <v>111</v>
      </c>
      <c r="Z19" s="2">
        <v>94</v>
      </c>
      <c r="AA19" s="2">
        <v>54</v>
      </c>
      <c r="AB19" s="2">
        <v>28</v>
      </c>
      <c r="AC19" s="2">
        <v>26</v>
      </c>
      <c r="AD19" s="5" t="s">
        <v>174</v>
      </c>
      <c r="AE19" s="2">
        <v>94</v>
      </c>
      <c r="AF19" s="2">
        <v>46</v>
      </c>
      <c r="AG19" s="2">
        <v>48</v>
      </c>
      <c r="AH19" s="2">
        <v>111</v>
      </c>
      <c r="AI19" s="2">
        <v>52</v>
      </c>
      <c r="AJ19" s="2">
        <v>59</v>
      </c>
      <c r="AK19" s="2">
        <v>93</v>
      </c>
      <c r="AL19" s="2">
        <v>50</v>
      </c>
      <c r="AM19" s="2">
        <v>43</v>
      </c>
      <c r="AN19" s="2">
        <v>130</v>
      </c>
      <c r="AO19" s="2">
        <v>68</v>
      </c>
      <c r="AP19" s="2">
        <v>62</v>
      </c>
    </row>
    <row r="20" spans="1:42" x14ac:dyDescent="0.2">
      <c r="A20" s="5" t="s">
        <v>175</v>
      </c>
      <c r="B20" s="2">
        <v>2642</v>
      </c>
      <c r="C20" s="2">
        <v>1146</v>
      </c>
      <c r="D20" s="2">
        <v>1496</v>
      </c>
      <c r="E20" s="2">
        <v>1130</v>
      </c>
      <c r="F20" s="2">
        <v>472</v>
      </c>
      <c r="G20" s="2">
        <v>658</v>
      </c>
      <c r="H20" s="2">
        <v>264</v>
      </c>
      <c r="I20" s="2">
        <v>119</v>
      </c>
      <c r="J20" s="2">
        <v>145</v>
      </c>
      <c r="K20" s="2">
        <v>62</v>
      </c>
      <c r="L20" s="2">
        <v>24</v>
      </c>
      <c r="M20" s="2">
        <v>38</v>
      </c>
      <c r="N20" s="5" t="s">
        <v>175</v>
      </c>
      <c r="O20" s="2">
        <v>330</v>
      </c>
      <c r="P20" s="2">
        <v>141</v>
      </c>
      <c r="Q20" s="2">
        <v>189</v>
      </c>
      <c r="R20" s="2">
        <v>36</v>
      </c>
      <c r="S20" s="2">
        <v>22</v>
      </c>
      <c r="T20" s="2">
        <v>14</v>
      </c>
      <c r="U20" s="2">
        <v>45</v>
      </c>
      <c r="V20" s="2">
        <v>17</v>
      </c>
      <c r="W20" s="2">
        <v>28</v>
      </c>
      <c r="X20" s="2">
        <v>229</v>
      </c>
      <c r="Y20" s="2">
        <v>106</v>
      </c>
      <c r="Z20" s="2">
        <v>123</v>
      </c>
      <c r="AA20" s="2">
        <v>61</v>
      </c>
      <c r="AB20" s="2">
        <v>31</v>
      </c>
      <c r="AC20" s="2">
        <v>30</v>
      </c>
      <c r="AD20" s="5" t="s">
        <v>175</v>
      </c>
      <c r="AE20" s="2">
        <v>103</v>
      </c>
      <c r="AF20" s="2">
        <v>54</v>
      </c>
      <c r="AG20" s="2">
        <v>49</v>
      </c>
      <c r="AH20" s="2">
        <v>123</v>
      </c>
      <c r="AI20" s="2">
        <v>57</v>
      </c>
      <c r="AJ20" s="2">
        <v>66</v>
      </c>
      <c r="AK20" s="2">
        <v>104</v>
      </c>
      <c r="AL20" s="2">
        <v>43</v>
      </c>
      <c r="AM20" s="2">
        <v>61</v>
      </c>
      <c r="AN20" s="2">
        <v>155</v>
      </c>
      <c r="AO20" s="2">
        <v>60</v>
      </c>
      <c r="AP20" s="2">
        <v>95</v>
      </c>
    </row>
    <row r="21" spans="1:42" s="4" customFormat="1" x14ac:dyDescent="0.2">
      <c r="A21" s="5" t="s">
        <v>176</v>
      </c>
      <c r="B21" s="4">
        <v>19.600000000000001</v>
      </c>
      <c r="C21" s="4">
        <v>19.399999999999999</v>
      </c>
      <c r="D21" s="4">
        <v>19.899999999999999</v>
      </c>
      <c r="E21" s="4">
        <v>20.2</v>
      </c>
      <c r="F21" s="4">
        <v>19.899999999999999</v>
      </c>
      <c r="G21" s="4">
        <v>20.5</v>
      </c>
      <c r="H21" s="4">
        <v>19.600000000000001</v>
      </c>
      <c r="I21" s="4">
        <v>19.399999999999999</v>
      </c>
      <c r="J21" s="4">
        <v>19.8</v>
      </c>
      <c r="K21" s="4">
        <v>18.7</v>
      </c>
      <c r="L21" s="4">
        <v>18.100000000000001</v>
      </c>
      <c r="M21" s="4">
        <v>19.399999999999999</v>
      </c>
      <c r="N21" s="5" t="s">
        <v>176</v>
      </c>
      <c r="O21" s="4">
        <v>18.8</v>
      </c>
      <c r="P21" s="4">
        <v>18.5</v>
      </c>
      <c r="Q21" s="4">
        <v>19.2</v>
      </c>
      <c r="R21" s="4">
        <v>20</v>
      </c>
      <c r="S21" s="4">
        <v>19.899999999999999</v>
      </c>
      <c r="T21" s="4">
        <v>20</v>
      </c>
      <c r="U21" s="4">
        <v>20.100000000000001</v>
      </c>
      <c r="V21" s="4">
        <v>20.2</v>
      </c>
      <c r="W21" s="4">
        <v>19.899999999999999</v>
      </c>
      <c r="X21" s="4">
        <v>18.8</v>
      </c>
      <c r="Y21" s="4">
        <v>18.7</v>
      </c>
      <c r="Z21" s="4">
        <v>19</v>
      </c>
      <c r="AA21" s="4">
        <v>18.7</v>
      </c>
      <c r="AB21" s="4">
        <v>18.8</v>
      </c>
      <c r="AC21" s="4">
        <v>18.5</v>
      </c>
      <c r="AD21" s="5" t="s">
        <v>176</v>
      </c>
      <c r="AE21" s="4">
        <v>19.3</v>
      </c>
      <c r="AF21" s="4">
        <v>19.3</v>
      </c>
      <c r="AG21" s="4">
        <v>19.3</v>
      </c>
      <c r="AH21" s="4">
        <v>19.7</v>
      </c>
      <c r="AI21" s="4">
        <v>19.3</v>
      </c>
      <c r="AJ21" s="4">
        <v>20.3</v>
      </c>
      <c r="AK21" s="4">
        <v>18.399999999999999</v>
      </c>
      <c r="AL21" s="4">
        <v>18.399999999999999</v>
      </c>
      <c r="AM21" s="4">
        <v>18.399999999999999</v>
      </c>
      <c r="AN21" s="4">
        <v>18.8</v>
      </c>
      <c r="AO21" s="4">
        <v>18.5</v>
      </c>
      <c r="AP21" s="4">
        <v>19.2</v>
      </c>
    </row>
    <row r="22" spans="1:42" x14ac:dyDescent="0.2">
      <c r="A22" s="52" t="s">
        <v>490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 t="s">
        <v>490</v>
      </c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 t="s">
        <v>490</v>
      </c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</row>
  </sheetData>
  <mergeCells count="16">
    <mergeCell ref="A22:M22"/>
    <mergeCell ref="N22:AC22"/>
    <mergeCell ref="AD22:AP22"/>
    <mergeCell ref="O2:Q2"/>
    <mergeCell ref="R2:T2"/>
    <mergeCell ref="U2:W2"/>
    <mergeCell ref="X2:Z2"/>
    <mergeCell ref="AA2:AC2"/>
    <mergeCell ref="AE2:AG2"/>
    <mergeCell ref="AH2:AJ2"/>
    <mergeCell ref="AK2:AM2"/>
    <mergeCell ref="AN2:AP2"/>
    <mergeCell ref="B2:D2"/>
    <mergeCell ref="E2:G2"/>
    <mergeCell ref="H2:J2"/>
    <mergeCell ref="K2:M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0BB4-169E-4E1C-9135-085A217208F9}">
  <dimension ref="A1:N31"/>
  <sheetViews>
    <sheetView view="pageBreakPreview" topLeftCell="A30" zoomScale="125" zoomScaleNormal="100" zoomScaleSheetLayoutView="125" workbookViewId="0">
      <selection activeCell="A31" sqref="A31:XFD31"/>
    </sheetView>
  </sheetViews>
  <sheetFormatPr defaultColWidth="8.85546875" defaultRowHeight="11.25" x14ac:dyDescent="0.2"/>
  <cols>
    <col min="1" max="1" width="13.7109375" style="2" customWidth="1"/>
    <col min="2" max="2" width="7.140625" style="2" customWidth="1"/>
    <col min="3" max="14" width="5.5703125" style="2" customWidth="1"/>
    <col min="15" max="16384" width="8.85546875" style="2"/>
  </cols>
  <sheetData>
    <row r="1" spans="1:14" x14ac:dyDescent="0.2">
      <c r="A1" s="2" t="s">
        <v>508</v>
      </c>
    </row>
    <row r="2" spans="1:14" x14ac:dyDescent="0.2">
      <c r="A2" s="10"/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395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368</v>
      </c>
      <c r="B4" s="2">
        <v>175343</v>
      </c>
      <c r="C4" s="2">
        <v>82235</v>
      </c>
      <c r="D4" s="2">
        <v>20125</v>
      </c>
      <c r="E4" s="2">
        <v>4508</v>
      </c>
      <c r="F4" s="2">
        <v>21090</v>
      </c>
      <c r="G4" s="2">
        <v>1666</v>
      </c>
      <c r="H4" s="2">
        <v>3160</v>
      </c>
      <c r="I4" s="2">
        <v>12802</v>
      </c>
      <c r="J4" s="2">
        <v>3811</v>
      </c>
      <c r="K4" s="2">
        <v>4763</v>
      </c>
      <c r="L4" s="2">
        <v>6643</v>
      </c>
      <c r="M4" s="2">
        <v>5556</v>
      </c>
      <c r="N4" s="2">
        <v>8984</v>
      </c>
    </row>
    <row r="5" spans="1:14" x14ac:dyDescent="0.2">
      <c r="A5" s="2" t="s">
        <v>177</v>
      </c>
      <c r="B5" s="2">
        <v>23059</v>
      </c>
      <c r="C5" s="2">
        <v>11142</v>
      </c>
      <c r="D5" s="2">
        <v>2642</v>
      </c>
      <c r="E5" s="2">
        <v>548</v>
      </c>
      <c r="F5" s="2">
        <v>2634</v>
      </c>
      <c r="G5" s="2">
        <v>200</v>
      </c>
      <c r="H5" s="2">
        <v>392</v>
      </c>
      <c r="I5" s="2">
        <v>1667</v>
      </c>
      <c r="J5" s="2">
        <v>506</v>
      </c>
      <c r="K5" s="2">
        <v>597</v>
      </c>
      <c r="L5" s="2">
        <v>902</v>
      </c>
      <c r="M5" s="2">
        <v>682</v>
      </c>
      <c r="N5" s="2">
        <v>1147</v>
      </c>
    </row>
    <row r="6" spans="1:14" x14ac:dyDescent="0.2">
      <c r="A6" s="2" t="s">
        <v>396</v>
      </c>
      <c r="B6" s="6">
        <v>7.6041025196235745</v>
      </c>
      <c r="C6" s="6">
        <v>7.3806318434751388</v>
      </c>
      <c r="D6" s="6">
        <v>7.617335352006056</v>
      </c>
      <c r="E6" s="6">
        <v>8.2262773722627731</v>
      </c>
      <c r="F6" s="6">
        <v>8.0068337129840543</v>
      </c>
      <c r="G6" s="6">
        <v>8.33</v>
      </c>
      <c r="H6" s="6">
        <v>8.0612244897959187</v>
      </c>
      <c r="I6" s="6">
        <v>7.6796640671865628</v>
      </c>
      <c r="J6" s="6">
        <v>7.5316205533596836</v>
      </c>
      <c r="K6" s="6">
        <v>7.9782244556113904</v>
      </c>
      <c r="L6" s="6">
        <v>7.3647450110864741</v>
      </c>
      <c r="M6" s="6">
        <v>8.1466275659824046</v>
      </c>
      <c r="N6" s="6">
        <v>7.8326068003487359</v>
      </c>
    </row>
    <row r="7" spans="1:14" x14ac:dyDescent="0.2">
      <c r="A7" s="2" t="s">
        <v>178</v>
      </c>
      <c r="B7" s="2">
        <v>16505</v>
      </c>
      <c r="C7" s="2">
        <v>7944</v>
      </c>
      <c r="D7" s="2">
        <v>1871</v>
      </c>
      <c r="E7" s="2">
        <v>387</v>
      </c>
      <c r="F7" s="2">
        <v>1916</v>
      </c>
      <c r="G7" s="2">
        <v>147</v>
      </c>
      <c r="H7" s="2">
        <v>284</v>
      </c>
      <c r="I7" s="2">
        <v>1199</v>
      </c>
      <c r="J7" s="2">
        <v>359</v>
      </c>
      <c r="K7" s="2">
        <v>403</v>
      </c>
      <c r="L7" s="2">
        <v>651</v>
      </c>
      <c r="M7" s="2">
        <v>509</v>
      </c>
      <c r="N7" s="2">
        <v>835</v>
      </c>
    </row>
    <row r="8" spans="1:14" x14ac:dyDescent="0.2">
      <c r="A8" s="2" t="s">
        <v>179</v>
      </c>
      <c r="B8" s="2">
        <v>63714</v>
      </c>
      <c r="C8" s="2">
        <v>30375</v>
      </c>
      <c r="D8" s="2">
        <v>7266</v>
      </c>
      <c r="E8" s="2">
        <v>1612</v>
      </c>
      <c r="F8" s="2">
        <v>7725</v>
      </c>
      <c r="G8" s="2">
        <v>642</v>
      </c>
      <c r="H8" s="2">
        <v>1191</v>
      </c>
      <c r="I8" s="2">
        <v>4525</v>
      </c>
      <c r="J8" s="2">
        <v>1323</v>
      </c>
      <c r="K8" s="2">
        <v>1492</v>
      </c>
      <c r="L8" s="2">
        <v>2375</v>
      </c>
      <c r="M8" s="2">
        <v>1993</v>
      </c>
      <c r="N8" s="2">
        <v>3195</v>
      </c>
    </row>
    <row r="9" spans="1:14" x14ac:dyDescent="0.2">
      <c r="A9" s="2" t="s">
        <v>180</v>
      </c>
      <c r="B9" s="2">
        <v>30513</v>
      </c>
      <c r="C9" s="2">
        <v>12379</v>
      </c>
      <c r="D9" s="2">
        <v>3657</v>
      </c>
      <c r="E9" s="2">
        <v>836</v>
      </c>
      <c r="F9" s="2">
        <v>4167</v>
      </c>
      <c r="G9" s="2">
        <v>369</v>
      </c>
      <c r="H9" s="2">
        <v>652</v>
      </c>
      <c r="I9" s="2">
        <v>2380</v>
      </c>
      <c r="J9" s="2">
        <v>788</v>
      </c>
      <c r="K9" s="2">
        <v>1010</v>
      </c>
      <c r="L9" s="2">
        <v>1384</v>
      </c>
      <c r="M9" s="2">
        <v>1089</v>
      </c>
      <c r="N9" s="2">
        <v>1802</v>
      </c>
    </row>
    <row r="10" spans="1:14" x14ac:dyDescent="0.2">
      <c r="A10" s="2" t="s">
        <v>181</v>
      </c>
      <c r="B10" s="2">
        <v>5712</v>
      </c>
      <c r="C10" s="2">
        <v>2478</v>
      </c>
      <c r="D10" s="2">
        <v>740</v>
      </c>
      <c r="E10" s="2">
        <v>162</v>
      </c>
      <c r="F10" s="2">
        <v>627</v>
      </c>
      <c r="G10" s="2">
        <v>41</v>
      </c>
      <c r="H10" s="2">
        <v>97</v>
      </c>
      <c r="I10" s="2">
        <v>555</v>
      </c>
      <c r="J10" s="2">
        <v>89</v>
      </c>
      <c r="K10" s="2">
        <v>164</v>
      </c>
      <c r="L10" s="2">
        <v>224</v>
      </c>
      <c r="M10" s="2">
        <v>248</v>
      </c>
      <c r="N10" s="2">
        <v>287</v>
      </c>
    </row>
    <row r="11" spans="1:14" x14ac:dyDescent="0.2">
      <c r="A11" s="2" t="s">
        <v>182</v>
      </c>
      <c r="B11" s="2">
        <v>32669</v>
      </c>
      <c r="C11" s="2">
        <v>15899</v>
      </c>
      <c r="D11" s="2">
        <v>3694</v>
      </c>
      <c r="E11" s="2">
        <v>896</v>
      </c>
      <c r="F11" s="2">
        <v>3773</v>
      </c>
      <c r="G11" s="2">
        <v>247</v>
      </c>
      <c r="H11" s="2">
        <v>514</v>
      </c>
      <c r="I11" s="2">
        <v>2308</v>
      </c>
      <c r="J11" s="2">
        <v>654</v>
      </c>
      <c r="K11" s="2">
        <v>1022</v>
      </c>
      <c r="L11" s="2">
        <v>1048</v>
      </c>
      <c r="M11" s="2">
        <v>974</v>
      </c>
      <c r="N11" s="2">
        <v>1640</v>
      </c>
    </row>
    <row r="12" spans="1:14" x14ac:dyDescent="0.2">
      <c r="A12" s="2" t="s">
        <v>183</v>
      </c>
      <c r="B12" s="2">
        <v>3171</v>
      </c>
      <c r="C12" s="2">
        <v>2018</v>
      </c>
      <c r="D12" s="2">
        <v>255</v>
      </c>
      <c r="E12" s="2">
        <v>67</v>
      </c>
      <c r="F12" s="2">
        <v>248</v>
      </c>
      <c r="G12" s="2">
        <v>20</v>
      </c>
      <c r="H12" s="2">
        <v>30</v>
      </c>
      <c r="I12" s="2">
        <v>168</v>
      </c>
      <c r="J12" s="2">
        <v>92</v>
      </c>
      <c r="K12" s="2">
        <v>75</v>
      </c>
      <c r="L12" s="2">
        <v>59</v>
      </c>
      <c r="M12" s="2">
        <v>61</v>
      </c>
      <c r="N12" s="2">
        <v>78</v>
      </c>
    </row>
    <row r="14" spans="1:14" x14ac:dyDescent="0.2">
      <c r="A14" s="2" t="s">
        <v>369</v>
      </c>
      <c r="B14" s="2">
        <v>91341</v>
      </c>
      <c r="C14" s="2">
        <v>42550</v>
      </c>
      <c r="D14" s="2">
        <v>10467</v>
      </c>
      <c r="E14" s="2">
        <v>2326</v>
      </c>
      <c r="F14" s="2">
        <v>11144</v>
      </c>
      <c r="G14" s="2">
        <v>890</v>
      </c>
      <c r="H14" s="2">
        <v>1656</v>
      </c>
      <c r="I14" s="2">
        <v>6652</v>
      </c>
      <c r="J14" s="2">
        <v>2064</v>
      </c>
      <c r="K14" s="2">
        <v>2492</v>
      </c>
      <c r="L14" s="2">
        <v>3472</v>
      </c>
      <c r="M14" s="2">
        <v>2949</v>
      </c>
      <c r="N14" s="2">
        <v>4679</v>
      </c>
    </row>
    <row r="15" spans="1:14" x14ac:dyDescent="0.2">
      <c r="A15" s="2" t="s">
        <v>177</v>
      </c>
      <c r="B15" s="2">
        <v>18852</v>
      </c>
      <c r="C15" s="2">
        <v>9013</v>
      </c>
      <c r="D15" s="2">
        <v>2130</v>
      </c>
      <c r="E15" s="2">
        <v>438</v>
      </c>
      <c r="F15" s="2">
        <v>2167</v>
      </c>
      <c r="G15" s="2">
        <v>167</v>
      </c>
      <c r="H15" s="2">
        <v>323</v>
      </c>
      <c r="I15" s="2">
        <v>1417</v>
      </c>
      <c r="J15" s="2">
        <v>427</v>
      </c>
      <c r="K15" s="2">
        <v>487</v>
      </c>
      <c r="L15" s="2">
        <v>742</v>
      </c>
      <c r="M15" s="2">
        <v>590</v>
      </c>
      <c r="N15" s="2">
        <v>951</v>
      </c>
    </row>
    <row r="16" spans="1:14" x14ac:dyDescent="0.2">
      <c r="A16" s="2" t="s">
        <v>178</v>
      </c>
      <c r="B16" s="2">
        <v>108</v>
      </c>
      <c r="C16" s="2">
        <v>61</v>
      </c>
      <c r="D16" s="2">
        <v>9</v>
      </c>
      <c r="E16" s="2">
        <v>3</v>
      </c>
      <c r="F16" s="2">
        <v>11</v>
      </c>
      <c r="G16" s="2">
        <v>1</v>
      </c>
      <c r="H16" s="2">
        <v>0</v>
      </c>
      <c r="I16" s="2">
        <v>6</v>
      </c>
      <c r="J16" s="2">
        <v>4</v>
      </c>
      <c r="K16" s="2">
        <v>2</v>
      </c>
      <c r="L16" s="2">
        <v>6</v>
      </c>
      <c r="M16" s="2">
        <v>2</v>
      </c>
      <c r="N16" s="2">
        <v>3</v>
      </c>
    </row>
    <row r="17" spans="1:14" x14ac:dyDescent="0.2">
      <c r="A17" s="2" t="s">
        <v>179</v>
      </c>
      <c r="B17" s="2">
        <v>33981</v>
      </c>
      <c r="C17" s="2">
        <v>15932</v>
      </c>
      <c r="D17" s="2">
        <v>3872</v>
      </c>
      <c r="E17" s="2">
        <v>842</v>
      </c>
      <c r="F17" s="2">
        <v>4219</v>
      </c>
      <c r="G17" s="2">
        <v>343</v>
      </c>
      <c r="H17" s="2">
        <v>644</v>
      </c>
      <c r="I17" s="2">
        <v>2425</v>
      </c>
      <c r="J17" s="2">
        <v>758</v>
      </c>
      <c r="K17" s="2">
        <v>809</v>
      </c>
      <c r="L17" s="2">
        <v>1277</v>
      </c>
      <c r="M17" s="2">
        <v>1125</v>
      </c>
      <c r="N17" s="2">
        <v>1735</v>
      </c>
    </row>
    <row r="18" spans="1:14" x14ac:dyDescent="0.2">
      <c r="A18" s="2" t="s">
        <v>180</v>
      </c>
      <c r="B18" s="2">
        <v>16026</v>
      </c>
      <c r="C18" s="2">
        <v>6458</v>
      </c>
      <c r="D18" s="2">
        <v>1910</v>
      </c>
      <c r="E18" s="2">
        <v>443</v>
      </c>
      <c r="F18" s="2">
        <v>2207</v>
      </c>
      <c r="G18" s="2">
        <v>202</v>
      </c>
      <c r="H18" s="2">
        <v>352</v>
      </c>
      <c r="I18" s="2">
        <v>1220</v>
      </c>
      <c r="J18" s="2">
        <v>433</v>
      </c>
      <c r="K18" s="2">
        <v>496</v>
      </c>
      <c r="L18" s="2">
        <v>750</v>
      </c>
      <c r="M18" s="2">
        <v>591</v>
      </c>
      <c r="N18" s="2">
        <v>964</v>
      </c>
    </row>
    <row r="19" spans="1:14" x14ac:dyDescent="0.2">
      <c r="A19" s="2" t="s">
        <v>181</v>
      </c>
      <c r="B19" s="2">
        <v>3147</v>
      </c>
      <c r="C19" s="2">
        <v>1367</v>
      </c>
      <c r="D19" s="2">
        <v>414</v>
      </c>
      <c r="E19" s="2">
        <v>89</v>
      </c>
      <c r="F19" s="2">
        <v>332</v>
      </c>
      <c r="G19" s="2">
        <v>27</v>
      </c>
      <c r="H19" s="2">
        <v>52</v>
      </c>
      <c r="I19" s="2">
        <v>320</v>
      </c>
      <c r="J19" s="2">
        <v>53</v>
      </c>
      <c r="K19" s="2">
        <v>91</v>
      </c>
      <c r="L19" s="2">
        <v>118</v>
      </c>
      <c r="M19" s="2">
        <v>134</v>
      </c>
      <c r="N19" s="2">
        <v>150</v>
      </c>
    </row>
    <row r="20" spans="1:14" x14ac:dyDescent="0.2">
      <c r="A20" s="2" t="s">
        <v>182</v>
      </c>
      <c r="B20" s="2">
        <v>17265</v>
      </c>
      <c r="C20" s="2">
        <v>8557</v>
      </c>
      <c r="D20" s="2">
        <v>1957</v>
      </c>
      <c r="E20" s="2">
        <v>462</v>
      </c>
      <c r="F20" s="2">
        <v>2037</v>
      </c>
      <c r="G20" s="2">
        <v>138</v>
      </c>
      <c r="H20" s="2">
        <v>266</v>
      </c>
      <c r="I20" s="2">
        <v>1152</v>
      </c>
      <c r="J20" s="2">
        <v>327</v>
      </c>
      <c r="K20" s="2">
        <v>546</v>
      </c>
      <c r="L20" s="2">
        <v>541</v>
      </c>
      <c r="M20" s="2">
        <v>465</v>
      </c>
      <c r="N20" s="2">
        <v>817</v>
      </c>
    </row>
    <row r="21" spans="1:14" x14ac:dyDescent="0.2">
      <c r="A21" s="2" t="s">
        <v>183</v>
      </c>
      <c r="B21" s="2">
        <v>1962</v>
      </c>
      <c r="C21" s="2">
        <v>1162</v>
      </c>
      <c r="D21" s="2">
        <v>175</v>
      </c>
      <c r="E21" s="2">
        <v>49</v>
      </c>
      <c r="F21" s="2">
        <v>171</v>
      </c>
      <c r="G21" s="2">
        <v>12</v>
      </c>
      <c r="H21" s="2">
        <v>19</v>
      </c>
      <c r="I21" s="2">
        <v>112</v>
      </c>
      <c r="J21" s="2">
        <v>62</v>
      </c>
      <c r="K21" s="2">
        <v>61</v>
      </c>
      <c r="L21" s="2">
        <v>38</v>
      </c>
      <c r="M21" s="2">
        <v>42</v>
      </c>
      <c r="N21" s="2">
        <v>59</v>
      </c>
    </row>
    <row r="23" spans="1:14" x14ac:dyDescent="0.2">
      <c r="A23" s="2" t="s">
        <v>370</v>
      </c>
      <c r="B23" s="2">
        <v>84002</v>
      </c>
      <c r="C23" s="2">
        <v>39685</v>
      </c>
      <c r="D23" s="2">
        <v>9658</v>
      </c>
      <c r="E23" s="2">
        <v>2182</v>
      </c>
      <c r="F23" s="2">
        <v>9946</v>
      </c>
      <c r="G23" s="2">
        <v>776</v>
      </c>
      <c r="H23" s="2">
        <v>1504</v>
      </c>
      <c r="I23" s="2">
        <v>6150</v>
      </c>
      <c r="J23" s="2">
        <v>1747</v>
      </c>
      <c r="K23" s="2">
        <v>2271</v>
      </c>
      <c r="L23" s="2">
        <v>3171</v>
      </c>
      <c r="M23" s="2">
        <v>2607</v>
      </c>
      <c r="N23" s="2">
        <v>4305</v>
      </c>
    </row>
    <row r="24" spans="1:14" x14ac:dyDescent="0.2">
      <c r="A24" s="2" t="s">
        <v>177</v>
      </c>
      <c r="B24" s="2">
        <v>4207</v>
      </c>
      <c r="C24" s="2">
        <v>2129</v>
      </c>
      <c r="D24" s="2">
        <v>512</v>
      </c>
      <c r="E24" s="2">
        <v>110</v>
      </c>
      <c r="F24" s="2">
        <v>467</v>
      </c>
      <c r="G24" s="2">
        <v>33</v>
      </c>
      <c r="H24" s="2">
        <v>69</v>
      </c>
      <c r="I24" s="2">
        <v>250</v>
      </c>
      <c r="J24" s="2">
        <v>79</v>
      </c>
      <c r="K24" s="2">
        <v>110</v>
      </c>
      <c r="L24" s="2">
        <v>160</v>
      </c>
      <c r="M24" s="2">
        <v>92</v>
      </c>
      <c r="N24" s="2">
        <v>196</v>
      </c>
    </row>
    <row r="25" spans="1:14" x14ac:dyDescent="0.2">
      <c r="A25" s="2" t="s">
        <v>178</v>
      </c>
      <c r="B25" s="2">
        <v>16397</v>
      </c>
      <c r="C25" s="2">
        <v>7883</v>
      </c>
      <c r="D25" s="2">
        <v>1862</v>
      </c>
      <c r="E25" s="2">
        <v>384</v>
      </c>
      <c r="F25" s="2">
        <v>1905</v>
      </c>
      <c r="G25" s="2">
        <v>146</v>
      </c>
      <c r="H25" s="2">
        <v>284</v>
      </c>
      <c r="I25" s="2">
        <v>1193</v>
      </c>
      <c r="J25" s="2">
        <v>355</v>
      </c>
      <c r="K25" s="2">
        <v>401</v>
      </c>
      <c r="L25" s="2">
        <v>645</v>
      </c>
      <c r="M25" s="2">
        <v>507</v>
      </c>
      <c r="N25" s="2">
        <v>832</v>
      </c>
    </row>
    <row r="26" spans="1:14" x14ac:dyDescent="0.2">
      <c r="A26" s="2" t="s">
        <v>179</v>
      </c>
      <c r="B26" s="2">
        <v>29733</v>
      </c>
      <c r="C26" s="2">
        <v>14443</v>
      </c>
      <c r="D26" s="2">
        <v>3394</v>
      </c>
      <c r="E26" s="2">
        <v>770</v>
      </c>
      <c r="F26" s="2">
        <v>3506</v>
      </c>
      <c r="G26" s="2">
        <v>299</v>
      </c>
      <c r="H26" s="2">
        <v>547</v>
      </c>
      <c r="I26" s="2">
        <v>2100</v>
      </c>
      <c r="J26" s="2">
        <v>565</v>
      </c>
      <c r="K26" s="2">
        <v>683</v>
      </c>
      <c r="L26" s="2">
        <v>1098</v>
      </c>
      <c r="M26" s="2">
        <v>868</v>
      </c>
      <c r="N26" s="2">
        <v>1460</v>
      </c>
    </row>
    <row r="27" spans="1:14" x14ac:dyDescent="0.2">
      <c r="A27" s="2" t="s">
        <v>180</v>
      </c>
      <c r="B27" s="2">
        <v>14487</v>
      </c>
      <c r="C27" s="2">
        <v>5921</v>
      </c>
      <c r="D27" s="2">
        <v>1747</v>
      </c>
      <c r="E27" s="2">
        <v>393</v>
      </c>
      <c r="F27" s="2">
        <v>1960</v>
      </c>
      <c r="G27" s="2">
        <v>167</v>
      </c>
      <c r="H27" s="2">
        <v>300</v>
      </c>
      <c r="I27" s="2">
        <v>1160</v>
      </c>
      <c r="J27" s="2">
        <v>355</v>
      </c>
      <c r="K27" s="2">
        <v>514</v>
      </c>
      <c r="L27" s="2">
        <v>634</v>
      </c>
      <c r="M27" s="2">
        <v>498</v>
      </c>
      <c r="N27" s="2">
        <v>838</v>
      </c>
    </row>
    <row r="28" spans="1:14" x14ac:dyDescent="0.2">
      <c r="A28" s="2" t="s">
        <v>181</v>
      </c>
      <c r="B28" s="2">
        <v>2565</v>
      </c>
      <c r="C28" s="2">
        <v>1111</v>
      </c>
      <c r="D28" s="2">
        <v>326</v>
      </c>
      <c r="E28" s="2">
        <v>73</v>
      </c>
      <c r="F28" s="2">
        <v>295</v>
      </c>
      <c r="G28" s="2">
        <v>14</v>
      </c>
      <c r="H28" s="2">
        <v>45</v>
      </c>
      <c r="I28" s="2">
        <v>235</v>
      </c>
      <c r="J28" s="2">
        <v>36</v>
      </c>
      <c r="K28" s="2">
        <v>73</v>
      </c>
      <c r="L28" s="2">
        <v>106</v>
      </c>
      <c r="M28" s="2">
        <v>114</v>
      </c>
      <c r="N28" s="2">
        <v>137</v>
      </c>
    </row>
    <row r="29" spans="1:14" x14ac:dyDescent="0.2">
      <c r="A29" s="2" t="s">
        <v>182</v>
      </c>
      <c r="B29" s="2">
        <v>15404</v>
      </c>
      <c r="C29" s="2">
        <v>7342</v>
      </c>
      <c r="D29" s="2">
        <v>1737</v>
      </c>
      <c r="E29" s="2">
        <v>434</v>
      </c>
      <c r="F29" s="2">
        <v>1736</v>
      </c>
      <c r="G29" s="2">
        <v>109</v>
      </c>
      <c r="H29" s="2">
        <v>248</v>
      </c>
      <c r="I29" s="2">
        <v>1156</v>
      </c>
      <c r="J29" s="2">
        <v>327</v>
      </c>
      <c r="K29" s="2">
        <v>476</v>
      </c>
      <c r="L29" s="2">
        <v>507</v>
      </c>
      <c r="M29" s="2">
        <v>509</v>
      </c>
      <c r="N29" s="2">
        <v>823</v>
      </c>
    </row>
    <row r="30" spans="1:14" x14ac:dyDescent="0.2">
      <c r="A30" s="2" t="s">
        <v>183</v>
      </c>
      <c r="B30" s="2">
        <v>1209</v>
      </c>
      <c r="C30" s="2">
        <v>856</v>
      </c>
      <c r="D30" s="2">
        <v>80</v>
      </c>
      <c r="E30" s="2">
        <v>18</v>
      </c>
      <c r="F30" s="2">
        <v>77</v>
      </c>
      <c r="G30" s="2">
        <v>8</v>
      </c>
      <c r="H30" s="2">
        <v>11</v>
      </c>
      <c r="I30" s="2">
        <v>56</v>
      </c>
      <c r="J30" s="2">
        <v>30</v>
      </c>
      <c r="K30" s="2">
        <v>14</v>
      </c>
      <c r="L30" s="2">
        <v>21</v>
      </c>
      <c r="M30" s="2">
        <v>19</v>
      </c>
      <c r="N30" s="2">
        <v>19</v>
      </c>
    </row>
    <row r="31" spans="1:14" x14ac:dyDescent="0.2">
      <c r="A31" s="52" t="s">
        <v>490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</sheetData>
  <mergeCells count="1">
    <mergeCell ref="A31:N3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4AA1B-7C29-4CF3-BB79-65ED9D88B14B}">
  <dimension ref="A1:AE153"/>
  <sheetViews>
    <sheetView tabSelected="1" view="pageBreakPreview" topLeftCell="B1" zoomScale="120" zoomScaleNormal="100" zoomScaleSheetLayoutView="120" workbookViewId="0">
      <selection activeCell="B94" sqref="B94"/>
    </sheetView>
  </sheetViews>
  <sheetFormatPr defaultColWidth="8.85546875" defaultRowHeight="11.25" x14ac:dyDescent="0.2"/>
  <cols>
    <col min="1" max="1" width="5.5703125" style="2" customWidth="1"/>
    <col min="2" max="7" width="5.28515625" style="2" customWidth="1"/>
    <col min="8" max="8" width="0.85546875" style="2" customWidth="1"/>
    <col min="9" max="15" width="2.28515625" style="2" customWidth="1"/>
    <col min="16" max="22" width="5.5703125" style="2" customWidth="1"/>
    <col min="23" max="31" width="8.7109375" style="2" customWidth="1"/>
    <col min="32" max="16384" width="8.85546875" style="2"/>
  </cols>
  <sheetData>
    <row r="1" spans="1:31" x14ac:dyDescent="0.2">
      <c r="A1" s="2" t="s">
        <v>509</v>
      </c>
      <c r="V1" s="2" t="s">
        <v>509</v>
      </c>
    </row>
    <row r="2" spans="1:31" x14ac:dyDescent="0.2">
      <c r="A2" s="10"/>
      <c r="B2" s="48" t="s">
        <v>0</v>
      </c>
      <c r="C2" s="48"/>
      <c r="D2" s="48"/>
      <c r="E2" s="48" t="s">
        <v>185</v>
      </c>
      <c r="F2" s="48"/>
      <c r="G2" s="4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55" t="s">
        <v>407</v>
      </c>
      <c r="T2" s="48"/>
      <c r="U2" s="49"/>
      <c r="V2" s="10"/>
      <c r="W2" s="50" t="s">
        <v>186</v>
      </c>
      <c r="X2" s="50"/>
      <c r="Y2" s="50"/>
      <c r="Z2" s="50" t="s">
        <v>187</v>
      </c>
      <c r="AA2" s="50"/>
      <c r="AB2" s="50"/>
      <c r="AC2" s="50" t="s">
        <v>188</v>
      </c>
      <c r="AD2" s="50"/>
      <c r="AE2" s="51"/>
    </row>
    <row r="3" spans="1:31" x14ac:dyDescent="0.2">
      <c r="A3" s="13" t="s">
        <v>155</v>
      </c>
      <c r="B3" s="27" t="s">
        <v>0</v>
      </c>
      <c r="C3" s="27" t="s">
        <v>156</v>
      </c>
      <c r="D3" s="27" t="s">
        <v>157</v>
      </c>
      <c r="E3" s="27" t="s">
        <v>0</v>
      </c>
      <c r="F3" s="27" t="s">
        <v>156</v>
      </c>
      <c r="G3" s="28" t="s">
        <v>157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1" t="s">
        <v>0</v>
      </c>
      <c r="T3" s="27" t="s">
        <v>405</v>
      </c>
      <c r="U3" s="28" t="s">
        <v>406</v>
      </c>
      <c r="V3" s="13" t="s">
        <v>155</v>
      </c>
      <c r="W3" s="22" t="s">
        <v>0</v>
      </c>
      <c r="X3" s="22" t="s">
        <v>156</v>
      </c>
      <c r="Y3" s="22" t="s">
        <v>157</v>
      </c>
      <c r="Z3" s="22" t="s">
        <v>0</v>
      </c>
      <c r="AA3" s="22" t="s">
        <v>156</v>
      </c>
      <c r="AB3" s="22" t="s">
        <v>157</v>
      </c>
      <c r="AC3" s="22" t="s">
        <v>0</v>
      </c>
      <c r="AD3" s="22" t="s">
        <v>156</v>
      </c>
      <c r="AE3" s="23" t="s">
        <v>157</v>
      </c>
    </row>
    <row r="4" spans="1:31" x14ac:dyDescent="0.2">
      <c r="A4" s="2" t="s">
        <v>0</v>
      </c>
      <c r="B4" s="2">
        <v>88420</v>
      </c>
      <c r="C4" s="2">
        <v>46527</v>
      </c>
      <c r="D4" s="2">
        <v>41893</v>
      </c>
      <c r="E4" s="2">
        <v>38538</v>
      </c>
      <c r="F4" s="2">
        <v>23597</v>
      </c>
      <c r="G4" s="2">
        <v>14941</v>
      </c>
      <c r="I4" s="16" t="s">
        <v>397</v>
      </c>
      <c r="J4" s="2">
        <v>17589</v>
      </c>
      <c r="K4" s="2">
        <v>9476</v>
      </c>
      <c r="L4" s="2">
        <v>8113</v>
      </c>
      <c r="M4" s="2">
        <v>16901</v>
      </c>
      <c r="N4" s="2">
        <v>9362</v>
      </c>
      <c r="O4" s="2">
        <v>7539</v>
      </c>
      <c r="P4" s="18">
        <f t="shared" ref="P4:R11" si="0">M4/J4*100</f>
        <v>96.088464381147304</v>
      </c>
      <c r="Q4" s="18">
        <f t="shared" si="0"/>
        <v>98.796960742929514</v>
      </c>
      <c r="R4" s="18">
        <f t="shared" si="0"/>
        <v>92.924935289042281</v>
      </c>
      <c r="S4" s="19">
        <f>P12+1500</f>
        <v>2821.3186696289285</v>
      </c>
      <c r="T4" s="19">
        <f t="shared" ref="T4:U4" si="1">Q12+1500</f>
        <v>3043.8971485558141</v>
      </c>
      <c r="U4" s="19">
        <f t="shared" si="1"/>
        <v>2573.0518557079786</v>
      </c>
      <c r="V4" s="2" t="s">
        <v>0</v>
      </c>
      <c r="W4" s="2">
        <v>47087</v>
      </c>
      <c r="X4" s="2">
        <v>22200</v>
      </c>
      <c r="Y4" s="2">
        <v>24887</v>
      </c>
      <c r="Z4" s="2">
        <v>1963</v>
      </c>
      <c r="AA4" s="2">
        <v>582</v>
      </c>
      <c r="AB4" s="2">
        <v>1381</v>
      </c>
      <c r="AC4" s="2">
        <v>832</v>
      </c>
      <c r="AD4" s="2">
        <v>148</v>
      </c>
      <c r="AE4" s="2">
        <v>684</v>
      </c>
    </row>
    <row r="5" spans="1:31" x14ac:dyDescent="0.2">
      <c r="A5" s="2" t="s">
        <v>163</v>
      </c>
      <c r="B5" s="2">
        <v>17589</v>
      </c>
      <c r="C5" s="2">
        <v>9476</v>
      </c>
      <c r="D5" s="2">
        <v>8113</v>
      </c>
      <c r="E5" s="2">
        <v>16901</v>
      </c>
      <c r="F5" s="2">
        <v>9362</v>
      </c>
      <c r="G5" s="2">
        <v>7539</v>
      </c>
      <c r="I5" s="16" t="s">
        <v>398</v>
      </c>
      <c r="J5" s="2">
        <v>14266</v>
      </c>
      <c r="K5" s="2">
        <v>7537</v>
      </c>
      <c r="L5" s="2">
        <v>6729</v>
      </c>
      <c r="M5" s="2">
        <v>9983</v>
      </c>
      <c r="N5" s="2">
        <v>6352</v>
      </c>
      <c r="O5" s="2">
        <v>3631</v>
      </c>
      <c r="P5" s="18">
        <f t="shared" si="0"/>
        <v>69.977569045282493</v>
      </c>
      <c r="Q5" s="18">
        <f t="shared" si="0"/>
        <v>84.277564017513598</v>
      </c>
      <c r="R5" s="18">
        <f t="shared" si="0"/>
        <v>53.960469609154401</v>
      </c>
      <c r="S5" s="17"/>
      <c r="T5" s="17"/>
      <c r="U5" s="17"/>
      <c r="V5" s="2" t="s">
        <v>163</v>
      </c>
      <c r="W5" s="2">
        <v>637</v>
      </c>
      <c r="X5" s="2">
        <v>107</v>
      </c>
      <c r="Y5" s="2">
        <v>530</v>
      </c>
      <c r="Z5" s="2">
        <v>45</v>
      </c>
      <c r="AA5" s="2">
        <v>5</v>
      </c>
      <c r="AB5" s="2">
        <v>40</v>
      </c>
      <c r="AC5" s="2">
        <v>6</v>
      </c>
      <c r="AD5" s="2">
        <v>2</v>
      </c>
      <c r="AE5" s="2">
        <v>4</v>
      </c>
    </row>
    <row r="6" spans="1:31" x14ac:dyDescent="0.2">
      <c r="A6" s="2" t="s">
        <v>164</v>
      </c>
      <c r="B6" s="2">
        <v>14266</v>
      </c>
      <c r="C6" s="2">
        <v>7537</v>
      </c>
      <c r="D6" s="2">
        <v>6729</v>
      </c>
      <c r="E6" s="2">
        <v>9983</v>
      </c>
      <c r="F6" s="2">
        <v>6352</v>
      </c>
      <c r="G6" s="2">
        <v>3631</v>
      </c>
      <c r="I6" s="16" t="s">
        <v>399</v>
      </c>
      <c r="J6" s="2">
        <v>13179</v>
      </c>
      <c r="K6" s="2">
        <v>6902</v>
      </c>
      <c r="L6" s="2">
        <v>6277</v>
      </c>
      <c r="M6" s="2">
        <v>5335</v>
      </c>
      <c r="N6" s="2">
        <v>3644</v>
      </c>
      <c r="O6" s="2">
        <v>1691</v>
      </c>
      <c r="P6" s="18">
        <f t="shared" si="0"/>
        <v>40.481068366340388</v>
      </c>
      <c r="Q6" s="18">
        <f t="shared" si="0"/>
        <v>52.796290930165171</v>
      </c>
      <c r="R6" s="18">
        <f t="shared" si="0"/>
        <v>26.939620837979927</v>
      </c>
      <c r="S6" s="19">
        <f>(P10+P11)/2</f>
        <v>7.0437288470622663</v>
      </c>
      <c r="T6" s="19">
        <f t="shared" ref="T6:U6" si="2">(Q10+Q11)/2</f>
        <v>8.4144742146618441</v>
      </c>
      <c r="U6" s="19">
        <f t="shared" si="2"/>
        <v>5.6336751433789232</v>
      </c>
      <c r="V6" s="2" t="s">
        <v>164</v>
      </c>
      <c r="W6" s="2">
        <v>4063</v>
      </c>
      <c r="X6" s="2">
        <v>1149</v>
      </c>
      <c r="Y6" s="2">
        <v>2914</v>
      </c>
      <c r="Z6" s="2">
        <v>195</v>
      </c>
      <c r="AA6" s="2">
        <v>28</v>
      </c>
      <c r="AB6" s="2">
        <v>167</v>
      </c>
      <c r="AC6" s="2">
        <v>25</v>
      </c>
      <c r="AD6" s="2">
        <v>8</v>
      </c>
      <c r="AE6" s="2">
        <v>17</v>
      </c>
    </row>
    <row r="7" spans="1:31" x14ac:dyDescent="0.2">
      <c r="A7" s="2" t="s">
        <v>165</v>
      </c>
      <c r="B7" s="2">
        <v>13179</v>
      </c>
      <c r="C7" s="2">
        <v>6902</v>
      </c>
      <c r="D7" s="2">
        <v>6277</v>
      </c>
      <c r="E7" s="2">
        <v>5335</v>
      </c>
      <c r="F7" s="2">
        <v>3644</v>
      </c>
      <c r="G7" s="2">
        <v>1691</v>
      </c>
      <c r="I7" s="16" t="s">
        <v>400</v>
      </c>
      <c r="J7" s="2">
        <v>12245</v>
      </c>
      <c r="K7" s="2">
        <v>6537</v>
      </c>
      <c r="L7" s="2">
        <v>5708</v>
      </c>
      <c r="M7" s="2">
        <v>2958</v>
      </c>
      <c r="N7" s="2">
        <v>2113</v>
      </c>
      <c r="O7" s="2">
        <v>845</v>
      </c>
      <c r="P7" s="18">
        <f t="shared" si="0"/>
        <v>24.156798693344221</v>
      </c>
      <c r="Q7" s="18">
        <f t="shared" si="0"/>
        <v>32.323695884962525</v>
      </c>
      <c r="R7" s="18">
        <f t="shared" si="0"/>
        <v>14.803784162578836</v>
      </c>
      <c r="S7" s="19"/>
      <c r="T7" s="19"/>
      <c r="U7" s="19"/>
      <c r="V7" s="2" t="s">
        <v>165</v>
      </c>
      <c r="W7" s="2">
        <v>7493</v>
      </c>
      <c r="X7" s="2">
        <v>3161</v>
      </c>
      <c r="Y7" s="2">
        <v>4332</v>
      </c>
      <c r="Z7" s="2">
        <v>311</v>
      </c>
      <c r="AA7" s="2">
        <v>86</v>
      </c>
      <c r="AB7" s="2">
        <v>225</v>
      </c>
      <c r="AC7" s="2">
        <v>40</v>
      </c>
      <c r="AD7" s="2">
        <v>11</v>
      </c>
      <c r="AE7" s="2">
        <v>29</v>
      </c>
    </row>
    <row r="8" spans="1:31" x14ac:dyDescent="0.2">
      <c r="A8" s="2" t="s">
        <v>166</v>
      </c>
      <c r="B8" s="2">
        <v>12245</v>
      </c>
      <c r="C8" s="2">
        <v>6537</v>
      </c>
      <c r="D8" s="2">
        <v>5708</v>
      </c>
      <c r="E8" s="2">
        <v>2958</v>
      </c>
      <c r="F8" s="2">
        <v>2113</v>
      </c>
      <c r="G8" s="2">
        <v>845</v>
      </c>
      <c r="I8" s="16" t="s">
        <v>401</v>
      </c>
      <c r="J8" s="2">
        <v>10381</v>
      </c>
      <c r="K8" s="2">
        <v>5375</v>
      </c>
      <c r="L8" s="2">
        <v>5006</v>
      </c>
      <c r="M8" s="2">
        <v>1604</v>
      </c>
      <c r="N8" s="2">
        <v>1059</v>
      </c>
      <c r="O8" s="2">
        <v>545</v>
      </c>
      <c r="P8" s="18">
        <f t="shared" si="0"/>
        <v>15.451305269241884</v>
      </c>
      <c r="Q8" s="18">
        <f t="shared" si="0"/>
        <v>19.70232558139535</v>
      </c>
      <c r="R8" s="18">
        <f t="shared" si="0"/>
        <v>10.886935677187374</v>
      </c>
      <c r="S8" s="19">
        <f>S6*50</f>
        <v>352.18644235311331</v>
      </c>
      <c r="T8" s="19">
        <f t="shared" ref="T8:U8" si="3">T6*50</f>
        <v>420.72371073309222</v>
      </c>
      <c r="U8" s="19">
        <f t="shared" si="3"/>
        <v>281.68375716894616</v>
      </c>
      <c r="V8" s="2" t="s">
        <v>166</v>
      </c>
      <c r="W8" s="2">
        <v>8863</v>
      </c>
      <c r="X8" s="2">
        <v>4286</v>
      </c>
      <c r="Y8" s="2">
        <v>4577</v>
      </c>
      <c r="Z8" s="2">
        <v>362</v>
      </c>
      <c r="AA8" s="2">
        <v>119</v>
      </c>
      <c r="AB8" s="2">
        <v>243</v>
      </c>
      <c r="AC8" s="2">
        <v>62</v>
      </c>
      <c r="AD8" s="2">
        <v>19</v>
      </c>
      <c r="AE8" s="2">
        <v>43</v>
      </c>
    </row>
    <row r="9" spans="1:31" x14ac:dyDescent="0.2">
      <c r="A9" s="2" t="s">
        <v>167</v>
      </c>
      <c r="B9" s="2">
        <v>10381</v>
      </c>
      <c r="C9" s="2">
        <v>5375</v>
      </c>
      <c r="D9" s="2">
        <v>5006</v>
      </c>
      <c r="E9" s="2">
        <v>1604</v>
      </c>
      <c r="F9" s="2">
        <v>1059</v>
      </c>
      <c r="G9" s="2">
        <v>545</v>
      </c>
      <c r="I9" s="16" t="s">
        <v>402</v>
      </c>
      <c r="J9" s="2">
        <v>8850</v>
      </c>
      <c r="K9" s="2">
        <v>4624</v>
      </c>
      <c r="L9" s="2">
        <v>4226</v>
      </c>
      <c r="M9" s="2">
        <v>903</v>
      </c>
      <c r="N9" s="2">
        <v>550</v>
      </c>
      <c r="O9" s="2">
        <v>353</v>
      </c>
      <c r="P9" s="18">
        <f t="shared" si="0"/>
        <v>10.203389830508474</v>
      </c>
      <c r="Q9" s="18">
        <f t="shared" si="0"/>
        <v>11.894463667820069</v>
      </c>
      <c r="R9" s="18">
        <f t="shared" si="0"/>
        <v>8.3530525319451012</v>
      </c>
      <c r="S9" s="19"/>
      <c r="T9" s="19"/>
      <c r="U9" s="19"/>
      <c r="V9" s="2" t="s">
        <v>167</v>
      </c>
      <c r="W9" s="2">
        <v>8364</v>
      </c>
      <c r="X9" s="2">
        <v>4184</v>
      </c>
      <c r="Y9" s="2">
        <v>4180</v>
      </c>
      <c r="Z9" s="2">
        <v>336</v>
      </c>
      <c r="AA9" s="2">
        <v>112</v>
      </c>
      <c r="AB9" s="2">
        <v>224</v>
      </c>
      <c r="AC9" s="2">
        <v>77</v>
      </c>
      <c r="AD9" s="2">
        <v>20</v>
      </c>
      <c r="AE9" s="2">
        <v>57</v>
      </c>
    </row>
    <row r="10" spans="1:31" x14ac:dyDescent="0.2">
      <c r="A10" s="2" t="s">
        <v>168</v>
      </c>
      <c r="B10" s="2">
        <v>8850</v>
      </c>
      <c r="C10" s="2">
        <v>4624</v>
      </c>
      <c r="D10" s="2">
        <v>4226</v>
      </c>
      <c r="E10" s="2">
        <v>903</v>
      </c>
      <c r="F10" s="2">
        <v>550</v>
      </c>
      <c r="G10" s="2">
        <v>353</v>
      </c>
      <c r="I10" s="16" t="s">
        <v>403</v>
      </c>
      <c r="J10" s="2">
        <v>6831</v>
      </c>
      <c r="K10" s="2">
        <v>3538</v>
      </c>
      <c r="L10" s="2">
        <v>3293</v>
      </c>
      <c r="M10" s="2">
        <v>540</v>
      </c>
      <c r="N10" s="2">
        <v>318</v>
      </c>
      <c r="O10" s="2">
        <v>222</v>
      </c>
      <c r="P10" s="18">
        <f t="shared" si="0"/>
        <v>7.9051383399209492</v>
      </c>
      <c r="Q10" s="18">
        <f t="shared" si="0"/>
        <v>8.9881288863764848</v>
      </c>
      <c r="R10" s="18">
        <f t="shared" si="0"/>
        <v>6.7415730337078648</v>
      </c>
      <c r="S10" s="19">
        <f>S4-S8</f>
        <v>2469.1322272758152</v>
      </c>
      <c r="T10" s="19">
        <f t="shared" ref="T10:U10" si="4">T4-T8</f>
        <v>2623.173437822722</v>
      </c>
      <c r="U10" s="19">
        <f t="shared" si="4"/>
        <v>2291.3680985390324</v>
      </c>
      <c r="V10" s="2" t="s">
        <v>168</v>
      </c>
      <c r="W10" s="2">
        <v>7512</v>
      </c>
      <c r="X10" s="2">
        <v>3960</v>
      </c>
      <c r="Y10" s="2">
        <v>3552</v>
      </c>
      <c r="Z10" s="2">
        <v>308</v>
      </c>
      <c r="AA10" s="2">
        <v>91</v>
      </c>
      <c r="AB10" s="2">
        <v>217</v>
      </c>
      <c r="AC10" s="2">
        <v>127</v>
      </c>
      <c r="AD10" s="2">
        <v>23</v>
      </c>
      <c r="AE10" s="2">
        <v>104</v>
      </c>
    </row>
    <row r="11" spans="1:31" x14ac:dyDescent="0.2">
      <c r="A11" s="2" t="s">
        <v>169</v>
      </c>
      <c r="B11" s="2">
        <v>6831</v>
      </c>
      <c r="C11" s="2">
        <v>3538</v>
      </c>
      <c r="D11" s="2">
        <v>3293</v>
      </c>
      <c r="E11" s="2">
        <v>540</v>
      </c>
      <c r="F11" s="2">
        <v>318</v>
      </c>
      <c r="G11" s="2">
        <v>222</v>
      </c>
      <c r="I11" s="16" t="s">
        <v>404</v>
      </c>
      <c r="J11" s="2">
        <v>5079</v>
      </c>
      <c r="K11" s="2">
        <v>2538</v>
      </c>
      <c r="L11" s="2">
        <v>2541</v>
      </c>
      <c r="M11" s="2">
        <v>314</v>
      </c>
      <c r="N11" s="2">
        <v>199</v>
      </c>
      <c r="O11" s="2">
        <v>115</v>
      </c>
      <c r="P11" s="18">
        <f t="shared" si="0"/>
        <v>6.1823193542035835</v>
      </c>
      <c r="Q11" s="18">
        <f t="shared" si="0"/>
        <v>7.8408195429472025</v>
      </c>
      <c r="R11" s="18">
        <f t="shared" si="0"/>
        <v>4.5257772530499807</v>
      </c>
      <c r="S11" s="19">
        <f>100-S6</f>
        <v>92.956271152937731</v>
      </c>
      <c r="T11" s="19">
        <f t="shared" ref="T11:U11" si="5">100-T6</f>
        <v>91.585525785338149</v>
      </c>
      <c r="U11" s="19">
        <f t="shared" si="5"/>
        <v>94.366324856621077</v>
      </c>
      <c r="V11" s="2" t="s">
        <v>169</v>
      </c>
      <c r="W11" s="2">
        <v>5907</v>
      </c>
      <c r="X11" s="2">
        <v>3127</v>
      </c>
      <c r="Y11" s="2">
        <v>2780</v>
      </c>
      <c r="Z11" s="2">
        <v>215</v>
      </c>
      <c r="AA11" s="2">
        <v>66</v>
      </c>
      <c r="AB11" s="2">
        <v>149</v>
      </c>
      <c r="AC11" s="2">
        <v>169</v>
      </c>
      <c r="AD11" s="2">
        <v>27</v>
      </c>
      <c r="AE11" s="2">
        <v>142</v>
      </c>
    </row>
    <row r="12" spans="1:31" x14ac:dyDescent="0.2">
      <c r="A12" s="2" t="s">
        <v>170</v>
      </c>
      <c r="B12" s="2">
        <v>5079</v>
      </c>
      <c r="C12" s="2">
        <v>2538</v>
      </c>
      <c r="D12" s="2">
        <v>2541</v>
      </c>
      <c r="E12" s="2">
        <v>314</v>
      </c>
      <c r="F12" s="2">
        <v>199</v>
      </c>
      <c r="G12" s="2">
        <v>115</v>
      </c>
      <c r="I12" s="17"/>
      <c r="J12" s="17"/>
      <c r="K12" s="17"/>
      <c r="L12" s="17"/>
      <c r="M12" s="17"/>
      <c r="N12" s="17"/>
      <c r="O12" s="17"/>
      <c r="P12" s="18">
        <f>SUM(P4:P10)*5</f>
        <v>1321.3186696289285</v>
      </c>
      <c r="Q12" s="18">
        <f>SUM(Q4:Q10)*5</f>
        <v>1543.8971485558138</v>
      </c>
      <c r="R12" s="18">
        <f>SUM(R4:R10)*5</f>
        <v>1073.0518557079788</v>
      </c>
      <c r="S12" s="20">
        <f>S10/S11</f>
        <v>26.562298558786178</v>
      </c>
      <c r="T12" s="20">
        <f t="shared" ref="T12:U12" si="6">T10/T11</f>
        <v>28.641790450283835</v>
      </c>
      <c r="U12" s="20">
        <f t="shared" si="6"/>
        <v>24.281629087712236</v>
      </c>
      <c r="V12" s="2" t="s">
        <v>170</v>
      </c>
      <c r="W12" s="2">
        <v>4248</v>
      </c>
      <c r="X12" s="2">
        <v>2226</v>
      </c>
      <c r="Y12" s="2">
        <v>2022</v>
      </c>
      <c r="Z12" s="2">
        <v>191</v>
      </c>
      <c r="AA12" s="2">
        <v>75</v>
      </c>
      <c r="AB12" s="2">
        <v>116</v>
      </c>
      <c r="AC12" s="2">
        <v>326</v>
      </c>
      <c r="AD12" s="2">
        <v>38</v>
      </c>
      <c r="AE12" s="2">
        <v>288</v>
      </c>
    </row>
    <row r="13" spans="1:31" x14ac:dyDescent="0.2">
      <c r="A13" s="2" t="s">
        <v>190</v>
      </c>
      <c r="V13" s="2" t="s">
        <v>190</v>
      </c>
    </row>
    <row r="14" spans="1:31" x14ac:dyDescent="0.2">
      <c r="A14" s="2" t="s">
        <v>189</v>
      </c>
      <c r="V14" s="2" t="s">
        <v>189</v>
      </c>
    </row>
    <row r="15" spans="1:31" x14ac:dyDescent="0.2">
      <c r="A15" s="2" t="s">
        <v>0</v>
      </c>
      <c r="B15" s="2">
        <v>43758</v>
      </c>
      <c r="C15" s="2">
        <v>22877</v>
      </c>
      <c r="D15" s="2">
        <v>20881</v>
      </c>
      <c r="E15" s="2">
        <v>19522</v>
      </c>
      <c r="F15" s="2">
        <v>11627</v>
      </c>
      <c r="G15" s="2">
        <v>7895</v>
      </c>
      <c r="I15" s="16" t="s">
        <v>397</v>
      </c>
      <c r="J15" s="2">
        <v>8902</v>
      </c>
      <c r="K15" s="2">
        <v>4740</v>
      </c>
      <c r="L15" s="2">
        <v>4162</v>
      </c>
      <c r="M15" s="2">
        <v>8579</v>
      </c>
      <c r="N15" s="2">
        <v>4698</v>
      </c>
      <c r="O15" s="2">
        <v>3881</v>
      </c>
      <c r="P15" s="18">
        <f t="shared" ref="P15:P22" si="7">M15/J15*100</f>
        <v>96.371601887216357</v>
      </c>
      <c r="Q15" s="18">
        <f t="shared" ref="Q15:Q22" si="8">N15/K15*100</f>
        <v>99.113924050632903</v>
      </c>
      <c r="R15" s="18">
        <f t="shared" ref="R15:R22" si="9">O15/L15*100</f>
        <v>93.248438250840934</v>
      </c>
      <c r="S15" s="19">
        <f>P23+1500</f>
        <v>2824.2637888629088</v>
      </c>
      <c r="T15" s="19">
        <f t="shared" ref="T15" si="10">Q23+1500</f>
        <v>3013.3880866928002</v>
      </c>
      <c r="U15" s="19">
        <f t="shared" ref="U15" si="11">R23+1500</f>
        <v>2615.7485228892897</v>
      </c>
      <c r="V15" s="2" t="s">
        <v>0</v>
      </c>
      <c r="W15" s="2">
        <v>22889</v>
      </c>
      <c r="X15" s="2">
        <v>10899</v>
      </c>
      <c r="Y15" s="2">
        <v>11990</v>
      </c>
      <c r="Z15" s="2">
        <v>965</v>
      </c>
      <c r="AA15" s="2">
        <v>286</v>
      </c>
      <c r="AB15" s="2">
        <v>679</v>
      </c>
      <c r="AC15" s="2">
        <v>382</v>
      </c>
      <c r="AD15" s="2">
        <v>65</v>
      </c>
      <c r="AE15" s="2">
        <v>317</v>
      </c>
    </row>
    <row r="16" spans="1:31" x14ac:dyDescent="0.2">
      <c r="A16" s="2" t="s">
        <v>163</v>
      </c>
      <c r="B16" s="2">
        <v>8902</v>
      </c>
      <c r="C16" s="2">
        <v>4740</v>
      </c>
      <c r="D16" s="2">
        <v>4162</v>
      </c>
      <c r="E16" s="2">
        <v>8579</v>
      </c>
      <c r="F16" s="2">
        <v>4698</v>
      </c>
      <c r="G16" s="2">
        <v>3881</v>
      </c>
      <c r="I16" s="16" t="s">
        <v>398</v>
      </c>
      <c r="J16" s="2">
        <v>7445</v>
      </c>
      <c r="K16" s="2">
        <v>3888</v>
      </c>
      <c r="L16" s="2">
        <v>3557</v>
      </c>
      <c r="M16" s="2">
        <v>5230</v>
      </c>
      <c r="N16" s="2">
        <v>3217</v>
      </c>
      <c r="O16" s="2">
        <v>2013</v>
      </c>
      <c r="P16" s="18">
        <f t="shared" si="7"/>
        <v>70.248488918737408</v>
      </c>
      <c r="Q16" s="18">
        <f t="shared" si="8"/>
        <v>82.741769547325106</v>
      </c>
      <c r="R16" s="18">
        <f t="shared" si="9"/>
        <v>56.592634242339045</v>
      </c>
      <c r="S16" s="17"/>
      <c r="T16" s="17"/>
      <c r="U16" s="17"/>
      <c r="V16" s="2" t="s">
        <v>163</v>
      </c>
      <c r="W16" s="2">
        <v>304</v>
      </c>
      <c r="X16" s="2">
        <v>40</v>
      </c>
      <c r="Y16" s="2">
        <v>264</v>
      </c>
      <c r="Z16" s="2">
        <v>17</v>
      </c>
      <c r="AA16" s="2">
        <v>2</v>
      </c>
      <c r="AB16" s="2">
        <v>15</v>
      </c>
      <c r="AC16" s="2">
        <v>2</v>
      </c>
      <c r="AD16" s="2">
        <v>0</v>
      </c>
      <c r="AE16" s="2">
        <v>2</v>
      </c>
    </row>
    <row r="17" spans="1:31" x14ac:dyDescent="0.2">
      <c r="A17" s="2" t="s">
        <v>164</v>
      </c>
      <c r="B17" s="2">
        <v>7445</v>
      </c>
      <c r="C17" s="2">
        <v>3888</v>
      </c>
      <c r="D17" s="2">
        <v>3557</v>
      </c>
      <c r="E17" s="2">
        <v>5230</v>
      </c>
      <c r="F17" s="2">
        <v>3217</v>
      </c>
      <c r="G17" s="2">
        <v>2013</v>
      </c>
      <c r="I17" s="16" t="s">
        <v>399</v>
      </c>
      <c r="J17" s="2">
        <v>6612</v>
      </c>
      <c r="K17" s="2">
        <v>3470</v>
      </c>
      <c r="L17" s="2">
        <v>3142</v>
      </c>
      <c r="M17" s="2">
        <v>2724</v>
      </c>
      <c r="N17" s="2">
        <v>1787</v>
      </c>
      <c r="O17" s="2">
        <v>937</v>
      </c>
      <c r="P17" s="18">
        <f t="shared" si="7"/>
        <v>41.197822141560799</v>
      </c>
      <c r="Q17" s="18">
        <f t="shared" si="8"/>
        <v>51.498559077809801</v>
      </c>
      <c r="R17" s="18">
        <f t="shared" si="9"/>
        <v>29.821769573520051</v>
      </c>
      <c r="S17" s="19">
        <f>(P21+P22)/2</f>
        <v>6.668210953887078</v>
      </c>
      <c r="T17" s="19">
        <f t="shared" ref="T17" si="12">(Q21+Q22)/2</f>
        <v>7.6448875448777098</v>
      </c>
      <c r="U17" s="19">
        <f t="shared" ref="U17" si="13">(R21+R22)/2</f>
        <v>5.6843901855697005</v>
      </c>
      <c r="V17" s="2" t="s">
        <v>164</v>
      </c>
      <c r="W17" s="2">
        <v>2121</v>
      </c>
      <c r="X17" s="2">
        <v>656</v>
      </c>
      <c r="Y17" s="2">
        <v>1465</v>
      </c>
      <c r="Z17" s="2">
        <v>84</v>
      </c>
      <c r="AA17" s="2">
        <v>12</v>
      </c>
      <c r="AB17" s="2">
        <v>72</v>
      </c>
      <c r="AC17" s="2">
        <v>10</v>
      </c>
      <c r="AD17" s="2">
        <v>3</v>
      </c>
      <c r="AE17" s="2">
        <v>7</v>
      </c>
    </row>
    <row r="18" spans="1:31" x14ac:dyDescent="0.2">
      <c r="A18" s="2" t="s">
        <v>165</v>
      </c>
      <c r="B18" s="2">
        <v>6612</v>
      </c>
      <c r="C18" s="2">
        <v>3470</v>
      </c>
      <c r="D18" s="2">
        <v>3142</v>
      </c>
      <c r="E18" s="2">
        <v>2724</v>
      </c>
      <c r="F18" s="2">
        <v>1787</v>
      </c>
      <c r="G18" s="2">
        <v>937</v>
      </c>
      <c r="I18" s="16" t="s">
        <v>400</v>
      </c>
      <c r="J18" s="2">
        <v>6040</v>
      </c>
      <c r="K18" s="2">
        <v>3205</v>
      </c>
      <c r="L18" s="2">
        <v>2835</v>
      </c>
      <c r="M18" s="2">
        <v>1411</v>
      </c>
      <c r="N18" s="2">
        <v>964</v>
      </c>
      <c r="O18" s="2">
        <v>447</v>
      </c>
      <c r="P18" s="18">
        <f t="shared" si="7"/>
        <v>23.360927152317881</v>
      </c>
      <c r="Q18" s="18">
        <f t="shared" si="8"/>
        <v>30.078003120124809</v>
      </c>
      <c r="R18" s="18">
        <f t="shared" si="9"/>
        <v>15.767195767195769</v>
      </c>
      <c r="S18" s="19"/>
      <c r="T18" s="19"/>
      <c r="U18" s="19"/>
      <c r="V18" s="2" t="s">
        <v>165</v>
      </c>
      <c r="W18" s="2">
        <v>3743</v>
      </c>
      <c r="X18" s="2">
        <v>1642</v>
      </c>
      <c r="Y18" s="2">
        <v>2101</v>
      </c>
      <c r="Z18" s="2">
        <v>129</v>
      </c>
      <c r="AA18" s="2">
        <v>38</v>
      </c>
      <c r="AB18" s="2">
        <v>91</v>
      </c>
      <c r="AC18" s="2">
        <v>16</v>
      </c>
      <c r="AD18" s="2">
        <v>3</v>
      </c>
      <c r="AE18" s="2">
        <v>13</v>
      </c>
    </row>
    <row r="19" spans="1:31" x14ac:dyDescent="0.2">
      <c r="A19" s="2" t="s">
        <v>166</v>
      </c>
      <c r="B19" s="2">
        <v>6040</v>
      </c>
      <c r="C19" s="2">
        <v>3205</v>
      </c>
      <c r="D19" s="2">
        <v>2835</v>
      </c>
      <c r="E19" s="2">
        <v>1411</v>
      </c>
      <c r="F19" s="2">
        <v>964</v>
      </c>
      <c r="G19" s="2">
        <v>447</v>
      </c>
      <c r="I19" s="16" t="s">
        <v>401</v>
      </c>
      <c r="J19" s="2">
        <v>5019</v>
      </c>
      <c r="K19" s="2">
        <v>2592</v>
      </c>
      <c r="L19" s="2">
        <v>2427</v>
      </c>
      <c r="M19" s="2">
        <v>759</v>
      </c>
      <c r="N19" s="2">
        <v>482</v>
      </c>
      <c r="O19" s="2">
        <v>277</v>
      </c>
      <c r="P19" s="18">
        <f t="shared" si="7"/>
        <v>15.122534369396293</v>
      </c>
      <c r="Q19" s="18">
        <f t="shared" si="8"/>
        <v>18.595679012345677</v>
      </c>
      <c r="R19" s="18">
        <f t="shared" si="9"/>
        <v>11.413267408323033</v>
      </c>
      <c r="S19" s="19">
        <f>S17*50</f>
        <v>333.41054769435391</v>
      </c>
      <c r="T19" s="19">
        <f t="shared" ref="T19:U19" si="14">T17*50</f>
        <v>382.24437724388548</v>
      </c>
      <c r="U19" s="19">
        <f t="shared" si="14"/>
        <v>284.21950927848502</v>
      </c>
      <c r="V19" s="2" t="s">
        <v>166</v>
      </c>
      <c r="W19" s="2">
        <v>4412</v>
      </c>
      <c r="X19" s="2">
        <v>2170</v>
      </c>
      <c r="Y19" s="2">
        <v>2242</v>
      </c>
      <c r="Z19" s="2">
        <v>187</v>
      </c>
      <c r="AA19" s="2">
        <v>63</v>
      </c>
      <c r="AB19" s="2">
        <v>124</v>
      </c>
      <c r="AC19" s="2">
        <v>30</v>
      </c>
      <c r="AD19" s="2">
        <v>8</v>
      </c>
      <c r="AE19" s="2">
        <v>22</v>
      </c>
    </row>
    <row r="20" spans="1:31" x14ac:dyDescent="0.2">
      <c r="A20" s="2" t="s">
        <v>167</v>
      </c>
      <c r="B20" s="2">
        <v>5019</v>
      </c>
      <c r="C20" s="2">
        <v>2592</v>
      </c>
      <c r="D20" s="2">
        <v>2427</v>
      </c>
      <c r="E20" s="2">
        <v>759</v>
      </c>
      <c r="F20" s="2">
        <v>482</v>
      </c>
      <c r="G20" s="2">
        <v>277</v>
      </c>
      <c r="I20" s="16" t="s">
        <v>402</v>
      </c>
      <c r="J20" s="2">
        <v>4192</v>
      </c>
      <c r="K20" s="2">
        <v>2170</v>
      </c>
      <c r="L20" s="2">
        <v>2022</v>
      </c>
      <c r="M20" s="2">
        <v>437</v>
      </c>
      <c r="N20" s="2">
        <v>259</v>
      </c>
      <c r="O20" s="2">
        <v>178</v>
      </c>
      <c r="P20" s="18">
        <f t="shared" si="7"/>
        <v>10.424618320610687</v>
      </c>
      <c r="Q20" s="18">
        <f t="shared" si="8"/>
        <v>11.935483870967742</v>
      </c>
      <c r="R20" s="18">
        <f t="shared" si="9"/>
        <v>8.8031651829871418</v>
      </c>
      <c r="S20" s="19"/>
      <c r="T20" s="19"/>
      <c r="U20" s="19"/>
      <c r="V20" s="2" t="s">
        <v>167</v>
      </c>
      <c r="W20" s="2">
        <v>4056</v>
      </c>
      <c r="X20" s="2">
        <v>2049</v>
      </c>
      <c r="Y20" s="2">
        <v>2007</v>
      </c>
      <c r="Z20" s="2">
        <v>172</v>
      </c>
      <c r="AA20" s="2">
        <v>52</v>
      </c>
      <c r="AB20" s="2">
        <v>120</v>
      </c>
      <c r="AC20" s="2">
        <v>32</v>
      </c>
      <c r="AD20" s="2">
        <v>9</v>
      </c>
      <c r="AE20" s="2">
        <v>23</v>
      </c>
    </row>
    <row r="21" spans="1:31" x14ac:dyDescent="0.2">
      <c r="A21" s="2" t="s">
        <v>168</v>
      </c>
      <c r="B21" s="2">
        <v>4192</v>
      </c>
      <c r="C21" s="2">
        <v>2170</v>
      </c>
      <c r="D21" s="2">
        <v>2022</v>
      </c>
      <c r="E21" s="2">
        <v>437</v>
      </c>
      <c r="F21" s="2">
        <v>259</v>
      </c>
      <c r="G21" s="2">
        <v>178</v>
      </c>
      <c r="I21" s="16" t="s">
        <v>403</v>
      </c>
      <c r="J21" s="2">
        <v>3187</v>
      </c>
      <c r="K21" s="2">
        <v>1641</v>
      </c>
      <c r="L21" s="2">
        <v>1546</v>
      </c>
      <c r="M21" s="2">
        <v>259</v>
      </c>
      <c r="N21" s="2">
        <v>143</v>
      </c>
      <c r="O21" s="2">
        <v>116</v>
      </c>
      <c r="P21" s="18">
        <f t="shared" si="7"/>
        <v>8.1267649827423902</v>
      </c>
      <c r="Q21" s="18">
        <f t="shared" si="8"/>
        <v>8.7141986593540519</v>
      </c>
      <c r="R21" s="18">
        <f t="shared" si="9"/>
        <v>7.5032341526520057</v>
      </c>
      <c r="S21" s="19">
        <f>S15-S19</f>
        <v>2490.8532411685546</v>
      </c>
      <c r="T21" s="19">
        <f t="shared" ref="T21:U21" si="15">T15-T19</f>
        <v>2631.1437094489147</v>
      </c>
      <c r="U21" s="19">
        <f t="shared" si="15"/>
        <v>2331.5290136108047</v>
      </c>
      <c r="V21" s="2" t="s">
        <v>168</v>
      </c>
      <c r="W21" s="2">
        <v>3529</v>
      </c>
      <c r="X21" s="2">
        <v>1855</v>
      </c>
      <c r="Y21" s="2">
        <v>1674</v>
      </c>
      <c r="Z21" s="2">
        <v>167</v>
      </c>
      <c r="AA21" s="2">
        <v>48</v>
      </c>
      <c r="AB21" s="2">
        <v>119</v>
      </c>
      <c r="AC21" s="2">
        <v>59</v>
      </c>
      <c r="AD21" s="2">
        <v>8</v>
      </c>
      <c r="AE21" s="2">
        <v>51</v>
      </c>
    </row>
    <row r="22" spans="1:31" x14ac:dyDescent="0.2">
      <c r="A22" s="2" t="s">
        <v>169</v>
      </c>
      <c r="B22" s="2">
        <v>3187</v>
      </c>
      <c r="C22" s="2">
        <v>1641</v>
      </c>
      <c r="D22" s="2">
        <v>1546</v>
      </c>
      <c r="E22" s="2">
        <v>259</v>
      </c>
      <c r="F22" s="2">
        <v>143</v>
      </c>
      <c r="G22" s="2">
        <v>116</v>
      </c>
      <c r="I22" s="16" t="s">
        <v>404</v>
      </c>
      <c r="J22" s="2">
        <v>2361</v>
      </c>
      <c r="K22" s="2">
        <v>1171</v>
      </c>
      <c r="L22" s="2">
        <v>1190</v>
      </c>
      <c r="M22" s="2">
        <v>123</v>
      </c>
      <c r="N22" s="2">
        <v>77</v>
      </c>
      <c r="O22" s="2">
        <v>46</v>
      </c>
      <c r="P22" s="18">
        <f t="shared" si="7"/>
        <v>5.2096569250317666</v>
      </c>
      <c r="Q22" s="18">
        <f t="shared" si="8"/>
        <v>6.5755764304013669</v>
      </c>
      <c r="R22" s="18">
        <f t="shared" si="9"/>
        <v>3.865546218487395</v>
      </c>
      <c r="S22" s="19">
        <f>100-S17</f>
        <v>93.331789046112917</v>
      </c>
      <c r="T22" s="19">
        <f t="shared" ref="T22:U22" si="16">100-T17</f>
        <v>92.355112455122296</v>
      </c>
      <c r="U22" s="19">
        <f t="shared" si="16"/>
        <v>94.315609814430303</v>
      </c>
      <c r="V22" s="2" t="s">
        <v>169</v>
      </c>
      <c r="W22" s="2">
        <v>2738</v>
      </c>
      <c r="X22" s="2">
        <v>1449</v>
      </c>
      <c r="Y22" s="2">
        <v>1289</v>
      </c>
      <c r="Z22" s="2">
        <v>111</v>
      </c>
      <c r="AA22" s="2">
        <v>35</v>
      </c>
      <c r="AB22" s="2">
        <v>76</v>
      </c>
      <c r="AC22" s="2">
        <v>79</v>
      </c>
      <c r="AD22" s="2">
        <v>14</v>
      </c>
      <c r="AE22" s="2">
        <v>65</v>
      </c>
    </row>
    <row r="23" spans="1:31" x14ac:dyDescent="0.2">
      <c r="A23" s="2" t="s">
        <v>170</v>
      </c>
      <c r="B23" s="2">
        <v>2361</v>
      </c>
      <c r="C23" s="2">
        <v>1171</v>
      </c>
      <c r="D23" s="2">
        <v>1190</v>
      </c>
      <c r="E23" s="2">
        <v>123</v>
      </c>
      <c r="F23" s="2">
        <v>77</v>
      </c>
      <c r="G23" s="2">
        <v>46</v>
      </c>
      <c r="I23" s="17"/>
      <c r="J23" s="17"/>
      <c r="K23" s="17"/>
      <c r="L23" s="17"/>
      <c r="M23" s="17"/>
      <c r="N23" s="17"/>
      <c r="O23" s="17"/>
      <c r="P23" s="18">
        <f>SUM(P15:P21)*5</f>
        <v>1324.263788862909</v>
      </c>
      <c r="Q23" s="18">
        <f>SUM(Q15:Q21)*5</f>
        <v>1513.3880866928005</v>
      </c>
      <c r="R23" s="18">
        <f>SUM(R15:R21)*5</f>
        <v>1115.7485228892897</v>
      </c>
      <c r="S23" s="20">
        <f>S21/S22</f>
        <v>26.688154878697183</v>
      </c>
      <c r="T23" s="20">
        <f t="shared" ref="T23:U23" si="17">T21/T22</f>
        <v>28.489421316307254</v>
      </c>
      <c r="U23" s="20">
        <f t="shared" si="17"/>
        <v>24.720499800596958</v>
      </c>
      <c r="V23" s="2" t="s">
        <v>170</v>
      </c>
      <c r="W23" s="2">
        <v>1986</v>
      </c>
      <c r="X23" s="2">
        <v>1038</v>
      </c>
      <c r="Y23" s="2">
        <v>948</v>
      </c>
      <c r="Z23" s="2">
        <v>98</v>
      </c>
      <c r="AA23" s="2">
        <v>36</v>
      </c>
      <c r="AB23" s="2">
        <v>62</v>
      </c>
      <c r="AC23" s="2">
        <v>154</v>
      </c>
      <c r="AD23" s="2">
        <v>20</v>
      </c>
      <c r="AE23" s="2">
        <v>134</v>
      </c>
    </row>
    <row r="24" spans="1:31" x14ac:dyDescent="0.2">
      <c r="A24" s="2" t="s">
        <v>191</v>
      </c>
      <c r="V24" s="2" t="s">
        <v>191</v>
      </c>
    </row>
    <row r="25" spans="1:31" x14ac:dyDescent="0.2">
      <c r="A25" s="2" t="s">
        <v>189</v>
      </c>
      <c r="V25" s="2" t="s">
        <v>189</v>
      </c>
    </row>
    <row r="26" spans="1:31" x14ac:dyDescent="0.2">
      <c r="A26" s="2" t="s">
        <v>0</v>
      </c>
      <c r="B26" s="2">
        <v>9985</v>
      </c>
      <c r="C26" s="2">
        <v>5252</v>
      </c>
      <c r="D26" s="2">
        <v>4733</v>
      </c>
      <c r="E26" s="2">
        <v>4252</v>
      </c>
      <c r="F26" s="2">
        <v>2633</v>
      </c>
      <c r="G26" s="2">
        <v>1619</v>
      </c>
      <c r="I26" s="16" t="s">
        <v>397</v>
      </c>
      <c r="J26" s="2">
        <v>1908</v>
      </c>
      <c r="K26" s="2">
        <v>1002</v>
      </c>
      <c r="L26" s="2">
        <v>906</v>
      </c>
      <c r="M26" s="2">
        <v>1792</v>
      </c>
      <c r="N26" s="2">
        <v>977</v>
      </c>
      <c r="O26" s="2">
        <v>815</v>
      </c>
      <c r="P26" s="18">
        <f t="shared" ref="P26:P33" si="18">M26/J26*100</f>
        <v>93.920335429769395</v>
      </c>
      <c r="Q26" s="18">
        <f t="shared" ref="Q26:Q33" si="19">N26/K26*100</f>
        <v>97.504990019960076</v>
      </c>
      <c r="R26" s="18">
        <f t="shared" ref="R26:R33" si="20">O26/L26*100</f>
        <v>89.95584988962473</v>
      </c>
      <c r="S26" s="19">
        <f>P34+1500</f>
        <v>2797.1273642864194</v>
      </c>
      <c r="T26" s="19">
        <f t="shared" ref="T26" si="21">Q34+1500</f>
        <v>3042.2424629192387</v>
      </c>
      <c r="U26" s="19">
        <f t="shared" ref="U26" si="22">R34+1500</f>
        <v>2522.3074032534987</v>
      </c>
      <c r="V26" s="2" t="s">
        <v>0</v>
      </c>
      <c r="W26" s="2">
        <v>5362</v>
      </c>
      <c r="X26" s="2">
        <v>2526</v>
      </c>
      <c r="Y26" s="2">
        <v>2836</v>
      </c>
      <c r="Z26" s="2">
        <v>248</v>
      </c>
      <c r="AA26" s="2">
        <v>72</v>
      </c>
      <c r="AB26" s="2">
        <v>176</v>
      </c>
      <c r="AC26" s="2">
        <v>123</v>
      </c>
      <c r="AD26" s="2">
        <v>21</v>
      </c>
      <c r="AE26" s="2">
        <v>102</v>
      </c>
    </row>
    <row r="27" spans="1:31" x14ac:dyDescent="0.2">
      <c r="A27" s="2" t="s">
        <v>163</v>
      </c>
      <c r="B27" s="2">
        <v>1908</v>
      </c>
      <c r="C27" s="2">
        <v>1002</v>
      </c>
      <c r="D27" s="2">
        <v>906</v>
      </c>
      <c r="E27" s="2">
        <v>1792</v>
      </c>
      <c r="F27" s="2">
        <v>977</v>
      </c>
      <c r="G27" s="2">
        <v>815</v>
      </c>
      <c r="I27" s="16" t="s">
        <v>398</v>
      </c>
      <c r="J27" s="2">
        <v>1647</v>
      </c>
      <c r="K27" s="2">
        <v>886</v>
      </c>
      <c r="L27" s="2">
        <v>761</v>
      </c>
      <c r="M27" s="2">
        <v>1160</v>
      </c>
      <c r="N27" s="2">
        <v>746</v>
      </c>
      <c r="O27" s="2">
        <v>414</v>
      </c>
      <c r="P27" s="18">
        <f t="shared" si="18"/>
        <v>70.431086824529444</v>
      </c>
      <c r="Q27" s="18">
        <f t="shared" si="19"/>
        <v>84.198645598194133</v>
      </c>
      <c r="R27" s="18">
        <f t="shared" si="20"/>
        <v>54.402102496714846</v>
      </c>
      <c r="S27" s="17"/>
      <c r="T27" s="17"/>
      <c r="U27" s="17"/>
      <c r="V27" s="2" t="s">
        <v>163</v>
      </c>
      <c r="W27" s="2">
        <v>107</v>
      </c>
      <c r="X27" s="2">
        <v>20</v>
      </c>
      <c r="Y27" s="2">
        <v>87</v>
      </c>
      <c r="Z27" s="2">
        <v>7</v>
      </c>
      <c r="AA27" s="2">
        <v>3</v>
      </c>
      <c r="AB27" s="2">
        <v>4</v>
      </c>
      <c r="AC27" s="2">
        <v>2</v>
      </c>
      <c r="AD27" s="2">
        <v>2</v>
      </c>
      <c r="AE27" s="2">
        <v>0</v>
      </c>
    </row>
    <row r="28" spans="1:31" x14ac:dyDescent="0.2">
      <c r="A28" s="2" t="s">
        <v>164</v>
      </c>
      <c r="B28" s="2">
        <v>1647</v>
      </c>
      <c r="C28" s="2">
        <v>886</v>
      </c>
      <c r="D28" s="2">
        <v>761</v>
      </c>
      <c r="E28" s="2">
        <v>1160</v>
      </c>
      <c r="F28" s="2">
        <v>746</v>
      </c>
      <c r="G28" s="2">
        <v>414</v>
      </c>
      <c r="I28" s="16" t="s">
        <v>399</v>
      </c>
      <c r="J28" s="2">
        <v>1520</v>
      </c>
      <c r="K28" s="2">
        <v>782</v>
      </c>
      <c r="L28" s="2">
        <v>738</v>
      </c>
      <c r="M28" s="2">
        <v>577</v>
      </c>
      <c r="N28" s="2">
        <v>410</v>
      </c>
      <c r="O28" s="2">
        <v>167</v>
      </c>
      <c r="P28" s="18">
        <f t="shared" si="18"/>
        <v>37.960526315789473</v>
      </c>
      <c r="Q28" s="18">
        <f t="shared" si="19"/>
        <v>52.429667519181592</v>
      </c>
      <c r="R28" s="18">
        <f t="shared" si="20"/>
        <v>22.628726287262875</v>
      </c>
      <c r="S28" s="19">
        <f>(P32+P33)/2</f>
        <v>6.5793640174828294</v>
      </c>
      <c r="T28" s="19">
        <f t="shared" ref="T28" si="23">(Q32+Q33)/2</f>
        <v>6.9304010785305028</v>
      </c>
      <c r="U28" s="19">
        <f t="shared" ref="U28" si="24">(R32+R33)/2</f>
        <v>6.1827956989247319</v>
      </c>
      <c r="V28" s="2" t="s">
        <v>164</v>
      </c>
      <c r="W28" s="2">
        <v>448</v>
      </c>
      <c r="X28" s="2">
        <v>133</v>
      </c>
      <c r="Y28" s="2">
        <v>315</v>
      </c>
      <c r="Z28" s="2">
        <v>31</v>
      </c>
      <c r="AA28" s="2">
        <v>5</v>
      </c>
      <c r="AB28" s="2">
        <v>26</v>
      </c>
      <c r="AC28" s="2">
        <v>8</v>
      </c>
      <c r="AD28" s="2">
        <v>2</v>
      </c>
      <c r="AE28" s="2">
        <v>6</v>
      </c>
    </row>
    <row r="29" spans="1:31" x14ac:dyDescent="0.2">
      <c r="A29" s="2" t="s">
        <v>165</v>
      </c>
      <c r="B29" s="2">
        <v>1520</v>
      </c>
      <c r="C29" s="2">
        <v>782</v>
      </c>
      <c r="D29" s="2">
        <v>738</v>
      </c>
      <c r="E29" s="2">
        <v>577</v>
      </c>
      <c r="F29" s="2">
        <v>410</v>
      </c>
      <c r="G29" s="2">
        <v>167</v>
      </c>
      <c r="I29" s="16" t="s">
        <v>400</v>
      </c>
      <c r="J29" s="2">
        <v>1417</v>
      </c>
      <c r="K29" s="2">
        <v>770</v>
      </c>
      <c r="L29" s="2">
        <v>647</v>
      </c>
      <c r="M29" s="2">
        <v>359</v>
      </c>
      <c r="N29" s="2">
        <v>265</v>
      </c>
      <c r="O29" s="2">
        <v>94</v>
      </c>
      <c r="P29" s="18">
        <f t="shared" si="18"/>
        <v>25.335215243472124</v>
      </c>
      <c r="Q29" s="18">
        <f t="shared" si="19"/>
        <v>34.415584415584419</v>
      </c>
      <c r="R29" s="18">
        <f t="shared" si="20"/>
        <v>14.528593508500773</v>
      </c>
      <c r="S29" s="19"/>
      <c r="T29" s="19"/>
      <c r="U29" s="19"/>
      <c r="V29" s="2" t="s">
        <v>165</v>
      </c>
      <c r="W29" s="2">
        <v>888</v>
      </c>
      <c r="X29" s="2">
        <v>359</v>
      </c>
      <c r="Y29" s="2">
        <v>529</v>
      </c>
      <c r="Z29" s="2">
        <v>48</v>
      </c>
      <c r="AA29" s="2">
        <v>12</v>
      </c>
      <c r="AB29" s="2">
        <v>36</v>
      </c>
      <c r="AC29" s="2">
        <v>7</v>
      </c>
      <c r="AD29" s="2">
        <v>1</v>
      </c>
      <c r="AE29" s="2">
        <v>6</v>
      </c>
    </row>
    <row r="30" spans="1:31" x14ac:dyDescent="0.2">
      <c r="A30" s="2" t="s">
        <v>166</v>
      </c>
      <c r="B30" s="2">
        <v>1417</v>
      </c>
      <c r="C30" s="2">
        <v>770</v>
      </c>
      <c r="D30" s="2">
        <v>647</v>
      </c>
      <c r="E30" s="2">
        <v>359</v>
      </c>
      <c r="F30" s="2">
        <v>265</v>
      </c>
      <c r="G30" s="2">
        <v>94</v>
      </c>
      <c r="I30" s="16" t="s">
        <v>401</v>
      </c>
      <c r="J30" s="2">
        <v>1158</v>
      </c>
      <c r="K30" s="2">
        <v>603</v>
      </c>
      <c r="L30" s="2">
        <v>555</v>
      </c>
      <c r="M30" s="2">
        <v>171</v>
      </c>
      <c r="N30" s="2">
        <v>123</v>
      </c>
      <c r="O30" s="2">
        <v>48</v>
      </c>
      <c r="P30" s="18">
        <f t="shared" si="18"/>
        <v>14.766839378238341</v>
      </c>
      <c r="Q30" s="18">
        <f t="shared" si="19"/>
        <v>20.398009950248756</v>
      </c>
      <c r="R30" s="18">
        <f t="shared" si="20"/>
        <v>8.6486486486486491</v>
      </c>
      <c r="S30" s="19">
        <f>S28*50</f>
        <v>328.96820087414147</v>
      </c>
      <c r="T30" s="19">
        <f t="shared" ref="T30:U30" si="25">T28*50</f>
        <v>346.52005392652512</v>
      </c>
      <c r="U30" s="19">
        <f t="shared" si="25"/>
        <v>309.1397849462366</v>
      </c>
      <c r="V30" s="2" t="s">
        <v>166</v>
      </c>
      <c r="W30" s="2">
        <v>998</v>
      </c>
      <c r="X30" s="2">
        <v>485</v>
      </c>
      <c r="Y30" s="2">
        <v>513</v>
      </c>
      <c r="Z30" s="2">
        <v>46</v>
      </c>
      <c r="AA30" s="2">
        <v>17</v>
      </c>
      <c r="AB30" s="2">
        <v>29</v>
      </c>
      <c r="AC30" s="2">
        <v>14</v>
      </c>
      <c r="AD30" s="2">
        <v>3</v>
      </c>
      <c r="AE30" s="2">
        <v>11</v>
      </c>
    </row>
    <row r="31" spans="1:31" x14ac:dyDescent="0.2">
      <c r="A31" s="2" t="s">
        <v>167</v>
      </c>
      <c r="B31" s="2">
        <v>1158</v>
      </c>
      <c r="C31" s="2">
        <v>603</v>
      </c>
      <c r="D31" s="2">
        <v>555</v>
      </c>
      <c r="E31" s="2">
        <v>171</v>
      </c>
      <c r="F31" s="2">
        <v>123</v>
      </c>
      <c r="G31" s="2">
        <v>48</v>
      </c>
      <c r="I31" s="16" t="s">
        <v>402</v>
      </c>
      <c r="J31" s="2">
        <v>972</v>
      </c>
      <c r="K31" s="2">
        <v>503</v>
      </c>
      <c r="L31" s="2">
        <v>469</v>
      </c>
      <c r="M31" s="2">
        <v>104</v>
      </c>
      <c r="N31" s="2">
        <v>63</v>
      </c>
      <c r="O31" s="2">
        <v>41</v>
      </c>
      <c r="P31" s="18">
        <f t="shared" si="18"/>
        <v>10.699588477366255</v>
      </c>
      <c r="Q31" s="18">
        <f t="shared" si="19"/>
        <v>12.524850894632205</v>
      </c>
      <c r="R31" s="18">
        <f t="shared" si="20"/>
        <v>8.7420042643923246</v>
      </c>
      <c r="S31" s="19"/>
      <c r="T31" s="19"/>
      <c r="U31" s="19"/>
      <c r="V31" s="2" t="s">
        <v>167</v>
      </c>
      <c r="W31" s="2">
        <v>935</v>
      </c>
      <c r="X31" s="2">
        <v>467</v>
      </c>
      <c r="Y31" s="2">
        <v>468</v>
      </c>
      <c r="Z31" s="2">
        <v>42</v>
      </c>
      <c r="AA31" s="2">
        <v>13</v>
      </c>
      <c r="AB31" s="2">
        <v>29</v>
      </c>
      <c r="AC31" s="2">
        <v>10</v>
      </c>
      <c r="AD31" s="2">
        <v>0</v>
      </c>
      <c r="AE31" s="2">
        <v>10</v>
      </c>
    </row>
    <row r="32" spans="1:31" x14ac:dyDescent="0.2">
      <c r="A32" s="2" t="s">
        <v>168</v>
      </c>
      <c r="B32" s="2">
        <v>972</v>
      </c>
      <c r="C32" s="2">
        <v>503</v>
      </c>
      <c r="D32" s="2">
        <v>469</v>
      </c>
      <c r="E32" s="2">
        <v>104</v>
      </c>
      <c r="F32" s="2">
        <v>63</v>
      </c>
      <c r="G32" s="2">
        <v>41</v>
      </c>
      <c r="I32" s="16" t="s">
        <v>403</v>
      </c>
      <c r="J32" s="2">
        <v>808</v>
      </c>
      <c r="K32" s="2">
        <v>430</v>
      </c>
      <c r="L32" s="2">
        <v>378</v>
      </c>
      <c r="M32" s="2">
        <v>51</v>
      </c>
      <c r="N32" s="2">
        <v>30</v>
      </c>
      <c r="O32" s="2">
        <v>21</v>
      </c>
      <c r="P32" s="18">
        <f t="shared" si="18"/>
        <v>6.3118811881188117</v>
      </c>
      <c r="Q32" s="18">
        <f t="shared" si="19"/>
        <v>6.9767441860465116</v>
      </c>
      <c r="R32" s="18">
        <f t="shared" si="20"/>
        <v>5.5555555555555554</v>
      </c>
      <c r="S32" s="19">
        <f>S26-S30</f>
        <v>2468.1591634122778</v>
      </c>
      <c r="T32" s="19">
        <f t="shared" ref="T32:U32" si="26">T26-T30</f>
        <v>2695.7224089927136</v>
      </c>
      <c r="U32" s="19">
        <f t="shared" si="26"/>
        <v>2213.1676183072623</v>
      </c>
      <c r="V32" s="2" t="s">
        <v>168</v>
      </c>
      <c r="W32" s="2">
        <v>822</v>
      </c>
      <c r="X32" s="2">
        <v>435</v>
      </c>
      <c r="Y32" s="2">
        <v>387</v>
      </c>
      <c r="Z32" s="2">
        <v>32</v>
      </c>
      <c r="AA32" s="2">
        <v>3</v>
      </c>
      <c r="AB32" s="2">
        <v>29</v>
      </c>
      <c r="AC32" s="2">
        <v>14</v>
      </c>
      <c r="AD32" s="2">
        <v>2</v>
      </c>
      <c r="AE32" s="2">
        <v>12</v>
      </c>
    </row>
    <row r="33" spans="1:31" x14ac:dyDescent="0.2">
      <c r="A33" s="2" t="s">
        <v>169</v>
      </c>
      <c r="B33" s="2">
        <v>808</v>
      </c>
      <c r="C33" s="2">
        <v>430</v>
      </c>
      <c r="D33" s="2">
        <v>378</v>
      </c>
      <c r="E33" s="2">
        <v>51</v>
      </c>
      <c r="F33" s="2">
        <v>30</v>
      </c>
      <c r="G33" s="2">
        <v>21</v>
      </c>
      <c r="I33" s="16" t="s">
        <v>404</v>
      </c>
      <c r="J33" s="2">
        <v>555</v>
      </c>
      <c r="K33" s="2">
        <v>276</v>
      </c>
      <c r="L33" s="2">
        <v>279</v>
      </c>
      <c r="M33" s="2">
        <v>38</v>
      </c>
      <c r="N33" s="2">
        <v>19</v>
      </c>
      <c r="O33" s="2">
        <v>19</v>
      </c>
      <c r="P33" s="18">
        <f t="shared" si="18"/>
        <v>6.8468468468468462</v>
      </c>
      <c r="Q33" s="18">
        <f t="shared" si="19"/>
        <v>6.8840579710144931</v>
      </c>
      <c r="R33" s="18">
        <f t="shared" si="20"/>
        <v>6.8100358422939076</v>
      </c>
      <c r="S33" s="19">
        <f>100-S28</f>
        <v>93.420635982517169</v>
      </c>
      <c r="T33" s="19">
        <f t="shared" ref="T33:U33" si="27">100-T28</f>
        <v>93.069598921469492</v>
      </c>
      <c r="U33" s="19">
        <f t="shared" si="27"/>
        <v>93.817204301075265</v>
      </c>
      <c r="V33" s="2" t="s">
        <v>169</v>
      </c>
      <c r="W33" s="2">
        <v>707</v>
      </c>
      <c r="X33" s="2">
        <v>388</v>
      </c>
      <c r="Y33" s="2">
        <v>319</v>
      </c>
      <c r="Z33" s="2">
        <v>19</v>
      </c>
      <c r="AA33" s="2">
        <v>7</v>
      </c>
      <c r="AB33" s="2">
        <v>12</v>
      </c>
      <c r="AC33" s="2">
        <v>31</v>
      </c>
      <c r="AD33" s="2">
        <v>5</v>
      </c>
      <c r="AE33" s="2">
        <v>26</v>
      </c>
    </row>
    <row r="34" spans="1:31" x14ac:dyDescent="0.2">
      <c r="A34" s="2" t="s">
        <v>170</v>
      </c>
      <c r="B34" s="2">
        <v>555</v>
      </c>
      <c r="C34" s="2">
        <v>276</v>
      </c>
      <c r="D34" s="2">
        <v>279</v>
      </c>
      <c r="E34" s="2">
        <v>38</v>
      </c>
      <c r="F34" s="2">
        <v>19</v>
      </c>
      <c r="G34" s="2">
        <v>19</v>
      </c>
      <c r="I34" s="17"/>
      <c r="J34" s="17"/>
      <c r="K34" s="17"/>
      <c r="L34" s="17"/>
      <c r="M34" s="17"/>
      <c r="N34" s="17"/>
      <c r="O34" s="17"/>
      <c r="P34" s="18">
        <f>SUM(P26:P32)*5</f>
        <v>1297.1273642864194</v>
      </c>
      <c r="Q34" s="18">
        <f>SUM(Q26:Q32)*5</f>
        <v>1542.2424629192387</v>
      </c>
      <c r="R34" s="18">
        <f>SUM(R26:R32)*5</f>
        <v>1022.3074032534987</v>
      </c>
      <c r="S34" s="20">
        <f>S32/S33</f>
        <v>26.419849720078673</v>
      </c>
      <c r="T34" s="20">
        <f t="shared" ref="T34:U34" si="28">T32/T33</f>
        <v>28.964586075710042</v>
      </c>
      <c r="U34" s="20">
        <f t="shared" si="28"/>
        <v>23.590210716627553</v>
      </c>
      <c r="V34" s="2" t="s">
        <v>170</v>
      </c>
      <c r="W34" s="2">
        <v>457</v>
      </c>
      <c r="X34" s="2">
        <v>239</v>
      </c>
      <c r="Y34" s="2">
        <v>218</v>
      </c>
      <c r="Z34" s="2">
        <v>23</v>
      </c>
      <c r="AA34" s="2">
        <v>12</v>
      </c>
      <c r="AB34" s="2">
        <v>11</v>
      </c>
      <c r="AC34" s="2">
        <v>37</v>
      </c>
      <c r="AD34" s="2">
        <v>6</v>
      </c>
      <c r="AE34" s="2">
        <v>31</v>
      </c>
    </row>
    <row r="35" spans="1:31" x14ac:dyDescent="0.2">
      <c r="A35" s="2" t="s">
        <v>192</v>
      </c>
      <c r="V35" s="2" t="s">
        <v>192</v>
      </c>
    </row>
    <row r="36" spans="1:31" x14ac:dyDescent="0.2">
      <c r="A36" s="2" t="s">
        <v>189</v>
      </c>
      <c r="V36" s="2" t="s">
        <v>189</v>
      </c>
    </row>
    <row r="37" spans="1:31" x14ac:dyDescent="0.2">
      <c r="A37" s="2" t="s">
        <v>0</v>
      </c>
      <c r="B37" s="2">
        <v>2168</v>
      </c>
      <c r="C37" s="2">
        <v>1115</v>
      </c>
      <c r="D37" s="2">
        <v>1053</v>
      </c>
      <c r="E37" s="2">
        <v>925</v>
      </c>
      <c r="F37" s="2">
        <v>564</v>
      </c>
      <c r="G37" s="2">
        <v>361</v>
      </c>
      <c r="I37" s="16" t="s">
        <v>397</v>
      </c>
      <c r="J37" s="2">
        <v>435</v>
      </c>
      <c r="K37" s="2">
        <v>237</v>
      </c>
      <c r="L37" s="2">
        <v>198</v>
      </c>
      <c r="M37" s="2">
        <v>421</v>
      </c>
      <c r="N37" s="2">
        <v>233</v>
      </c>
      <c r="O37" s="2">
        <v>188</v>
      </c>
      <c r="P37" s="18">
        <f t="shared" ref="P37:P44" si="29">M37/J37*100</f>
        <v>96.781609195402297</v>
      </c>
      <c r="Q37" s="18">
        <f t="shared" ref="Q37:Q44" si="30">N37/K37*100</f>
        <v>98.312236286919827</v>
      </c>
      <c r="R37" s="18">
        <f t="shared" ref="R37:R44" si="31">O37/L37*100</f>
        <v>94.949494949494948</v>
      </c>
      <c r="S37" s="19">
        <f>P45+1500</f>
        <v>2783.8142390970402</v>
      </c>
      <c r="T37" s="19">
        <f t="shared" ref="T37" si="32">Q45+1500</f>
        <v>3027.1045392672959</v>
      </c>
      <c r="U37" s="19">
        <f t="shared" ref="U37" si="33">R45+1500</f>
        <v>2528.1333834696961</v>
      </c>
      <c r="V37" s="2" t="s">
        <v>0</v>
      </c>
      <c r="W37" s="2">
        <v>1166</v>
      </c>
      <c r="X37" s="2">
        <v>535</v>
      </c>
      <c r="Y37" s="2">
        <v>631</v>
      </c>
      <c r="Z37" s="2">
        <v>53</v>
      </c>
      <c r="AA37" s="2">
        <v>14</v>
      </c>
      <c r="AB37" s="2">
        <v>39</v>
      </c>
      <c r="AC37" s="2">
        <v>24</v>
      </c>
      <c r="AD37" s="2">
        <v>2</v>
      </c>
      <c r="AE37" s="2">
        <v>22</v>
      </c>
    </row>
    <row r="38" spans="1:31" x14ac:dyDescent="0.2">
      <c r="A38" s="2" t="s">
        <v>163</v>
      </c>
      <c r="B38" s="2">
        <v>435</v>
      </c>
      <c r="C38" s="2">
        <v>237</v>
      </c>
      <c r="D38" s="2">
        <v>198</v>
      </c>
      <c r="E38" s="2">
        <v>421</v>
      </c>
      <c r="F38" s="2">
        <v>233</v>
      </c>
      <c r="G38" s="2">
        <v>188</v>
      </c>
      <c r="I38" s="16" t="s">
        <v>398</v>
      </c>
      <c r="J38" s="2">
        <v>364</v>
      </c>
      <c r="K38" s="2">
        <v>184</v>
      </c>
      <c r="L38" s="2">
        <v>180</v>
      </c>
      <c r="M38" s="2">
        <v>222</v>
      </c>
      <c r="N38" s="2">
        <v>143</v>
      </c>
      <c r="O38" s="2">
        <v>79</v>
      </c>
      <c r="P38" s="18">
        <f t="shared" si="29"/>
        <v>60.989010989010993</v>
      </c>
      <c r="Q38" s="18">
        <f t="shared" si="30"/>
        <v>77.717391304347828</v>
      </c>
      <c r="R38" s="18">
        <f t="shared" si="31"/>
        <v>43.888888888888886</v>
      </c>
      <c r="S38" s="17"/>
      <c r="T38" s="17"/>
      <c r="U38" s="17"/>
      <c r="V38" s="2" t="s">
        <v>163</v>
      </c>
      <c r="W38" s="2">
        <v>13</v>
      </c>
      <c r="X38" s="2">
        <v>4</v>
      </c>
      <c r="Y38" s="2">
        <v>9</v>
      </c>
      <c r="Z38" s="2">
        <v>1</v>
      </c>
      <c r="AA38" s="2">
        <v>0</v>
      </c>
      <c r="AB38" s="2">
        <v>1</v>
      </c>
      <c r="AC38" s="2">
        <v>0</v>
      </c>
      <c r="AD38" s="2">
        <v>0</v>
      </c>
      <c r="AE38" s="2">
        <v>0</v>
      </c>
    </row>
    <row r="39" spans="1:31" x14ac:dyDescent="0.2">
      <c r="A39" s="2" t="s">
        <v>164</v>
      </c>
      <c r="B39" s="2">
        <v>364</v>
      </c>
      <c r="C39" s="2">
        <v>184</v>
      </c>
      <c r="D39" s="2">
        <v>180</v>
      </c>
      <c r="E39" s="2">
        <v>222</v>
      </c>
      <c r="F39" s="2">
        <v>143</v>
      </c>
      <c r="G39" s="2">
        <v>79</v>
      </c>
      <c r="I39" s="16" t="s">
        <v>399</v>
      </c>
      <c r="J39" s="2">
        <v>330</v>
      </c>
      <c r="K39" s="2">
        <v>171</v>
      </c>
      <c r="L39" s="2">
        <v>159</v>
      </c>
      <c r="M39" s="2">
        <v>125</v>
      </c>
      <c r="N39" s="2">
        <v>81</v>
      </c>
      <c r="O39" s="2">
        <v>44</v>
      </c>
      <c r="P39" s="18">
        <f t="shared" si="29"/>
        <v>37.878787878787875</v>
      </c>
      <c r="Q39" s="18">
        <f t="shared" si="30"/>
        <v>47.368421052631575</v>
      </c>
      <c r="R39" s="18">
        <f t="shared" si="31"/>
        <v>27.672955974842768</v>
      </c>
      <c r="S39" s="19">
        <f>(P43+P44)/2</f>
        <v>5.5999439304737884</v>
      </c>
      <c r="T39" s="19">
        <f t="shared" ref="T39" si="34">(Q43+Q44)/2</f>
        <v>7.1146953405017914</v>
      </c>
      <c r="U39" s="19">
        <f t="shared" ref="U39" si="35">(R43+R44)/2</f>
        <v>4.0202966432474625</v>
      </c>
      <c r="V39" s="2" t="s">
        <v>164</v>
      </c>
      <c r="W39" s="2">
        <v>131</v>
      </c>
      <c r="X39" s="2">
        <v>39</v>
      </c>
      <c r="Y39" s="2">
        <v>92</v>
      </c>
      <c r="Z39" s="2">
        <v>10</v>
      </c>
      <c r="AA39" s="2">
        <v>2</v>
      </c>
      <c r="AB39" s="2">
        <v>8</v>
      </c>
      <c r="AC39" s="2">
        <v>1</v>
      </c>
      <c r="AD39" s="2">
        <v>0</v>
      </c>
      <c r="AE39" s="2">
        <v>1</v>
      </c>
    </row>
    <row r="40" spans="1:31" x14ac:dyDescent="0.2">
      <c r="A40" s="2" t="s">
        <v>165</v>
      </c>
      <c r="B40" s="2">
        <v>330</v>
      </c>
      <c r="C40" s="2">
        <v>171</v>
      </c>
      <c r="D40" s="2">
        <v>159</v>
      </c>
      <c r="E40" s="2">
        <v>125</v>
      </c>
      <c r="F40" s="2">
        <v>81</v>
      </c>
      <c r="G40" s="2">
        <v>44</v>
      </c>
      <c r="I40" s="16" t="s">
        <v>400</v>
      </c>
      <c r="J40" s="2">
        <v>287</v>
      </c>
      <c r="K40" s="2">
        <v>154</v>
      </c>
      <c r="L40" s="2">
        <v>133</v>
      </c>
      <c r="M40" s="2">
        <v>73</v>
      </c>
      <c r="N40" s="2">
        <v>53</v>
      </c>
      <c r="O40" s="2">
        <v>20</v>
      </c>
      <c r="P40" s="18">
        <f t="shared" si="29"/>
        <v>25.435540069686414</v>
      </c>
      <c r="Q40" s="18">
        <f t="shared" si="30"/>
        <v>34.415584415584419</v>
      </c>
      <c r="R40" s="18">
        <f t="shared" si="31"/>
        <v>15.037593984962406</v>
      </c>
      <c r="S40" s="19"/>
      <c r="T40" s="19"/>
      <c r="U40" s="19"/>
      <c r="V40" s="2" t="s">
        <v>165</v>
      </c>
      <c r="W40" s="2">
        <v>189</v>
      </c>
      <c r="X40" s="2">
        <v>86</v>
      </c>
      <c r="Y40" s="2">
        <v>103</v>
      </c>
      <c r="Z40" s="2">
        <v>15</v>
      </c>
      <c r="AA40" s="2">
        <v>4</v>
      </c>
      <c r="AB40" s="2">
        <v>11</v>
      </c>
      <c r="AC40" s="2">
        <v>1</v>
      </c>
      <c r="AD40" s="2">
        <v>0</v>
      </c>
      <c r="AE40" s="2">
        <v>1</v>
      </c>
    </row>
    <row r="41" spans="1:31" x14ac:dyDescent="0.2">
      <c r="A41" s="2" t="s">
        <v>166</v>
      </c>
      <c r="B41" s="2">
        <v>287</v>
      </c>
      <c r="C41" s="2">
        <v>154</v>
      </c>
      <c r="D41" s="2">
        <v>133</v>
      </c>
      <c r="E41" s="2">
        <v>73</v>
      </c>
      <c r="F41" s="2">
        <v>53</v>
      </c>
      <c r="G41" s="2">
        <v>20</v>
      </c>
      <c r="I41" s="16" t="s">
        <v>401</v>
      </c>
      <c r="J41" s="2">
        <v>231</v>
      </c>
      <c r="K41" s="2">
        <v>102</v>
      </c>
      <c r="L41" s="2">
        <v>129</v>
      </c>
      <c r="M41" s="2">
        <v>41</v>
      </c>
      <c r="N41" s="2">
        <v>22</v>
      </c>
      <c r="O41" s="2">
        <v>19</v>
      </c>
      <c r="P41" s="18">
        <f t="shared" si="29"/>
        <v>17.748917748917751</v>
      </c>
      <c r="Q41" s="18">
        <f t="shared" si="30"/>
        <v>21.568627450980394</v>
      </c>
      <c r="R41" s="18">
        <f t="shared" si="31"/>
        <v>14.728682170542637</v>
      </c>
      <c r="S41" s="19">
        <f>S39*50</f>
        <v>279.99719652368941</v>
      </c>
      <c r="T41" s="19">
        <f t="shared" ref="T41:U41" si="36">T39*50</f>
        <v>355.73476702508958</v>
      </c>
      <c r="U41" s="19">
        <f t="shared" si="36"/>
        <v>201.01483216237312</v>
      </c>
      <c r="V41" s="2" t="s">
        <v>166</v>
      </c>
      <c r="W41" s="2">
        <v>203</v>
      </c>
      <c r="X41" s="2">
        <v>99</v>
      </c>
      <c r="Y41" s="2">
        <v>104</v>
      </c>
      <c r="Z41" s="2">
        <v>11</v>
      </c>
      <c r="AA41" s="2">
        <v>2</v>
      </c>
      <c r="AB41" s="2">
        <v>9</v>
      </c>
      <c r="AC41" s="2">
        <v>0</v>
      </c>
      <c r="AD41" s="2">
        <v>0</v>
      </c>
      <c r="AE41" s="2">
        <v>0</v>
      </c>
    </row>
    <row r="42" spans="1:31" x14ac:dyDescent="0.2">
      <c r="A42" s="2" t="s">
        <v>167</v>
      </c>
      <c r="B42" s="2">
        <v>231</v>
      </c>
      <c r="C42" s="2">
        <v>102</v>
      </c>
      <c r="D42" s="2">
        <v>129</v>
      </c>
      <c r="E42" s="2">
        <v>41</v>
      </c>
      <c r="F42" s="2">
        <v>22</v>
      </c>
      <c r="G42" s="2">
        <v>19</v>
      </c>
      <c r="I42" s="16" t="s">
        <v>402</v>
      </c>
      <c r="J42" s="2">
        <v>224</v>
      </c>
      <c r="K42" s="2">
        <v>115</v>
      </c>
      <c r="L42" s="2">
        <v>109</v>
      </c>
      <c r="M42" s="2">
        <v>26</v>
      </c>
      <c r="N42" s="2">
        <v>21</v>
      </c>
      <c r="O42" s="2">
        <v>5</v>
      </c>
      <c r="P42" s="18">
        <f t="shared" si="29"/>
        <v>11.607142857142858</v>
      </c>
      <c r="Q42" s="18">
        <f t="shared" si="30"/>
        <v>18.260869565217391</v>
      </c>
      <c r="R42" s="18">
        <f t="shared" si="31"/>
        <v>4.5871559633027523</v>
      </c>
      <c r="S42" s="19"/>
      <c r="T42" s="19"/>
      <c r="U42" s="19"/>
      <c r="V42" s="2" t="s">
        <v>167</v>
      </c>
      <c r="W42" s="2">
        <v>182</v>
      </c>
      <c r="X42" s="2">
        <v>79</v>
      </c>
      <c r="Y42" s="2">
        <v>103</v>
      </c>
      <c r="Z42" s="2">
        <v>4</v>
      </c>
      <c r="AA42" s="2">
        <v>1</v>
      </c>
      <c r="AB42" s="2">
        <v>3</v>
      </c>
      <c r="AC42" s="2">
        <v>4</v>
      </c>
      <c r="AD42" s="2">
        <v>0</v>
      </c>
      <c r="AE42" s="2">
        <v>4</v>
      </c>
    </row>
    <row r="43" spans="1:31" x14ac:dyDescent="0.2">
      <c r="A43" s="2" t="s">
        <v>168</v>
      </c>
      <c r="B43" s="2">
        <v>224</v>
      </c>
      <c r="C43" s="2">
        <v>115</v>
      </c>
      <c r="D43" s="2">
        <v>109</v>
      </c>
      <c r="E43" s="2">
        <v>26</v>
      </c>
      <c r="F43" s="2">
        <v>21</v>
      </c>
      <c r="G43" s="2">
        <v>5</v>
      </c>
      <c r="I43" s="16" t="s">
        <v>403</v>
      </c>
      <c r="J43" s="2">
        <v>174</v>
      </c>
      <c r="K43" s="2">
        <v>90</v>
      </c>
      <c r="L43" s="2">
        <v>84</v>
      </c>
      <c r="M43" s="2">
        <v>11</v>
      </c>
      <c r="N43" s="2">
        <v>7</v>
      </c>
      <c r="O43" s="2">
        <v>4</v>
      </c>
      <c r="P43" s="18">
        <f t="shared" si="29"/>
        <v>6.3218390804597711</v>
      </c>
      <c r="Q43" s="18">
        <f t="shared" si="30"/>
        <v>7.7777777777777777</v>
      </c>
      <c r="R43" s="18">
        <f t="shared" si="31"/>
        <v>4.7619047619047619</v>
      </c>
      <c r="S43" s="19">
        <f>S37-S41</f>
        <v>2503.8170425733506</v>
      </c>
      <c r="T43" s="19">
        <f t="shared" ref="T43:U43" si="37">T37-T41</f>
        <v>2671.3697722422062</v>
      </c>
      <c r="U43" s="19">
        <f t="shared" si="37"/>
        <v>2327.1185513073228</v>
      </c>
      <c r="V43" s="2" t="s">
        <v>168</v>
      </c>
      <c r="W43" s="2">
        <v>192</v>
      </c>
      <c r="X43" s="2">
        <v>93</v>
      </c>
      <c r="Y43" s="2">
        <v>99</v>
      </c>
      <c r="Z43" s="2">
        <v>3</v>
      </c>
      <c r="AA43" s="2">
        <v>0</v>
      </c>
      <c r="AB43" s="2">
        <v>3</v>
      </c>
      <c r="AC43" s="2">
        <v>3</v>
      </c>
      <c r="AD43" s="2">
        <v>1</v>
      </c>
      <c r="AE43" s="2">
        <v>2</v>
      </c>
    </row>
    <row r="44" spans="1:31" x14ac:dyDescent="0.2">
      <c r="A44" s="2" t="s">
        <v>169</v>
      </c>
      <c r="B44" s="2">
        <v>174</v>
      </c>
      <c r="C44" s="2">
        <v>90</v>
      </c>
      <c r="D44" s="2">
        <v>84</v>
      </c>
      <c r="E44" s="2">
        <v>11</v>
      </c>
      <c r="F44" s="2">
        <v>7</v>
      </c>
      <c r="G44" s="2">
        <v>4</v>
      </c>
      <c r="I44" s="16" t="s">
        <v>404</v>
      </c>
      <c r="J44" s="2">
        <v>123</v>
      </c>
      <c r="K44" s="2">
        <v>62</v>
      </c>
      <c r="L44" s="2">
        <v>61</v>
      </c>
      <c r="M44" s="2">
        <v>6</v>
      </c>
      <c r="N44" s="2">
        <v>4</v>
      </c>
      <c r="O44" s="2">
        <v>2</v>
      </c>
      <c r="P44" s="18">
        <f t="shared" si="29"/>
        <v>4.8780487804878048</v>
      </c>
      <c r="Q44" s="18">
        <f t="shared" si="30"/>
        <v>6.4516129032258061</v>
      </c>
      <c r="R44" s="18">
        <f t="shared" si="31"/>
        <v>3.278688524590164</v>
      </c>
      <c r="S44" s="19">
        <f>100-S39</f>
        <v>94.400056069526215</v>
      </c>
      <c r="T44" s="19">
        <f t="shared" ref="T44:U44" si="38">100-T39</f>
        <v>92.885304659498203</v>
      </c>
      <c r="U44" s="19">
        <f t="shared" si="38"/>
        <v>95.979703356752538</v>
      </c>
      <c r="V44" s="2" t="s">
        <v>169</v>
      </c>
      <c r="W44" s="2">
        <v>151</v>
      </c>
      <c r="X44" s="2">
        <v>78</v>
      </c>
      <c r="Y44" s="2">
        <v>73</v>
      </c>
      <c r="Z44" s="2">
        <v>7</v>
      </c>
      <c r="AA44" s="2">
        <v>5</v>
      </c>
      <c r="AB44" s="2">
        <v>2</v>
      </c>
      <c r="AC44" s="2">
        <v>5</v>
      </c>
      <c r="AD44" s="2">
        <v>0</v>
      </c>
      <c r="AE44" s="2">
        <v>5</v>
      </c>
    </row>
    <row r="45" spans="1:31" x14ac:dyDescent="0.2">
      <c r="A45" s="2" t="s">
        <v>170</v>
      </c>
      <c r="B45" s="2">
        <v>123</v>
      </c>
      <c r="C45" s="2">
        <v>62</v>
      </c>
      <c r="D45" s="2">
        <v>61</v>
      </c>
      <c r="E45" s="2">
        <v>6</v>
      </c>
      <c r="F45" s="2">
        <v>4</v>
      </c>
      <c r="G45" s="2">
        <v>2</v>
      </c>
      <c r="I45" s="17"/>
      <c r="J45" s="17"/>
      <c r="K45" s="17"/>
      <c r="L45" s="17"/>
      <c r="M45" s="17"/>
      <c r="N45" s="17"/>
      <c r="O45" s="17"/>
      <c r="P45" s="18">
        <f>SUM(P37:P43)*5</f>
        <v>1283.8142390970402</v>
      </c>
      <c r="Q45" s="18">
        <f>SUM(Q37:Q43)*5</f>
        <v>1527.1045392672959</v>
      </c>
      <c r="R45" s="18">
        <f>SUM(R37:R43)*5</f>
        <v>1028.1333834696959</v>
      </c>
      <c r="S45" s="20">
        <f>S43/S44</f>
        <v>26.523469866683914</v>
      </c>
      <c r="T45" s="20">
        <f t="shared" ref="T45:U45" si="39">T43/T44</f>
        <v>28.759875224988445</v>
      </c>
      <c r="U45" s="20">
        <f t="shared" si="39"/>
        <v>24.24594440199008</v>
      </c>
      <c r="V45" s="2" t="s">
        <v>170</v>
      </c>
      <c r="W45" s="2">
        <v>105</v>
      </c>
      <c r="X45" s="2">
        <v>57</v>
      </c>
      <c r="Y45" s="2">
        <v>48</v>
      </c>
      <c r="Z45" s="2">
        <v>2</v>
      </c>
      <c r="AA45" s="2">
        <v>0</v>
      </c>
      <c r="AB45" s="2">
        <v>2</v>
      </c>
      <c r="AC45" s="2">
        <v>10</v>
      </c>
      <c r="AD45" s="2">
        <v>1</v>
      </c>
      <c r="AE45" s="2">
        <v>9</v>
      </c>
    </row>
    <row r="46" spans="1:31" x14ac:dyDescent="0.2">
      <c r="A46" s="2" t="s">
        <v>193</v>
      </c>
      <c r="V46" s="2" t="s">
        <v>193</v>
      </c>
    </row>
    <row r="47" spans="1:31" x14ac:dyDescent="0.2">
      <c r="A47" s="2" t="s">
        <v>189</v>
      </c>
      <c r="V47" s="2" t="s">
        <v>189</v>
      </c>
    </row>
    <row r="48" spans="1:31" x14ac:dyDescent="0.2">
      <c r="A48" s="2" t="s">
        <v>0</v>
      </c>
      <c r="B48" s="2">
        <v>10165</v>
      </c>
      <c r="C48" s="2">
        <v>5452</v>
      </c>
      <c r="D48" s="2">
        <v>4713</v>
      </c>
      <c r="E48" s="2">
        <v>4447</v>
      </c>
      <c r="F48" s="2">
        <v>2840</v>
      </c>
      <c r="G48" s="2">
        <v>1607</v>
      </c>
      <c r="I48" s="16" t="s">
        <v>397</v>
      </c>
      <c r="J48" s="2">
        <v>1996</v>
      </c>
      <c r="K48" s="2">
        <v>1103</v>
      </c>
      <c r="L48" s="2">
        <v>893</v>
      </c>
      <c r="M48" s="2">
        <v>1920</v>
      </c>
      <c r="N48" s="2">
        <v>1088</v>
      </c>
      <c r="O48" s="2">
        <v>832</v>
      </c>
      <c r="P48" s="18">
        <f t="shared" ref="P48:P55" si="40">M48/J48*100</f>
        <v>96.192384769539075</v>
      </c>
      <c r="Q48" s="18">
        <f t="shared" ref="Q48:Q55" si="41">N48/K48*100</f>
        <v>98.640072529465101</v>
      </c>
      <c r="R48" s="18">
        <f t="shared" ref="R48:R55" si="42">O48/L48*100</f>
        <v>93.169092945128781</v>
      </c>
      <c r="S48" s="19">
        <f>P56+1500</f>
        <v>2855.5140542068584</v>
      </c>
      <c r="T48" s="19">
        <f t="shared" ref="T48" si="43">Q56+1500</f>
        <v>3119.8374421149174</v>
      </c>
      <c r="U48" s="19">
        <f t="shared" ref="U48" si="44">R56+1500</f>
        <v>2547.6723889698578</v>
      </c>
      <c r="V48" s="2" t="s">
        <v>0</v>
      </c>
      <c r="W48" s="2">
        <v>5431</v>
      </c>
      <c r="X48" s="2">
        <v>2530</v>
      </c>
      <c r="Y48" s="2">
        <v>2901</v>
      </c>
      <c r="Z48" s="2">
        <v>190</v>
      </c>
      <c r="AA48" s="2">
        <v>59</v>
      </c>
      <c r="AB48" s="2">
        <v>131</v>
      </c>
      <c r="AC48" s="2">
        <v>97</v>
      </c>
      <c r="AD48" s="2">
        <v>23</v>
      </c>
      <c r="AE48" s="2">
        <v>74</v>
      </c>
    </row>
    <row r="49" spans="1:31" x14ac:dyDescent="0.2">
      <c r="A49" s="2" t="s">
        <v>163</v>
      </c>
      <c r="B49" s="2">
        <v>1996</v>
      </c>
      <c r="C49" s="2">
        <v>1103</v>
      </c>
      <c r="D49" s="2">
        <v>893</v>
      </c>
      <c r="E49" s="2">
        <v>1920</v>
      </c>
      <c r="F49" s="2">
        <v>1088</v>
      </c>
      <c r="G49" s="2">
        <v>832</v>
      </c>
      <c r="I49" s="16" t="s">
        <v>398</v>
      </c>
      <c r="J49" s="2">
        <v>1544</v>
      </c>
      <c r="K49" s="2">
        <v>839</v>
      </c>
      <c r="L49" s="2">
        <v>705</v>
      </c>
      <c r="M49" s="2">
        <v>1106</v>
      </c>
      <c r="N49" s="2">
        <v>746</v>
      </c>
      <c r="O49" s="2">
        <v>360</v>
      </c>
      <c r="P49" s="18">
        <f t="shared" si="40"/>
        <v>71.632124352331601</v>
      </c>
      <c r="Q49" s="18">
        <f t="shared" si="41"/>
        <v>88.915375446960667</v>
      </c>
      <c r="R49" s="18">
        <f t="shared" si="42"/>
        <v>51.063829787234042</v>
      </c>
      <c r="S49" s="17"/>
      <c r="T49" s="17"/>
      <c r="U49" s="17"/>
      <c r="V49" s="2" t="s">
        <v>163</v>
      </c>
      <c r="W49" s="2">
        <v>71</v>
      </c>
      <c r="X49" s="2">
        <v>15</v>
      </c>
      <c r="Y49" s="2">
        <v>56</v>
      </c>
      <c r="Z49" s="2">
        <v>4</v>
      </c>
      <c r="AA49" s="2">
        <v>0</v>
      </c>
      <c r="AB49" s="2">
        <v>4</v>
      </c>
      <c r="AC49" s="2">
        <v>1</v>
      </c>
      <c r="AD49" s="2">
        <v>0</v>
      </c>
      <c r="AE49" s="2">
        <v>1</v>
      </c>
    </row>
    <row r="50" spans="1:31" x14ac:dyDescent="0.2">
      <c r="A50" s="2" t="s">
        <v>164</v>
      </c>
      <c r="B50" s="2">
        <v>1544</v>
      </c>
      <c r="C50" s="2">
        <v>839</v>
      </c>
      <c r="D50" s="2">
        <v>705</v>
      </c>
      <c r="E50" s="2">
        <v>1106</v>
      </c>
      <c r="F50" s="2">
        <v>746</v>
      </c>
      <c r="G50" s="2">
        <v>360</v>
      </c>
      <c r="I50" s="16" t="s">
        <v>399</v>
      </c>
      <c r="J50" s="2">
        <v>1487</v>
      </c>
      <c r="K50" s="2">
        <v>787</v>
      </c>
      <c r="L50" s="2">
        <v>700</v>
      </c>
      <c r="M50" s="2">
        <v>616</v>
      </c>
      <c r="N50" s="2">
        <v>439</v>
      </c>
      <c r="O50" s="2">
        <v>177</v>
      </c>
      <c r="P50" s="18">
        <f t="shared" si="40"/>
        <v>41.425689307330195</v>
      </c>
      <c r="Q50" s="18">
        <f t="shared" si="41"/>
        <v>55.781448538754766</v>
      </c>
      <c r="R50" s="18">
        <f t="shared" si="42"/>
        <v>25.285714285714285</v>
      </c>
      <c r="S50" s="19">
        <f>(P54+P55)/2</f>
        <v>6.9855230386052307</v>
      </c>
      <c r="T50" s="19">
        <f t="shared" ref="T50" si="45">(Q54+Q55)/2</f>
        <v>10.05550012471938</v>
      </c>
      <c r="U50" s="19">
        <f t="shared" ref="U50" si="46">(R54+R55)/2</f>
        <v>3.6622375328083989</v>
      </c>
      <c r="V50" s="2" t="s">
        <v>164</v>
      </c>
      <c r="W50" s="2">
        <v>417</v>
      </c>
      <c r="X50" s="2">
        <v>90</v>
      </c>
      <c r="Y50" s="2">
        <v>327</v>
      </c>
      <c r="Z50" s="2">
        <v>19</v>
      </c>
      <c r="AA50" s="2">
        <v>1</v>
      </c>
      <c r="AB50" s="2">
        <v>18</v>
      </c>
      <c r="AC50" s="2">
        <v>2</v>
      </c>
      <c r="AD50" s="2">
        <v>2</v>
      </c>
      <c r="AE50" s="2">
        <v>0</v>
      </c>
    </row>
    <row r="51" spans="1:31" x14ac:dyDescent="0.2">
      <c r="A51" s="2" t="s">
        <v>165</v>
      </c>
      <c r="B51" s="2">
        <v>1487</v>
      </c>
      <c r="C51" s="2">
        <v>787</v>
      </c>
      <c r="D51" s="2">
        <v>700</v>
      </c>
      <c r="E51" s="2">
        <v>616</v>
      </c>
      <c r="F51" s="2">
        <v>439</v>
      </c>
      <c r="G51" s="2">
        <v>177</v>
      </c>
      <c r="I51" s="16" t="s">
        <v>400</v>
      </c>
      <c r="J51" s="2">
        <v>1425</v>
      </c>
      <c r="K51" s="2">
        <v>781</v>
      </c>
      <c r="L51" s="2">
        <v>644</v>
      </c>
      <c r="M51" s="2">
        <v>383</v>
      </c>
      <c r="N51" s="2">
        <v>287</v>
      </c>
      <c r="O51" s="2">
        <v>96</v>
      </c>
      <c r="P51" s="18">
        <f t="shared" si="40"/>
        <v>26.877192982456137</v>
      </c>
      <c r="Q51" s="18">
        <f t="shared" si="41"/>
        <v>36.747759282970549</v>
      </c>
      <c r="R51" s="18">
        <f t="shared" si="42"/>
        <v>14.906832298136646</v>
      </c>
      <c r="S51" s="19"/>
      <c r="T51" s="19"/>
      <c r="U51" s="19"/>
      <c r="V51" s="2" t="s">
        <v>165</v>
      </c>
      <c r="W51" s="2">
        <v>836</v>
      </c>
      <c r="X51" s="2">
        <v>336</v>
      </c>
      <c r="Y51" s="2">
        <v>500</v>
      </c>
      <c r="Z51" s="2">
        <v>32</v>
      </c>
      <c r="AA51" s="2">
        <v>11</v>
      </c>
      <c r="AB51" s="2">
        <v>21</v>
      </c>
      <c r="AC51" s="2">
        <v>3</v>
      </c>
      <c r="AD51" s="2">
        <v>1</v>
      </c>
      <c r="AE51" s="2">
        <v>2</v>
      </c>
    </row>
    <row r="52" spans="1:31" x14ac:dyDescent="0.2">
      <c r="A52" s="2" t="s">
        <v>166</v>
      </c>
      <c r="B52" s="2">
        <v>1425</v>
      </c>
      <c r="C52" s="2">
        <v>781</v>
      </c>
      <c r="D52" s="2">
        <v>644</v>
      </c>
      <c r="E52" s="2">
        <v>383</v>
      </c>
      <c r="F52" s="2">
        <v>287</v>
      </c>
      <c r="G52" s="2">
        <v>96</v>
      </c>
      <c r="I52" s="16" t="s">
        <v>401</v>
      </c>
      <c r="J52" s="2">
        <v>1248</v>
      </c>
      <c r="K52" s="2">
        <v>657</v>
      </c>
      <c r="L52" s="2">
        <v>591</v>
      </c>
      <c r="M52" s="2">
        <v>220</v>
      </c>
      <c r="N52" s="2">
        <v>145</v>
      </c>
      <c r="O52" s="2">
        <v>75</v>
      </c>
      <c r="P52" s="18">
        <f t="shared" si="40"/>
        <v>17.628205128205128</v>
      </c>
      <c r="Q52" s="18">
        <f t="shared" si="41"/>
        <v>22.070015220700149</v>
      </c>
      <c r="R52" s="18">
        <f t="shared" si="42"/>
        <v>12.690355329949238</v>
      </c>
      <c r="S52" s="19">
        <f>S50*50</f>
        <v>349.27615193026156</v>
      </c>
      <c r="T52" s="19">
        <f t="shared" ref="T52:U52" si="47">T50*50</f>
        <v>502.77500623596899</v>
      </c>
      <c r="U52" s="19">
        <f t="shared" si="47"/>
        <v>183.11187664041995</v>
      </c>
      <c r="V52" s="2" t="s">
        <v>166</v>
      </c>
      <c r="W52" s="2">
        <v>1010</v>
      </c>
      <c r="X52" s="2">
        <v>486</v>
      </c>
      <c r="Y52" s="2">
        <v>524</v>
      </c>
      <c r="Z52" s="2">
        <v>28</v>
      </c>
      <c r="AA52" s="2">
        <v>7</v>
      </c>
      <c r="AB52" s="2">
        <v>21</v>
      </c>
      <c r="AC52" s="2">
        <v>4</v>
      </c>
      <c r="AD52" s="2">
        <v>1</v>
      </c>
      <c r="AE52" s="2">
        <v>3</v>
      </c>
    </row>
    <row r="53" spans="1:31" x14ac:dyDescent="0.2">
      <c r="A53" s="2" t="s">
        <v>167</v>
      </c>
      <c r="B53" s="2">
        <v>1248</v>
      </c>
      <c r="C53" s="2">
        <v>657</v>
      </c>
      <c r="D53" s="2">
        <v>591</v>
      </c>
      <c r="E53" s="2">
        <v>220</v>
      </c>
      <c r="F53" s="2">
        <v>145</v>
      </c>
      <c r="G53" s="2">
        <v>75</v>
      </c>
      <c r="I53" s="16" t="s">
        <v>402</v>
      </c>
      <c r="J53" s="2">
        <v>1070</v>
      </c>
      <c r="K53" s="2">
        <v>559</v>
      </c>
      <c r="L53" s="2">
        <v>511</v>
      </c>
      <c r="M53" s="2">
        <v>103</v>
      </c>
      <c r="N53" s="2">
        <v>61</v>
      </c>
      <c r="O53" s="2">
        <v>42</v>
      </c>
      <c r="P53" s="18">
        <f t="shared" si="40"/>
        <v>9.6261682242990663</v>
      </c>
      <c r="Q53" s="18">
        <f t="shared" si="41"/>
        <v>10.912343470483005</v>
      </c>
      <c r="R53" s="18">
        <f t="shared" si="42"/>
        <v>8.2191780821917799</v>
      </c>
      <c r="S53" s="19"/>
      <c r="T53" s="19"/>
      <c r="U53" s="19"/>
      <c r="V53" s="2" t="s">
        <v>167</v>
      </c>
      <c r="W53" s="2">
        <v>987</v>
      </c>
      <c r="X53" s="2">
        <v>496</v>
      </c>
      <c r="Y53" s="2">
        <v>491</v>
      </c>
      <c r="Z53" s="2">
        <v>26</v>
      </c>
      <c r="AA53" s="2">
        <v>11</v>
      </c>
      <c r="AB53" s="2">
        <v>15</v>
      </c>
      <c r="AC53" s="2">
        <v>15</v>
      </c>
      <c r="AD53" s="2">
        <v>5</v>
      </c>
      <c r="AE53" s="2">
        <v>10</v>
      </c>
    </row>
    <row r="54" spans="1:31" x14ac:dyDescent="0.2">
      <c r="A54" s="2" t="s">
        <v>168</v>
      </c>
      <c r="B54" s="2">
        <v>1070</v>
      </c>
      <c r="C54" s="2">
        <v>559</v>
      </c>
      <c r="D54" s="2">
        <v>511</v>
      </c>
      <c r="E54" s="2">
        <v>103</v>
      </c>
      <c r="F54" s="2">
        <v>61</v>
      </c>
      <c r="G54" s="2">
        <v>42</v>
      </c>
      <c r="I54" s="16" t="s">
        <v>403</v>
      </c>
      <c r="J54" s="2">
        <v>803</v>
      </c>
      <c r="K54" s="2">
        <v>422</v>
      </c>
      <c r="L54" s="2">
        <v>381</v>
      </c>
      <c r="M54" s="2">
        <v>62</v>
      </c>
      <c r="N54" s="2">
        <v>46</v>
      </c>
      <c r="O54" s="2">
        <v>16</v>
      </c>
      <c r="P54" s="18">
        <f t="shared" si="40"/>
        <v>7.7210460772104614</v>
      </c>
      <c r="Q54" s="18">
        <f t="shared" si="41"/>
        <v>10.900473933649289</v>
      </c>
      <c r="R54" s="18">
        <f t="shared" si="42"/>
        <v>4.1994750656167978</v>
      </c>
      <c r="S54" s="19">
        <f>S48-S52</f>
        <v>2506.2379022765967</v>
      </c>
      <c r="T54" s="19">
        <f t="shared" ref="T54:U54" si="48">T48-T52</f>
        <v>2617.0624358789482</v>
      </c>
      <c r="U54" s="19">
        <f t="shared" si="48"/>
        <v>2364.5605123294381</v>
      </c>
      <c r="V54" s="2" t="s">
        <v>168</v>
      </c>
      <c r="W54" s="2">
        <v>914</v>
      </c>
      <c r="X54" s="2">
        <v>480</v>
      </c>
      <c r="Y54" s="2">
        <v>434</v>
      </c>
      <c r="Z54" s="2">
        <v>36</v>
      </c>
      <c r="AA54" s="2">
        <v>12</v>
      </c>
      <c r="AB54" s="2">
        <v>24</v>
      </c>
      <c r="AC54" s="2">
        <v>17</v>
      </c>
      <c r="AD54" s="2">
        <v>6</v>
      </c>
      <c r="AE54" s="2">
        <v>11</v>
      </c>
    </row>
    <row r="55" spans="1:31" x14ac:dyDescent="0.2">
      <c r="A55" s="2" t="s">
        <v>169</v>
      </c>
      <c r="B55" s="2">
        <v>803</v>
      </c>
      <c r="C55" s="2">
        <v>422</v>
      </c>
      <c r="D55" s="2">
        <v>381</v>
      </c>
      <c r="E55" s="2">
        <v>62</v>
      </c>
      <c r="F55" s="2">
        <v>46</v>
      </c>
      <c r="G55" s="2">
        <v>16</v>
      </c>
      <c r="I55" s="16" t="s">
        <v>404</v>
      </c>
      <c r="J55" s="2">
        <v>592</v>
      </c>
      <c r="K55" s="2">
        <v>304</v>
      </c>
      <c r="L55" s="2">
        <v>288</v>
      </c>
      <c r="M55" s="2">
        <v>37</v>
      </c>
      <c r="N55" s="2">
        <v>28</v>
      </c>
      <c r="O55" s="2">
        <v>9</v>
      </c>
      <c r="P55" s="18">
        <f t="shared" si="40"/>
        <v>6.25</v>
      </c>
      <c r="Q55" s="18">
        <f t="shared" si="41"/>
        <v>9.2105263157894726</v>
      </c>
      <c r="R55" s="18">
        <f t="shared" si="42"/>
        <v>3.125</v>
      </c>
      <c r="S55" s="19">
        <f>100-S50</f>
        <v>93.014476961394763</v>
      </c>
      <c r="T55" s="19">
        <f t="shared" ref="T55:U55" si="49">100-T50</f>
        <v>89.944499875280627</v>
      </c>
      <c r="U55" s="19">
        <f t="shared" si="49"/>
        <v>96.337762467191595</v>
      </c>
      <c r="V55" s="2" t="s">
        <v>169</v>
      </c>
      <c r="W55" s="2">
        <v>697</v>
      </c>
      <c r="X55" s="2">
        <v>363</v>
      </c>
      <c r="Y55" s="2">
        <v>334</v>
      </c>
      <c r="Z55" s="2">
        <v>28</v>
      </c>
      <c r="AA55" s="2">
        <v>9</v>
      </c>
      <c r="AB55" s="2">
        <v>19</v>
      </c>
      <c r="AC55" s="2">
        <v>16</v>
      </c>
      <c r="AD55" s="2">
        <v>4</v>
      </c>
      <c r="AE55" s="2">
        <v>12</v>
      </c>
    </row>
    <row r="56" spans="1:31" x14ac:dyDescent="0.2">
      <c r="A56" s="2" t="s">
        <v>170</v>
      </c>
      <c r="B56" s="2">
        <v>592</v>
      </c>
      <c r="C56" s="2">
        <v>304</v>
      </c>
      <c r="D56" s="2">
        <v>288</v>
      </c>
      <c r="E56" s="2">
        <v>37</v>
      </c>
      <c r="F56" s="2">
        <v>28</v>
      </c>
      <c r="G56" s="2">
        <v>9</v>
      </c>
      <c r="I56" s="17"/>
      <c r="J56" s="17"/>
      <c r="K56" s="17"/>
      <c r="L56" s="17"/>
      <c r="M56" s="17"/>
      <c r="N56" s="17"/>
      <c r="O56" s="17"/>
      <c r="P56" s="18">
        <f>SUM(P48:P54)*5</f>
        <v>1355.5140542068584</v>
      </c>
      <c r="Q56" s="18">
        <f>SUM(Q48:Q54)*5</f>
        <v>1619.8374421149174</v>
      </c>
      <c r="R56" s="18">
        <f>SUM(R48:R54)*5</f>
        <v>1047.6723889698578</v>
      </c>
      <c r="S56" s="20">
        <f>S54/S55</f>
        <v>26.94460028320967</v>
      </c>
      <c r="T56" s="20">
        <f t="shared" ref="T56:U56" si="50">T54/T55</f>
        <v>29.096414338929392</v>
      </c>
      <c r="U56" s="20">
        <f t="shared" si="50"/>
        <v>24.544482368839564</v>
      </c>
      <c r="V56" s="2" t="s">
        <v>170</v>
      </c>
      <c r="W56" s="2">
        <v>499</v>
      </c>
      <c r="X56" s="2">
        <v>264</v>
      </c>
      <c r="Y56" s="2">
        <v>235</v>
      </c>
      <c r="Z56" s="2">
        <v>17</v>
      </c>
      <c r="AA56" s="2">
        <v>8</v>
      </c>
      <c r="AB56" s="2">
        <v>9</v>
      </c>
      <c r="AC56" s="2">
        <v>39</v>
      </c>
      <c r="AD56" s="2">
        <v>4</v>
      </c>
      <c r="AE56" s="2">
        <v>35</v>
      </c>
    </row>
    <row r="57" spans="1:31" x14ac:dyDescent="0.2">
      <c r="A57" s="29" t="s">
        <v>490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 t="s">
        <v>490</v>
      </c>
      <c r="W57" s="29"/>
      <c r="X57" s="29"/>
      <c r="Y57" s="29"/>
      <c r="Z57" s="29"/>
      <c r="AA57" s="29"/>
      <c r="AB57" s="29"/>
      <c r="AC57" s="29"/>
      <c r="AD57" s="29"/>
      <c r="AE57" s="29"/>
    </row>
    <row r="58" spans="1:31" x14ac:dyDescent="0.2">
      <c r="A58" s="2" t="s">
        <v>509</v>
      </c>
      <c r="V58" s="2" t="s">
        <v>509</v>
      </c>
    </row>
    <row r="59" spans="1:31" x14ac:dyDescent="0.2">
      <c r="A59" s="10"/>
      <c r="B59" s="48" t="s">
        <v>0</v>
      </c>
      <c r="C59" s="48"/>
      <c r="D59" s="48"/>
      <c r="E59" s="48" t="s">
        <v>185</v>
      </c>
      <c r="F59" s="48"/>
      <c r="G59" s="4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55" t="s">
        <v>407</v>
      </c>
      <c r="T59" s="48"/>
      <c r="U59" s="49"/>
      <c r="V59" s="10"/>
      <c r="W59" s="50" t="s">
        <v>186</v>
      </c>
      <c r="X59" s="50"/>
      <c r="Y59" s="50"/>
      <c r="Z59" s="50" t="s">
        <v>187</v>
      </c>
      <c r="AA59" s="50"/>
      <c r="AB59" s="50"/>
      <c r="AC59" s="50" t="s">
        <v>188</v>
      </c>
      <c r="AD59" s="50"/>
      <c r="AE59" s="51"/>
    </row>
    <row r="60" spans="1:31" x14ac:dyDescent="0.2">
      <c r="A60" s="13" t="s">
        <v>155</v>
      </c>
      <c r="B60" s="27" t="s">
        <v>0</v>
      </c>
      <c r="C60" s="27" t="s">
        <v>156</v>
      </c>
      <c r="D60" s="27" t="s">
        <v>157</v>
      </c>
      <c r="E60" s="27" t="s">
        <v>0</v>
      </c>
      <c r="F60" s="27" t="s">
        <v>156</v>
      </c>
      <c r="G60" s="28" t="s">
        <v>157</v>
      </c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21" t="s">
        <v>0</v>
      </c>
      <c r="T60" s="27" t="s">
        <v>405</v>
      </c>
      <c r="U60" s="28" t="s">
        <v>406</v>
      </c>
      <c r="V60" s="13" t="s">
        <v>155</v>
      </c>
      <c r="W60" s="22" t="s">
        <v>0</v>
      </c>
      <c r="X60" s="22" t="s">
        <v>156</v>
      </c>
      <c r="Y60" s="22" t="s">
        <v>157</v>
      </c>
      <c r="Z60" s="22" t="s">
        <v>0</v>
      </c>
      <c r="AA60" s="22" t="s">
        <v>156</v>
      </c>
      <c r="AB60" s="22" t="s">
        <v>157</v>
      </c>
      <c r="AC60" s="22" t="s">
        <v>0</v>
      </c>
      <c r="AD60" s="22" t="s">
        <v>156</v>
      </c>
      <c r="AE60" s="23" t="s">
        <v>157</v>
      </c>
    </row>
    <row r="61" spans="1:31" x14ac:dyDescent="0.2">
      <c r="A61" s="2" t="s">
        <v>194</v>
      </c>
      <c r="V61" s="2" t="s">
        <v>194</v>
      </c>
    </row>
    <row r="62" spans="1:31" x14ac:dyDescent="0.2">
      <c r="A62" s="2" t="s">
        <v>189</v>
      </c>
      <c r="V62" s="2" t="s">
        <v>189</v>
      </c>
    </row>
    <row r="63" spans="1:31" x14ac:dyDescent="0.2">
      <c r="A63" s="2" t="s">
        <v>0</v>
      </c>
      <c r="B63" s="2">
        <v>819</v>
      </c>
      <c r="C63" s="2">
        <v>435</v>
      </c>
      <c r="D63" s="2">
        <v>384</v>
      </c>
      <c r="E63" s="2">
        <v>326</v>
      </c>
      <c r="F63" s="2">
        <v>206</v>
      </c>
      <c r="G63" s="2">
        <v>120</v>
      </c>
      <c r="I63" s="16" t="s">
        <v>397</v>
      </c>
      <c r="J63" s="2">
        <v>152</v>
      </c>
      <c r="K63" s="2">
        <v>78</v>
      </c>
      <c r="L63" s="2">
        <v>74</v>
      </c>
      <c r="M63" s="2">
        <v>138</v>
      </c>
      <c r="N63" s="2">
        <v>75</v>
      </c>
      <c r="O63" s="2">
        <v>63</v>
      </c>
      <c r="P63" s="18">
        <f t="shared" ref="P63:P70" si="51">M63/J63*100</f>
        <v>90.789473684210535</v>
      </c>
      <c r="Q63" s="18">
        <f t="shared" ref="Q63:Q70" si="52">N63/K63*100</f>
        <v>96.15384615384616</v>
      </c>
      <c r="R63" s="18">
        <f t="shared" ref="R63:R70" si="53">O63/L63*100</f>
        <v>85.13513513513513</v>
      </c>
      <c r="S63" s="19">
        <f>P71+1500</f>
        <v>2717.3939663490546</v>
      </c>
      <c r="T63" s="19">
        <f t="shared" ref="T63" si="54">Q71+1500</f>
        <v>2948.1589732079537</v>
      </c>
      <c r="U63" s="19">
        <f t="shared" ref="U63" si="55">R71+1500</f>
        <v>2449.5328298733871</v>
      </c>
      <c r="V63" s="2" t="s">
        <v>0</v>
      </c>
      <c r="W63" s="2">
        <v>456</v>
      </c>
      <c r="X63" s="2">
        <v>221</v>
      </c>
      <c r="Y63" s="2">
        <v>235</v>
      </c>
      <c r="Z63" s="2">
        <v>25</v>
      </c>
      <c r="AA63" s="2">
        <v>5</v>
      </c>
      <c r="AB63" s="2">
        <v>20</v>
      </c>
      <c r="AC63" s="2">
        <v>12</v>
      </c>
      <c r="AD63" s="2">
        <v>3</v>
      </c>
      <c r="AE63" s="2">
        <v>9</v>
      </c>
    </row>
    <row r="64" spans="1:31" x14ac:dyDescent="0.2">
      <c r="A64" s="2" t="s">
        <v>163</v>
      </c>
      <c r="B64" s="2">
        <v>152</v>
      </c>
      <c r="C64" s="2">
        <v>78</v>
      </c>
      <c r="D64" s="2">
        <v>74</v>
      </c>
      <c r="E64" s="2">
        <v>138</v>
      </c>
      <c r="F64" s="2">
        <v>75</v>
      </c>
      <c r="G64" s="2">
        <v>63</v>
      </c>
      <c r="I64" s="16" t="s">
        <v>398</v>
      </c>
      <c r="J64" s="2">
        <v>140</v>
      </c>
      <c r="K64" s="2">
        <v>75</v>
      </c>
      <c r="L64" s="2">
        <v>65</v>
      </c>
      <c r="M64" s="2">
        <v>82</v>
      </c>
      <c r="N64" s="2">
        <v>59</v>
      </c>
      <c r="O64" s="2">
        <v>23</v>
      </c>
      <c r="P64" s="18">
        <f t="shared" si="51"/>
        <v>58.571428571428577</v>
      </c>
      <c r="Q64" s="18">
        <f t="shared" si="52"/>
        <v>78.666666666666657</v>
      </c>
      <c r="R64" s="18">
        <f t="shared" si="53"/>
        <v>35.384615384615387</v>
      </c>
      <c r="S64" s="17"/>
      <c r="T64" s="17"/>
      <c r="U64" s="17"/>
      <c r="V64" s="2" t="s">
        <v>163</v>
      </c>
      <c r="W64" s="2">
        <v>12</v>
      </c>
      <c r="X64" s="2">
        <v>3</v>
      </c>
      <c r="Y64" s="2">
        <v>9</v>
      </c>
      <c r="Z64" s="2">
        <v>2</v>
      </c>
      <c r="AA64" s="2">
        <v>0</v>
      </c>
      <c r="AB64" s="2">
        <v>2</v>
      </c>
      <c r="AC64" s="2">
        <v>0</v>
      </c>
      <c r="AD64" s="2">
        <v>0</v>
      </c>
      <c r="AE64" s="2">
        <v>0</v>
      </c>
    </row>
    <row r="65" spans="1:31" x14ac:dyDescent="0.2">
      <c r="A65" s="2" t="s">
        <v>164</v>
      </c>
      <c r="B65" s="2">
        <v>140</v>
      </c>
      <c r="C65" s="2">
        <v>75</v>
      </c>
      <c r="D65" s="2">
        <v>65</v>
      </c>
      <c r="E65" s="2">
        <v>82</v>
      </c>
      <c r="F65" s="2">
        <v>59</v>
      </c>
      <c r="G65" s="2">
        <v>23</v>
      </c>
      <c r="I65" s="16" t="s">
        <v>399</v>
      </c>
      <c r="J65" s="2">
        <v>138</v>
      </c>
      <c r="K65" s="2">
        <v>73</v>
      </c>
      <c r="L65" s="2">
        <v>65</v>
      </c>
      <c r="M65" s="2">
        <v>47</v>
      </c>
      <c r="N65" s="2">
        <v>32</v>
      </c>
      <c r="O65" s="2">
        <v>15</v>
      </c>
      <c r="P65" s="18">
        <f t="shared" si="51"/>
        <v>34.057971014492757</v>
      </c>
      <c r="Q65" s="18">
        <f t="shared" si="52"/>
        <v>43.835616438356162</v>
      </c>
      <c r="R65" s="18">
        <f t="shared" si="53"/>
        <v>23.076923076923077</v>
      </c>
      <c r="S65" s="19">
        <f>(P69+P70)/2</f>
        <v>5.448717948717948</v>
      </c>
      <c r="T65" s="19">
        <f t="shared" ref="T65" si="56">(Q69+Q70)/2</f>
        <v>6.7193675889328066</v>
      </c>
      <c r="U65" s="19">
        <f t="shared" ref="U65" si="57">(R69+R70)/2</f>
        <v>3.9473684210526314</v>
      </c>
      <c r="V65" s="2" t="s">
        <v>164</v>
      </c>
      <c r="W65" s="2">
        <v>55</v>
      </c>
      <c r="X65" s="2">
        <v>16</v>
      </c>
      <c r="Y65" s="2">
        <v>39</v>
      </c>
      <c r="Z65" s="2">
        <v>3</v>
      </c>
      <c r="AA65" s="2">
        <v>0</v>
      </c>
      <c r="AB65" s="2">
        <v>3</v>
      </c>
      <c r="AC65" s="2">
        <v>0</v>
      </c>
      <c r="AD65" s="2">
        <v>0</v>
      </c>
      <c r="AE65" s="2">
        <v>0</v>
      </c>
    </row>
    <row r="66" spans="1:31" x14ac:dyDescent="0.2">
      <c r="A66" s="2" t="s">
        <v>165</v>
      </c>
      <c r="B66" s="2">
        <v>138</v>
      </c>
      <c r="C66" s="2">
        <v>73</v>
      </c>
      <c r="D66" s="2">
        <v>65</v>
      </c>
      <c r="E66" s="2">
        <v>47</v>
      </c>
      <c r="F66" s="2">
        <v>32</v>
      </c>
      <c r="G66" s="2">
        <v>15</v>
      </c>
      <c r="I66" s="16" t="s">
        <v>400</v>
      </c>
      <c r="J66" s="2">
        <v>130</v>
      </c>
      <c r="K66" s="2">
        <v>73</v>
      </c>
      <c r="L66" s="2">
        <v>57</v>
      </c>
      <c r="M66" s="2">
        <v>30</v>
      </c>
      <c r="N66" s="2">
        <v>23</v>
      </c>
      <c r="O66" s="2">
        <v>7</v>
      </c>
      <c r="P66" s="18">
        <f t="shared" si="51"/>
        <v>23.076923076923077</v>
      </c>
      <c r="Q66" s="18">
        <f t="shared" si="52"/>
        <v>31.506849315068493</v>
      </c>
      <c r="R66" s="18">
        <f t="shared" si="53"/>
        <v>12.280701754385964</v>
      </c>
      <c r="S66" s="19"/>
      <c r="T66" s="19"/>
      <c r="U66" s="19"/>
      <c r="V66" s="2" t="s">
        <v>165</v>
      </c>
      <c r="W66" s="2">
        <v>85</v>
      </c>
      <c r="X66" s="2">
        <v>39</v>
      </c>
      <c r="Y66" s="2">
        <v>46</v>
      </c>
      <c r="Z66" s="2">
        <v>3</v>
      </c>
      <c r="AA66" s="2">
        <v>0</v>
      </c>
      <c r="AB66" s="2">
        <v>3</v>
      </c>
      <c r="AC66" s="2">
        <v>3</v>
      </c>
      <c r="AD66" s="2">
        <v>2</v>
      </c>
      <c r="AE66" s="2">
        <v>1</v>
      </c>
    </row>
    <row r="67" spans="1:31" x14ac:dyDescent="0.2">
      <c r="A67" s="2" t="s">
        <v>166</v>
      </c>
      <c r="B67" s="2">
        <v>130</v>
      </c>
      <c r="C67" s="2">
        <v>73</v>
      </c>
      <c r="D67" s="2">
        <v>57</v>
      </c>
      <c r="E67" s="2">
        <v>30</v>
      </c>
      <c r="F67" s="2">
        <v>23</v>
      </c>
      <c r="G67" s="2">
        <v>7</v>
      </c>
      <c r="I67" s="16" t="s">
        <v>401</v>
      </c>
      <c r="J67" s="2">
        <v>83</v>
      </c>
      <c r="K67" s="2">
        <v>48</v>
      </c>
      <c r="L67" s="2">
        <v>35</v>
      </c>
      <c r="M67" s="2">
        <v>13</v>
      </c>
      <c r="N67" s="2">
        <v>9</v>
      </c>
      <c r="O67" s="2">
        <v>4</v>
      </c>
      <c r="P67" s="18">
        <f t="shared" si="51"/>
        <v>15.66265060240964</v>
      </c>
      <c r="Q67" s="18">
        <f t="shared" si="52"/>
        <v>18.75</v>
      </c>
      <c r="R67" s="18">
        <f t="shared" si="53"/>
        <v>11.428571428571429</v>
      </c>
      <c r="S67" s="19">
        <f>S65*50</f>
        <v>272.4358974358974</v>
      </c>
      <c r="T67" s="19">
        <f t="shared" ref="T67:U67" si="58">T65*50</f>
        <v>335.96837944664031</v>
      </c>
      <c r="U67" s="19">
        <f t="shared" si="58"/>
        <v>197.36842105263156</v>
      </c>
      <c r="V67" s="2" t="s">
        <v>166</v>
      </c>
      <c r="W67" s="2">
        <v>94</v>
      </c>
      <c r="X67" s="2">
        <v>48</v>
      </c>
      <c r="Y67" s="2">
        <v>46</v>
      </c>
      <c r="Z67" s="2">
        <v>6</v>
      </c>
      <c r="AA67" s="2">
        <v>2</v>
      </c>
      <c r="AB67" s="2">
        <v>4</v>
      </c>
      <c r="AC67" s="2">
        <v>0</v>
      </c>
      <c r="AD67" s="2">
        <v>0</v>
      </c>
      <c r="AE67" s="2">
        <v>0</v>
      </c>
    </row>
    <row r="68" spans="1:31" x14ac:dyDescent="0.2">
      <c r="A68" s="2" t="s">
        <v>167</v>
      </c>
      <c r="B68" s="2">
        <v>83</v>
      </c>
      <c r="C68" s="2">
        <v>48</v>
      </c>
      <c r="D68" s="2">
        <v>35</v>
      </c>
      <c r="E68" s="2">
        <v>13</v>
      </c>
      <c r="F68" s="2">
        <v>9</v>
      </c>
      <c r="G68" s="2">
        <v>4</v>
      </c>
      <c r="I68" s="16" t="s">
        <v>402</v>
      </c>
      <c r="J68" s="2">
        <v>77</v>
      </c>
      <c r="K68" s="2">
        <v>43</v>
      </c>
      <c r="L68" s="2">
        <v>34</v>
      </c>
      <c r="M68" s="2">
        <v>10</v>
      </c>
      <c r="N68" s="2">
        <v>5</v>
      </c>
      <c r="O68" s="2">
        <v>5</v>
      </c>
      <c r="P68" s="18">
        <f t="shared" si="51"/>
        <v>12.987012987012985</v>
      </c>
      <c r="Q68" s="18">
        <f t="shared" si="52"/>
        <v>11.627906976744185</v>
      </c>
      <c r="R68" s="18">
        <f t="shared" si="53"/>
        <v>14.705882352941178</v>
      </c>
      <c r="S68" s="19"/>
      <c r="T68" s="19"/>
      <c r="U68" s="19"/>
      <c r="V68" s="2" t="s">
        <v>167</v>
      </c>
      <c r="W68" s="2">
        <v>68</v>
      </c>
      <c r="X68" s="2">
        <v>38</v>
      </c>
      <c r="Y68" s="2">
        <v>30</v>
      </c>
      <c r="Z68" s="2">
        <v>2</v>
      </c>
      <c r="AA68" s="2">
        <v>1</v>
      </c>
      <c r="AB68" s="2">
        <v>1</v>
      </c>
      <c r="AC68" s="2">
        <v>0</v>
      </c>
      <c r="AD68" s="2">
        <v>0</v>
      </c>
      <c r="AE68" s="2">
        <v>0</v>
      </c>
    </row>
    <row r="69" spans="1:31" x14ac:dyDescent="0.2">
      <c r="A69" s="2" t="s">
        <v>168</v>
      </c>
      <c r="B69" s="2">
        <v>77</v>
      </c>
      <c r="C69" s="2">
        <v>43</v>
      </c>
      <c r="D69" s="2">
        <v>34</v>
      </c>
      <c r="E69" s="2">
        <v>10</v>
      </c>
      <c r="F69" s="2">
        <v>5</v>
      </c>
      <c r="G69" s="2">
        <v>5</v>
      </c>
      <c r="I69" s="16" t="s">
        <v>403</v>
      </c>
      <c r="J69" s="2">
        <v>60</v>
      </c>
      <c r="K69" s="2">
        <v>22</v>
      </c>
      <c r="L69" s="2">
        <v>38</v>
      </c>
      <c r="M69" s="2">
        <v>5</v>
      </c>
      <c r="N69" s="2">
        <v>2</v>
      </c>
      <c r="O69" s="2">
        <v>3</v>
      </c>
      <c r="P69" s="18">
        <f t="shared" si="51"/>
        <v>8.3333333333333321</v>
      </c>
      <c r="Q69" s="18">
        <f t="shared" si="52"/>
        <v>9.0909090909090917</v>
      </c>
      <c r="R69" s="18">
        <f t="shared" si="53"/>
        <v>7.8947368421052628</v>
      </c>
      <c r="S69" s="19">
        <f>S63-S67</f>
        <v>2444.9580689131571</v>
      </c>
      <c r="T69" s="19">
        <f t="shared" ref="T69:U69" si="59">T63-T67</f>
        <v>2612.1905937613133</v>
      </c>
      <c r="U69" s="19">
        <f t="shared" si="59"/>
        <v>2252.1644088207554</v>
      </c>
      <c r="V69" s="2" t="s">
        <v>168</v>
      </c>
      <c r="W69" s="2">
        <v>62</v>
      </c>
      <c r="X69" s="2">
        <v>36</v>
      </c>
      <c r="Y69" s="2">
        <v>26</v>
      </c>
      <c r="Z69" s="2">
        <v>3</v>
      </c>
      <c r="AA69" s="2">
        <v>1</v>
      </c>
      <c r="AB69" s="2">
        <v>2</v>
      </c>
      <c r="AC69" s="2">
        <v>2</v>
      </c>
      <c r="AD69" s="2">
        <v>1</v>
      </c>
      <c r="AE69" s="2">
        <v>1</v>
      </c>
    </row>
    <row r="70" spans="1:31" x14ac:dyDescent="0.2">
      <c r="A70" s="2" t="s">
        <v>169</v>
      </c>
      <c r="B70" s="2">
        <v>60</v>
      </c>
      <c r="C70" s="2">
        <v>22</v>
      </c>
      <c r="D70" s="2">
        <v>38</v>
      </c>
      <c r="E70" s="2">
        <v>5</v>
      </c>
      <c r="F70" s="2">
        <v>2</v>
      </c>
      <c r="G70" s="2">
        <v>3</v>
      </c>
      <c r="I70" s="16" t="s">
        <v>404</v>
      </c>
      <c r="J70" s="2">
        <v>39</v>
      </c>
      <c r="K70" s="2">
        <v>23</v>
      </c>
      <c r="L70" s="2">
        <v>16</v>
      </c>
      <c r="M70" s="2">
        <v>1</v>
      </c>
      <c r="N70" s="2">
        <v>1</v>
      </c>
      <c r="O70" s="2">
        <v>0</v>
      </c>
      <c r="P70" s="18">
        <f t="shared" si="51"/>
        <v>2.5641025641025639</v>
      </c>
      <c r="Q70" s="18">
        <f t="shared" si="52"/>
        <v>4.3478260869565215</v>
      </c>
      <c r="R70" s="18">
        <f t="shared" si="53"/>
        <v>0</v>
      </c>
      <c r="S70" s="19">
        <f>100-S65</f>
        <v>94.551282051282058</v>
      </c>
      <c r="T70" s="19">
        <f t="shared" ref="T70:U70" si="60">100-T65</f>
        <v>93.280632411067188</v>
      </c>
      <c r="U70" s="19">
        <f t="shared" si="60"/>
        <v>96.05263157894737</v>
      </c>
      <c r="V70" s="2" t="s">
        <v>169</v>
      </c>
      <c r="W70" s="2">
        <v>49</v>
      </c>
      <c r="X70" s="2">
        <v>19</v>
      </c>
      <c r="Y70" s="2">
        <v>30</v>
      </c>
      <c r="Z70" s="2">
        <v>3</v>
      </c>
      <c r="AA70" s="2">
        <v>1</v>
      </c>
      <c r="AB70" s="2">
        <v>2</v>
      </c>
      <c r="AC70" s="2">
        <v>3</v>
      </c>
      <c r="AD70" s="2">
        <v>0</v>
      </c>
      <c r="AE70" s="2">
        <v>3</v>
      </c>
    </row>
    <row r="71" spans="1:31" x14ac:dyDescent="0.2">
      <c r="A71" s="2" t="s">
        <v>170</v>
      </c>
      <c r="B71" s="2">
        <v>39</v>
      </c>
      <c r="C71" s="2">
        <v>23</v>
      </c>
      <c r="D71" s="2">
        <v>16</v>
      </c>
      <c r="E71" s="2">
        <v>1</v>
      </c>
      <c r="F71" s="2">
        <v>1</v>
      </c>
      <c r="G71" s="2">
        <v>0</v>
      </c>
      <c r="I71" s="17"/>
      <c r="J71" s="17"/>
      <c r="K71" s="17"/>
      <c r="L71" s="17"/>
      <c r="M71" s="17"/>
      <c r="N71" s="17"/>
      <c r="O71" s="17"/>
      <c r="P71" s="18">
        <f>SUM(P63:P69)*5</f>
        <v>1217.3939663490544</v>
      </c>
      <c r="Q71" s="18">
        <f>SUM(Q63:Q69)*5</f>
        <v>1448.1589732079535</v>
      </c>
      <c r="R71" s="18">
        <f>SUM(R63:R69)*5</f>
        <v>949.53282987338707</v>
      </c>
      <c r="S71" s="20">
        <f>S69/S70</f>
        <v>25.858539576301865</v>
      </c>
      <c r="T71" s="20">
        <f t="shared" ref="T71:U71" si="61">T69/T70</f>
        <v>28.003568653458149</v>
      </c>
      <c r="U71" s="20">
        <f t="shared" si="61"/>
        <v>23.44719110553115</v>
      </c>
      <c r="V71" s="2" t="s">
        <v>170</v>
      </c>
      <c r="W71" s="2">
        <v>31</v>
      </c>
      <c r="X71" s="2">
        <v>22</v>
      </c>
      <c r="Y71" s="2">
        <v>9</v>
      </c>
      <c r="Z71" s="2">
        <v>3</v>
      </c>
      <c r="AA71" s="2">
        <v>0</v>
      </c>
      <c r="AB71" s="2">
        <v>3</v>
      </c>
      <c r="AC71" s="2">
        <v>4</v>
      </c>
      <c r="AD71" s="2">
        <v>0</v>
      </c>
      <c r="AE71" s="2">
        <v>4</v>
      </c>
    </row>
    <row r="72" spans="1:31" x14ac:dyDescent="0.2">
      <c r="A72" s="2" t="s">
        <v>195</v>
      </c>
      <c r="V72" s="2" t="s">
        <v>195</v>
      </c>
    </row>
    <row r="73" spans="1:31" x14ac:dyDescent="0.2">
      <c r="A73" s="2" t="s">
        <v>189</v>
      </c>
      <c r="V73" s="2" t="s">
        <v>189</v>
      </c>
    </row>
    <row r="74" spans="1:31" x14ac:dyDescent="0.2">
      <c r="A74" s="2" t="s">
        <v>0</v>
      </c>
      <c r="B74" s="2">
        <v>1611</v>
      </c>
      <c r="C74" s="2">
        <v>875</v>
      </c>
      <c r="D74" s="2">
        <v>736</v>
      </c>
      <c r="E74" s="2">
        <v>687</v>
      </c>
      <c r="F74" s="2">
        <v>449</v>
      </c>
      <c r="G74" s="2">
        <v>238</v>
      </c>
      <c r="I74" s="16" t="s">
        <v>397</v>
      </c>
      <c r="J74" s="2">
        <v>301</v>
      </c>
      <c r="K74" s="2">
        <v>166</v>
      </c>
      <c r="L74" s="2">
        <v>135</v>
      </c>
      <c r="M74" s="2">
        <v>281</v>
      </c>
      <c r="N74" s="2">
        <v>161</v>
      </c>
      <c r="O74" s="2">
        <v>120</v>
      </c>
      <c r="P74" s="18">
        <f t="shared" ref="P74:P81" si="62">M74/J74*100</f>
        <v>93.355481727574755</v>
      </c>
      <c r="Q74" s="18">
        <f t="shared" ref="Q74:Q81" si="63">N74/K74*100</f>
        <v>96.98795180722891</v>
      </c>
      <c r="R74" s="18">
        <f t="shared" ref="R74:R81" si="64">O74/L74*100</f>
        <v>88.888888888888886</v>
      </c>
      <c r="S74" s="19">
        <f>P82+1500</f>
        <v>2819.6740261998502</v>
      </c>
      <c r="T74" s="19">
        <f t="shared" ref="T74" si="65">Q82+1500</f>
        <v>3106.3998725027936</v>
      </c>
      <c r="U74" s="19">
        <f t="shared" ref="U74" si="66">R82+1500</f>
        <v>2476.0831063529849</v>
      </c>
      <c r="V74" s="2" t="s">
        <v>0</v>
      </c>
      <c r="W74" s="2">
        <v>881</v>
      </c>
      <c r="X74" s="2">
        <v>418</v>
      </c>
      <c r="Y74" s="2">
        <v>463</v>
      </c>
      <c r="Z74" s="2">
        <v>30</v>
      </c>
      <c r="AA74" s="2">
        <v>7</v>
      </c>
      <c r="AB74" s="2">
        <v>23</v>
      </c>
      <c r="AC74" s="2">
        <v>13</v>
      </c>
      <c r="AD74" s="2">
        <v>1</v>
      </c>
      <c r="AE74" s="2">
        <v>12</v>
      </c>
    </row>
    <row r="75" spans="1:31" x14ac:dyDescent="0.2">
      <c r="A75" s="2" t="s">
        <v>163</v>
      </c>
      <c r="B75" s="2">
        <v>301</v>
      </c>
      <c r="C75" s="2">
        <v>166</v>
      </c>
      <c r="D75" s="2">
        <v>135</v>
      </c>
      <c r="E75" s="2">
        <v>281</v>
      </c>
      <c r="F75" s="2">
        <v>161</v>
      </c>
      <c r="G75" s="2">
        <v>120</v>
      </c>
      <c r="I75" s="16" t="s">
        <v>398</v>
      </c>
      <c r="J75" s="2">
        <v>288</v>
      </c>
      <c r="K75" s="2">
        <v>159</v>
      </c>
      <c r="L75" s="2">
        <v>129</v>
      </c>
      <c r="M75" s="2">
        <v>185</v>
      </c>
      <c r="N75" s="2">
        <v>125</v>
      </c>
      <c r="O75" s="2">
        <v>60</v>
      </c>
      <c r="P75" s="18">
        <f t="shared" si="62"/>
        <v>64.236111111111114</v>
      </c>
      <c r="Q75" s="18">
        <f t="shared" si="63"/>
        <v>78.616352201257868</v>
      </c>
      <c r="R75" s="18">
        <f t="shared" si="64"/>
        <v>46.511627906976742</v>
      </c>
      <c r="S75" s="17"/>
      <c r="T75" s="17"/>
      <c r="U75" s="17"/>
      <c r="V75" s="2" t="s">
        <v>163</v>
      </c>
      <c r="W75" s="2">
        <v>20</v>
      </c>
      <c r="X75" s="2">
        <v>5</v>
      </c>
      <c r="Y75" s="2">
        <v>15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</row>
    <row r="76" spans="1:31" x14ac:dyDescent="0.2">
      <c r="A76" s="2" t="s">
        <v>164</v>
      </c>
      <c r="B76" s="2">
        <v>288</v>
      </c>
      <c r="C76" s="2">
        <v>159</v>
      </c>
      <c r="D76" s="2">
        <v>129</v>
      </c>
      <c r="E76" s="2">
        <v>185</v>
      </c>
      <c r="F76" s="2">
        <v>125</v>
      </c>
      <c r="G76" s="2">
        <v>60</v>
      </c>
      <c r="I76" s="16" t="s">
        <v>399</v>
      </c>
      <c r="J76" s="2">
        <v>228</v>
      </c>
      <c r="K76" s="2">
        <v>129</v>
      </c>
      <c r="L76" s="2">
        <v>99</v>
      </c>
      <c r="M76" s="2">
        <v>80</v>
      </c>
      <c r="N76" s="2">
        <v>60</v>
      </c>
      <c r="O76" s="2">
        <v>20</v>
      </c>
      <c r="P76" s="18">
        <f t="shared" si="62"/>
        <v>35.087719298245609</v>
      </c>
      <c r="Q76" s="18">
        <f t="shared" si="63"/>
        <v>46.511627906976742</v>
      </c>
      <c r="R76" s="18">
        <f t="shared" si="64"/>
        <v>20.202020202020201</v>
      </c>
      <c r="S76" s="19">
        <f>(P80+P81)/2</f>
        <v>11.092595928661503</v>
      </c>
      <c r="T76" s="19">
        <f t="shared" ref="T76" si="67">(Q80+Q81)/2</f>
        <v>16.19047619047619</v>
      </c>
      <c r="U76" s="19">
        <f t="shared" ref="U76" si="68">(R80+R81)/2</f>
        <v>5.8032424465733232</v>
      </c>
      <c r="V76" s="2" t="s">
        <v>164</v>
      </c>
      <c r="W76" s="2">
        <v>99</v>
      </c>
      <c r="X76" s="2">
        <v>32</v>
      </c>
      <c r="Y76" s="2">
        <v>67</v>
      </c>
      <c r="Z76" s="2">
        <v>4</v>
      </c>
      <c r="AA76" s="2">
        <v>2</v>
      </c>
      <c r="AB76" s="2">
        <v>2</v>
      </c>
      <c r="AC76" s="2">
        <v>0</v>
      </c>
      <c r="AD76" s="2">
        <v>0</v>
      </c>
      <c r="AE76" s="2">
        <v>0</v>
      </c>
    </row>
    <row r="77" spans="1:31" x14ac:dyDescent="0.2">
      <c r="A77" s="2" t="s">
        <v>165</v>
      </c>
      <c r="B77" s="2">
        <v>228</v>
      </c>
      <c r="C77" s="2">
        <v>129</v>
      </c>
      <c r="D77" s="2">
        <v>99</v>
      </c>
      <c r="E77" s="2">
        <v>80</v>
      </c>
      <c r="F77" s="2">
        <v>60</v>
      </c>
      <c r="G77" s="2">
        <v>20</v>
      </c>
      <c r="I77" s="16" t="s">
        <v>400</v>
      </c>
      <c r="J77" s="2">
        <v>224</v>
      </c>
      <c r="K77" s="2">
        <v>114</v>
      </c>
      <c r="L77" s="2">
        <v>110</v>
      </c>
      <c r="M77" s="2">
        <v>58</v>
      </c>
      <c r="N77" s="2">
        <v>42</v>
      </c>
      <c r="O77" s="2">
        <v>16</v>
      </c>
      <c r="P77" s="18">
        <f t="shared" si="62"/>
        <v>25.892857142857146</v>
      </c>
      <c r="Q77" s="18">
        <f t="shared" si="63"/>
        <v>36.84210526315789</v>
      </c>
      <c r="R77" s="18">
        <f t="shared" si="64"/>
        <v>14.545454545454545</v>
      </c>
      <c r="S77" s="19"/>
      <c r="T77" s="19"/>
      <c r="U77" s="19"/>
      <c r="V77" s="2" t="s">
        <v>165</v>
      </c>
      <c r="W77" s="2">
        <v>143</v>
      </c>
      <c r="X77" s="2">
        <v>68</v>
      </c>
      <c r="Y77" s="2">
        <v>75</v>
      </c>
      <c r="Z77" s="2">
        <v>3</v>
      </c>
      <c r="AA77" s="2">
        <v>1</v>
      </c>
      <c r="AB77" s="2">
        <v>2</v>
      </c>
      <c r="AC77" s="2">
        <v>2</v>
      </c>
      <c r="AD77" s="2">
        <v>0</v>
      </c>
      <c r="AE77" s="2">
        <v>2</v>
      </c>
    </row>
    <row r="78" spans="1:31" x14ac:dyDescent="0.2">
      <c r="A78" s="2" t="s">
        <v>166</v>
      </c>
      <c r="B78" s="2">
        <v>224</v>
      </c>
      <c r="C78" s="2">
        <v>114</v>
      </c>
      <c r="D78" s="2">
        <v>110</v>
      </c>
      <c r="E78" s="2">
        <v>58</v>
      </c>
      <c r="F78" s="2">
        <v>42</v>
      </c>
      <c r="G78" s="2">
        <v>16</v>
      </c>
      <c r="I78" s="16" t="s">
        <v>401</v>
      </c>
      <c r="J78" s="2">
        <v>176</v>
      </c>
      <c r="K78" s="2">
        <v>91</v>
      </c>
      <c r="L78" s="2">
        <v>85</v>
      </c>
      <c r="M78" s="2">
        <v>30</v>
      </c>
      <c r="N78" s="2">
        <v>20</v>
      </c>
      <c r="O78" s="2">
        <v>10</v>
      </c>
      <c r="P78" s="18">
        <f t="shared" si="62"/>
        <v>17.045454545454543</v>
      </c>
      <c r="Q78" s="18">
        <f t="shared" si="63"/>
        <v>21.978021978021978</v>
      </c>
      <c r="R78" s="18">
        <f t="shared" si="64"/>
        <v>11.76470588235294</v>
      </c>
      <c r="S78" s="19">
        <f>S76*50</f>
        <v>554.62979643307517</v>
      </c>
      <c r="T78" s="19">
        <f t="shared" ref="T78:U78" si="69">T76*50</f>
        <v>809.52380952380952</v>
      </c>
      <c r="U78" s="19">
        <f t="shared" si="69"/>
        <v>290.16212232866616</v>
      </c>
      <c r="V78" s="2" t="s">
        <v>166</v>
      </c>
      <c r="W78" s="2">
        <v>157</v>
      </c>
      <c r="X78" s="2">
        <v>70</v>
      </c>
      <c r="Y78" s="2">
        <v>87</v>
      </c>
      <c r="Z78" s="2">
        <v>7</v>
      </c>
      <c r="AA78" s="2">
        <v>1</v>
      </c>
      <c r="AB78" s="2">
        <v>6</v>
      </c>
      <c r="AC78" s="2">
        <v>2</v>
      </c>
      <c r="AD78" s="2">
        <v>1</v>
      </c>
      <c r="AE78" s="2">
        <v>1</v>
      </c>
    </row>
    <row r="79" spans="1:31" x14ac:dyDescent="0.2">
      <c r="A79" s="2" t="s">
        <v>167</v>
      </c>
      <c r="B79" s="2">
        <v>176</v>
      </c>
      <c r="C79" s="2">
        <v>91</v>
      </c>
      <c r="D79" s="2">
        <v>85</v>
      </c>
      <c r="E79" s="2">
        <v>30</v>
      </c>
      <c r="F79" s="2">
        <v>20</v>
      </c>
      <c r="G79" s="2">
        <v>10</v>
      </c>
      <c r="I79" s="16" t="s">
        <v>402</v>
      </c>
      <c r="J79" s="2">
        <v>181</v>
      </c>
      <c r="K79" s="2">
        <v>108</v>
      </c>
      <c r="L79" s="2">
        <v>73</v>
      </c>
      <c r="M79" s="2">
        <v>29</v>
      </c>
      <c r="N79" s="2">
        <v>23</v>
      </c>
      <c r="O79" s="2">
        <v>6</v>
      </c>
      <c r="P79" s="18">
        <f t="shared" si="62"/>
        <v>16.022099447513813</v>
      </c>
      <c r="Q79" s="18">
        <f t="shared" si="63"/>
        <v>21.296296296296298</v>
      </c>
      <c r="R79" s="18">
        <f t="shared" si="64"/>
        <v>8.2191780821917799</v>
      </c>
      <c r="S79" s="19"/>
      <c r="T79" s="19"/>
      <c r="U79" s="19"/>
      <c r="V79" s="2" t="s">
        <v>167</v>
      </c>
      <c r="W79" s="2">
        <v>140</v>
      </c>
      <c r="X79" s="2">
        <v>70</v>
      </c>
      <c r="Y79" s="2">
        <v>70</v>
      </c>
      <c r="Z79" s="2">
        <v>6</v>
      </c>
      <c r="AA79" s="2">
        <v>1</v>
      </c>
      <c r="AB79" s="2">
        <v>5</v>
      </c>
      <c r="AC79" s="2">
        <v>0</v>
      </c>
      <c r="AD79" s="2">
        <v>0</v>
      </c>
      <c r="AE79" s="2">
        <v>0</v>
      </c>
    </row>
    <row r="80" spans="1:31" x14ac:dyDescent="0.2">
      <c r="A80" s="2" t="s">
        <v>168</v>
      </c>
      <c r="B80" s="2">
        <v>181</v>
      </c>
      <c r="C80" s="2">
        <v>108</v>
      </c>
      <c r="D80" s="2">
        <v>73</v>
      </c>
      <c r="E80" s="2">
        <v>29</v>
      </c>
      <c r="F80" s="2">
        <v>23</v>
      </c>
      <c r="G80" s="2">
        <v>6</v>
      </c>
      <c r="I80" s="16" t="s">
        <v>403</v>
      </c>
      <c r="J80" s="2">
        <v>122</v>
      </c>
      <c r="K80" s="2">
        <v>63</v>
      </c>
      <c r="L80" s="2">
        <v>59</v>
      </c>
      <c r="M80" s="2">
        <v>15</v>
      </c>
      <c r="N80" s="2">
        <v>12</v>
      </c>
      <c r="O80" s="2">
        <v>3</v>
      </c>
      <c r="P80" s="18">
        <f t="shared" si="62"/>
        <v>12.295081967213115</v>
      </c>
      <c r="Q80" s="18">
        <f t="shared" si="63"/>
        <v>19.047619047619047</v>
      </c>
      <c r="R80" s="18">
        <f t="shared" si="64"/>
        <v>5.0847457627118651</v>
      </c>
      <c r="S80" s="19">
        <f>S74-S78</f>
        <v>2265.0442297667751</v>
      </c>
      <c r="T80" s="19">
        <f t="shared" ref="T80:U80" si="70">T74-T78</f>
        <v>2296.876062978984</v>
      </c>
      <c r="U80" s="19">
        <f t="shared" si="70"/>
        <v>2185.9209840243188</v>
      </c>
      <c r="V80" s="2" t="s">
        <v>168</v>
      </c>
      <c r="W80" s="2">
        <v>145</v>
      </c>
      <c r="X80" s="2">
        <v>84</v>
      </c>
      <c r="Y80" s="2">
        <v>61</v>
      </c>
      <c r="Z80" s="2">
        <v>4</v>
      </c>
      <c r="AA80" s="2">
        <v>1</v>
      </c>
      <c r="AB80" s="2">
        <v>3</v>
      </c>
      <c r="AC80" s="2">
        <v>3</v>
      </c>
      <c r="AD80" s="2">
        <v>0</v>
      </c>
      <c r="AE80" s="2">
        <v>3</v>
      </c>
    </row>
    <row r="81" spans="1:31" x14ac:dyDescent="0.2">
      <c r="A81" s="2" t="s">
        <v>169</v>
      </c>
      <c r="B81" s="2">
        <v>122</v>
      </c>
      <c r="C81" s="2">
        <v>63</v>
      </c>
      <c r="D81" s="2">
        <v>59</v>
      </c>
      <c r="E81" s="2">
        <v>15</v>
      </c>
      <c r="F81" s="2">
        <v>12</v>
      </c>
      <c r="G81" s="2">
        <v>3</v>
      </c>
      <c r="I81" s="16" t="s">
        <v>404</v>
      </c>
      <c r="J81" s="2">
        <v>91</v>
      </c>
      <c r="K81" s="2">
        <v>45</v>
      </c>
      <c r="L81" s="2">
        <v>46</v>
      </c>
      <c r="M81" s="2">
        <v>9</v>
      </c>
      <c r="N81" s="2">
        <v>6</v>
      </c>
      <c r="O81" s="2">
        <v>3</v>
      </c>
      <c r="P81" s="18">
        <f t="shared" si="62"/>
        <v>9.8901098901098905</v>
      </c>
      <c r="Q81" s="18">
        <f t="shared" si="63"/>
        <v>13.333333333333334</v>
      </c>
      <c r="R81" s="18">
        <f t="shared" si="64"/>
        <v>6.5217391304347823</v>
      </c>
      <c r="S81" s="19">
        <f>100-S76</f>
        <v>88.907404071338505</v>
      </c>
      <c r="T81" s="19">
        <f t="shared" ref="T81:U81" si="71">100-T76</f>
        <v>83.80952380952381</v>
      </c>
      <c r="U81" s="19">
        <f t="shared" si="71"/>
        <v>94.196757553426679</v>
      </c>
      <c r="V81" s="2" t="s">
        <v>169</v>
      </c>
      <c r="W81" s="2">
        <v>103</v>
      </c>
      <c r="X81" s="2">
        <v>50</v>
      </c>
      <c r="Y81" s="2">
        <v>53</v>
      </c>
      <c r="Z81" s="2">
        <v>3</v>
      </c>
      <c r="AA81" s="2">
        <v>1</v>
      </c>
      <c r="AB81" s="2">
        <v>2</v>
      </c>
      <c r="AC81" s="2">
        <v>1</v>
      </c>
      <c r="AD81" s="2">
        <v>0</v>
      </c>
      <c r="AE81" s="2">
        <v>1</v>
      </c>
    </row>
    <row r="82" spans="1:31" x14ac:dyDescent="0.2">
      <c r="A82" s="2" t="s">
        <v>170</v>
      </c>
      <c r="B82" s="2">
        <v>91</v>
      </c>
      <c r="C82" s="2">
        <v>45</v>
      </c>
      <c r="D82" s="2">
        <v>46</v>
      </c>
      <c r="E82" s="2">
        <v>9</v>
      </c>
      <c r="F82" s="2">
        <v>6</v>
      </c>
      <c r="G82" s="2">
        <v>3</v>
      </c>
      <c r="I82" s="17"/>
      <c r="J82" s="17"/>
      <c r="K82" s="17"/>
      <c r="L82" s="17"/>
      <c r="M82" s="17"/>
      <c r="N82" s="17"/>
      <c r="O82" s="17"/>
      <c r="P82" s="18">
        <f>SUM(P74:P80)*5</f>
        <v>1319.6740261998505</v>
      </c>
      <c r="Q82" s="18">
        <f>SUM(Q74:Q80)*5</f>
        <v>1606.3998725027936</v>
      </c>
      <c r="R82" s="18">
        <f>SUM(R74:R80)*5</f>
        <v>976.08310635298471</v>
      </c>
      <c r="S82" s="20">
        <f>S80/S81</f>
        <v>25.476440949162388</v>
      </c>
      <c r="T82" s="20">
        <f t="shared" ref="T82:U82" si="72">T80/T81</f>
        <v>27.405907569635605</v>
      </c>
      <c r="U82" s="20">
        <f t="shared" si="72"/>
        <v>23.205904755102683</v>
      </c>
      <c r="V82" s="2" t="s">
        <v>170</v>
      </c>
      <c r="W82" s="2">
        <v>74</v>
      </c>
      <c r="X82" s="2">
        <v>39</v>
      </c>
      <c r="Y82" s="2">
        <v>35</v>
      </c>
      <c r="Z82" s="2">
        <v>3</v>
      </c>
      <c r="AA82" s="2">
        <v>0</v>
      </c>
      <c r="AB82" s="2">
        <v>3</v>
      </c>
      <c r="AC82" s="2">
        <v>5</v>
      </c>
      <c r="AD82" s="2">
        <v>0</v>
      </c>
      <c r="AE82" s="2">
        <v>5</v>
      </c>
    </row>
    <row r="83" spans="1:31" x14ac:dyDescent="0.2">
      <c r="A83" s="2" t="s">
        <v>196</v>
      </c>
      <c r="V83" s="2" t="s">
        <v>196</v>
      </c>
    </row>
    <row r="84" spans="1:31" x14ac:dyDescent="0.2">
      <c r="A84" s="2" t="s">
        <v>189</v>
      </c>
      <c r="V84" s="2" t="s">
        <v>189</v>
      </c>
    </row>
    <row r="85" spans="1:31" x14ac:dyDescent="0.2">
      <c r="A85" s="2" t="s">
        <v>0</v>
      </c>
      <c r="B85" s="2">
        <v>6152</v>
      </c>
      <c r="C85" s="2">
        <v>3235</v>
      </c>
      <c r="D85" s="2">
        <v>2917</v>
      </c>
      <c r="E85" s="2">
        <v>2599</v>
      </c>
      <c r="F85" s="2">
        <v>1603</v>
      </c>
      <c r="G85" s="2">
        <v>996</v>
      </c>
      <c r="I85" s="16" t="s">
        <v>397</v>
      </c>
      <c r="J85" s="2">
        <v>1305</v>
      </c>
      <c r="K85" s="2">
        <v>734</v>
      </c>
      <c r="L85" s="2">
        <v>571</v>
      </c>
      <c r="M85" s="2">
        <v>1256</v>
      </c>
      <c r="N85" s="2">
        <v>727</v>
      </c>
      <c r="O85" s="2">
        <v>529</v>
      </c>
      <c r="P85" s="18">
        <f t="shared" ref="P85:P92" si="73">M85/J85*100</f>
        <v>96.245210727969351</v>
      </c>
      <c r="Q85" s="18">
        <f t="shared" ref="Q85:Q92" si="74">N85/K85*100</f>
        <v>99.04632152588556</v>
      </c>
      <c r="R85" s="18">
        <f t="shared" ref="R85:R92" si="75">O85/L85*100</f>
        <v>92.644483362521896</v>
      </c>
      <c r="S85" s="19">
        <f>P93+1500</f>
        <v>2776.7078127634004</v>
      </c>
      <c r="T85" s="19">
        <f t="shared" ref="T85" si="76">Q93+1500</f>
        <v>3012.4566057696338</v>
      </c>
      <c r="U85" s="19">
        <f t="shared" ref="U85" si="77">R93+1500</f>
        <v>2526.3687496133753</v>
      </c>
      <c r="V85" s="2" t="s">
        <v>0</v>
      </c>
      <c r="W85" s="2">
        <v>3374</v>
      </c>
      <c r="X85" s="2">
        <v>1585</v>
      </c>
      <c r="Y85" s="2">
        <v>1789</v>
      </c>
      <c r="Z85" s="2">
        <v>129</v>
      </c>
      <c r="AA85" s="2">
        <v>40</v>
      </c>
      <c r="AB85" s="2">
        <v>89</v>
      </c>
      <c r="AC85" s="2">
        <v>50</v>
      </c>
      <c r="AD85" s="2">
        <v>7</v>
      </c>
      <c r="AE85" s="2">
        <v>43</v>
      </c>
    </row>
    <row r="86" spans="1:31" x14ac:dyDescent="0.2">
      <c r="A86" s="2" t="s">
        <v>163</v>
      </c>
      <c r="B86" s="2">
        <v>1305</v>
      </c>
      <c r="C86" s="2">
        <v>734</v>
      </c>
      <c r="D86" s="2">
        <v>571</v>
      </c>
      <c r="E86" s="2">
        <v>1256</v>
      </c>
      <c r="F86" s="2">
        <v>727</v>
      </c>
      <c r="G86" s="2">
        <v>529</v>
      </c>
      <c r="I86" s="16" t="s">
        <v>398</v>
      </c>
      <c r="J86" s="2">
        <v>886</v>
      </c>
      <c r="K86" s="2">
        <v>443</v>
      </c>
      <c r="L86" s="2">
        <v>443</v>
      </c>
      <c r="M86" s="2">
        <v>610</v>
      </c>
      <c r="N86" s="2">
        <v>374</v>
      </c>
      <c r="O86" s="2">
        <v>236</v>
      </c>
      <c r="P86" s="18">
        <f t="shared" si="73"/>
        <v>68.848758465011286</v>
      </c>
      <c r="Q86" s="18">
        <f t="shared" si="74"/>
        <v>84.424379232505643</v>
      </c>
      <c r="R86" s="18">
        <f t="shared" si="75"/>
        <v>53.273137697516923</v>
      </c>
      <c r="S86" s="17"/>
      <c r="T86" s="17"/>
      <c r="U86" s="17"/>
      <c r="V86" s="2" t="s">
        <v>163</v>
      </c>
      <c r="W86" s="2">
        <v>43</v>
      </c>
      <c r="X86" s="2">
        <v>7</v>
      </c>
      <c r="Y86" s="2">
        <v>36</v>
      </c>
      <c r="Z86" s="2">
        <v>5</v>
      </c>
      <c r="AA86" s="2">
        <v>0</v>
      </c>
      <c r="AB86" s="2">
        <v>5</v>
      </c>
      <c r="AC86" s="2">
        <v>1</v>
      </c>
      <c r="AD86" s="2">
        <v>0</v>
      </c>
      <c r="AE86" s="2">
        <v>1</v>
      </c>
    </row>
    <row r="87" spans="1:31" x14ac:dyDescent="0.2">
      <c r="A87" s="2" t="s">
        <v>164</v>
      </c>
      <c r="B87" s="2">
        <v>886</v>
      </c>
      <c r="C87" s="2">
        <v>443</v>
      </c>
      <c r="D87" s="2">
        <v>443</v>
      </c>
      <c r="E87" s="2">
        <v>610</v>
      </c>
      <c r="F87" s="2">
        <v>374</v>
      </c>
      <c r="G87" s="2">
        <v>236</v>
      </c>
      <c r="I87" s="16" t="s">
        <v>399</v>
      </c>
      <c r="J87" s="2">
        <v>851</v>
      </c>
      <c r="K87" s="2">
        <v>430</v>
      </c>
      <c r="L87" s="2">
        <v>421</v>
      </c>
      <c r="M87" s="2">
        <v>346</v>
      </c>
      <c r="N87" s="2">
        <v>236</v>
      </c>
      <c r="O87" s="2">
        <v>110</v>
      </c>
      <c r="P87" s="18">
        <f t="shared" si="73"/>
        <v>40.658049353701529</v>
      </c>
      <c r="Q87" s="18">
        <f t="shared" si="74"/>
        <v>54.883720930232563</v>
      </c>
      <c r="R87" s="18">
        <f t="shared" si="75"/>
        <v>26.128266033254157</v>
      </c>
      <c r="S87" s="19">
        <f>(P91+P92)/2</f>
        <v>6.1082829675901511</v>
      </c>
      <c r="T87" s="19">
        <f t="shared" ref="T87" si="78">(Q91+Q92)/2</f>
        <v>7.7627492797545559</v>
      </c>
      <c r="U87" s="19">
        <f t="shared" ref="U87" si="79">(R91+R92)/2</f>
        <v>4.3362596435222134</v>
      </c>
      <c r="V87" s="2" t="s">
        <v>164</v>
      </c>
      <c r="W87" s="2">
        <v>262</v>
      </c>
      <c r="X87" s="2">
        <v>68</v>
      </c>
      <c r="Y87" s="2">
        <v>194</v>
      </c>
      <c r="Z87" s="2">
        <v>13</v>
      </c>
      <c r="AA87" s="2">
        <v>1</v>
      </c>
      <c r="AB87" s="2">
        <v>12</v>
      </c>
      <c r="AC87" s="2">
        <v>1</v>
      </c>
      <c r="AD87" s="2">
        <v>0</v>
      </c>
      <c r="AE87" s="2">
        <v>1</v>
      </c>
    </row>
    <row r="88" spans="1:31" x14ac:dyDescent="0.2">
      <c r="A88" s="2" t="s">
        <v>165</v>
      </c>
      <c r="B88" s="2">
        <v>851</v>
      </c>
      <c r="C88" s="2">
        <v>430</v>
      </c>
      <c r="D88" s="2">
        <v>421</v>
      </c>
      <c r="E88" s="2">
        <v>346</v>
      </c>
      <c r="F88" s="2">
        <v>236</v>
      </c>
      <c r="G88" s="2">
        <v>110</v>
      </c>
      <c r="I88" s="16" t="s">
        <v>400</v>
      </c>
      <c r="J88" s="2">
        <v>832</v>
      </c>
      <c r="K88" s="2">
        <v>451</v>
      </c>
      <c r="L88" s="2">
        <v>381</v>
      </c>
      <c r="M88" s="2">
        <v>173</v>
      </c>
      <c r="N88" s="2">
        <v>127</v>
      </c>
      <c r="O88" s="2">
        <v>46</v>
      </c>
      <c r="P88" s="18">
        <f t="shared" si="73"/>
        <v>20.793269230769234</v>
      </c>
      <c r="Q88" s="18">
        <f t="shared" si="74"/>
        <v>28.159645232815965</v>
      </c>
      <c r="R88" s="18">
        <f t="shared" si="75"/>
        <v>12.073490813648293</v>
      </c>
      <c r="S88" s="19"/>
      <c r="T88" s="19"/>
      <c r="U88" s="19"/>
      <c r="V88" s="2" t="s">
        <v>165</v>
      </c>
      <c r="W88" s="2">
        <v>482</v>
      </c>
      <c r="X88" s="2">
        <v>187</v>
      </c>
      <c r="Y88" s="2">
        <v>295</v>
      </c>
      <c r="Z88" s="2">
        <v>19</v>
      </c>
      <c r="AA88" s="2">
        <v>5</v>
      </c>
      <c r="AB88" s="2">
        <v>14</v>
      </c>
      <c r="AC88" s="2">
        <v>4</v>
      </c>
      <c r="AD88" s="2">
        <v>2</v>
      </c>
      <c r="AE88" s="2">
        <v>2</v>
      </c>
    </row>
    <row r="89" spans="1:31" x14ac:dyDescent="0.2">
      <c r="A89" s="2" t="s">
        <v>166</v>
      </c>
      <c r="B89" s="2">
        <v>832</v>
      </c>
      <c r="C89" s="2">
        <v>451</v>
      </c>
      <c r="D89" s="2">
        <v>381</v>
      </c>
      <c r="E89" s="2">
        <v>173</v>
      </c>
      <c r="F89" s="2">
        <v>127</v>
      </c>
      <c r="G89" s="2">
        <v>46</v>
      </c>
      <c r="I89" s="16" t="s">
        <v>401</v>
      </c>
      <c r="J89" s="2">
        <v>752</v>
      </c>
      <c r="K89" s="2">
        <v>381</v>
      </c>
      <c r="L89" s="2">
        <v>371</v>
      </c>
      <c r="M89" s="2">
        <v>108</v>
      </c>
      <c r="N89" s="2">
        <v>72</v>
      </c>
      <c r="O89" s="2">
        <v>36</v>
      </c>
      <c r="P89" s="18">
        <f t="shared" si="73"/>
        <v>14.361702127659576</v>
      </c>
      <c r="Q89" s="18">
        <f t="shared" si="74"/>
        <v>18.897637795275589</v>
      </c>
      <c r="R89" s="18">
        <f t="shared" si="75"/>
        <v>9.703504043126685</v>
      </c>
      <c r="S89" s="19">
        <f>S87*50</f>
        <v>305.41414837950754</v>
      </c>
      <c r="T89" s="19">
        <f t="shared" ref="T89:U89" si="80">T87*50</f>
        <v>388.13746398772781</v>
      </c>
      <c r="U89" s="19">
        <f t="shared" si="80"/>
        <v>216.81298217611067</v>
      </c>
      <c r="V89" s="2" t="s">
        <v>166</v>
      </c>
      <c r="W89" s="2">
        <v>635</v>
      </c>
      <c r="X89" s="2">
        <v>315</v>
      </c>
      <c r="Y89" s="2">
        <v>320</v>
      </c>
      <c r="Z89" s="2">
        <v>24</v>
      </c>
      <c r="AA89" s="2">
        <v>9</v>
      </c>
      <c r="AB89" s="2">
        <v>15</v>
      </c>
      <c r="AC89" s="2">
        <v>0</v>
      </c>
      <c r="AD89" s="2">
        <v>0</v>
      </c>
      <c r="AE89" s="2">
        <v>0</v>
      </c>
    </row>
    <row r="90" spans="1:31" x14ac:dyDescent="0.2">
      <c r="A90" s="2" t="s">
        <v>167</v>
      </c>
      <c r="B90" s="2">
        <v>752</v>
      </c>
      <c r="C90" s="2">
        <v>381</v>
      </c>
      <c r="D90" s="2">
        <v>371</v>
      </c>
      <c r="E90" s="2">
        <v>108</v>
      </c>
      <c r="F90" s="2">
        <v>72</v>
      </c>
      <c r="G90" s="2">
        <v>36</v>
      </c>
      <c r="I90" s="16" t="s">
        <v>402</v>
      </c>
      <c r="J90" s="2">
        <v>616</v>
      </c>
      <c r="K90" s="2">
        <v>317</v>
      </c>
      <c r="L90" s="2">
        <v>299</v>
      </c>
      <c r="M90" s="2">
        <v>50</v>
      </c>
      <c r="N90" s="2">
        <v>30</v>
      </c>
      <c r="O90" s="2">
        <v>20</v>
      </c>
      <c r="P90" s="18">
        <f t="shared" si="73"/>
        <v>8.1168831168831161</v>
      </c>
      <c r="Q90" s="18">
        <f t="shared" si="74"/>
        <v>9.4637223974763405</v>
      </c>
      <c r="R90" s="18">
        <f t="shared" si="75"/>
        <v>6.6889632107023411</v>
      </c>
      <c r="S90" s="19"/>
      <c r="T90" s="19"/>
      <c r="U90" s="19"/>
      <c r="V90" s="2" t="s">
        <v>167</v>
      </c>
      <c r="W90" s="2">
        <v>611</v>
      </c>
      <c r="X90" s="2">
        <v>294</v>
      </c>
      <c r="Y90" s="2">
        <v>317</v>
      </c>
      <c r="Z90" s="2">
        <v>30</v>
      </c>
      <c r="AA90" s="2">
        <v>14</v>
      </c>
      <c r="AB90" s="2">
        <v>16</v>
      </c>
      <c r="AC90" s="2">
        <v>3</v>
      </c>
      <c r="AD90" s="2">
        <v>1</v>
      </c>
      <c r="AE90" s="2">
        <v>2</v>
      </c>
    </row>
    <row r="91" spans="1:31" x14ac:dyDescent="0.2">
      <c r="A91" s="2" t="s">
        <v>168</v>
      </c>
      <c r="B91" s="2">
        <v>616</v>
      </c>
      <c r="C91" s="2">
        <v>317</v>
      </c>
      <c r="D91" s="2">
        <v>299</v>
      </c>
      <c r="E91" s="2">
        <v>50</v>
      </c>
      <c r="F91" s="2">
        <v>30</v>
      </c>
      <c r="G91" s="2">
        <v>20</v>
      </c>
      <c r="I91" s="16" t="s">
        <v>403</v>
      </c>
      <c r="J91" s="2">
        <v>554</v>
      </c>
      <c r="K91" s="2">
        <v>302</v>
      </c>
      <c r="L91" s="2">
        <v>252</v>
      </c>
      <c r="M91" s="2">
        <v>35</v>
      </c>
      <c r="N91" s="2">
        <v>23</v>
      </c>
      <c r="O91" s="2">
        <v>12</v>
      </c>
      <c r="P91" s="18">
        <f t="shared" si="73"/>
        <v>6.3176895306859198</v>
      </c>
      <c r="Q91" s="18">
        <f t="shared" si="74"/>
        <v>7.6158940397350996</v>
      </c>
      <c r="R91" s="18">
        <f t="shared" si="75"/>
        <v>4.7619047619047619</v>
      </c>
      <c r="S91" s="19">
        <f>S85-S89</f>
        <v>2471.293664383893</v>
      </c>
      <c r="T91" s="19">
        <f t="shared" ref="T91:U91" si="81">T85-T89</f>
        <v>2624.3191417819062</v>
      </c>
      <c r="U91" s="19">
        <f t="shared" si="81"/>
        <v>2309.5557674372644</v>
      </c>
      <c r="V91" s="2" t="s">
        <v>168</v>
      </c>
      <c r="W91" s="2">
        <v>538</v>
      </c>
      <c r="X91" s="2">
        <v>279</v>
      </c>
      <c r="Y91" s="2">
        <v>259</v>
      </c>
      <c r="Z91" s="2">
        <v>19</v>
      </c>
      <c r="AA91" s="2">
        <v>6</v>
      </c>
      <c r="AB91" s="2">
        <v>13</v>
      </c>
      <c r="AC91" s="2">
        <v>9</v>
      </c>
      <c r="AD91" s="2">
        <v>2</v>
      </c>
      <c r="AE91" s="2">
        <v>7</v>
      </c>
    </row>
    <row r="92" spans="1:31" x14ac:dyDescent="0.2">
      <c r="A92" s="2" t="s">
        <v>169</v>
      </c>
      <c r="B92" s="2">
        <v>554</v>
      </c>
      <c r="C92" s="2">
        <v>302</v>
      </c>
      <c r="D92" s="2">
        <v>252</v>
      </c>
      <c r="E92" s="2">
        <v>35</v>
      </c>
      <c r="F92" s="2">
        <v>23</v>
      </c>
      <c r="G92" s="2">
        <v>12</v>
      </c>
      <c r="I92" s="16" t="s">
        <v>404</v>
      </c>
      <c r="J92" s="2">
        <v>356</v>
      </c>
      <c r="K92" s="2">
        <v>177</v>
      </c>
      <c r="L92" s="2">
        <v>179</v>
      </c>
      <c r="M92" s="2">
        <v>21</v>
      </c>
      <c r="N92" s="2">
        <v>14</v>
      </c>
      <c r="O92" s="2">
        <v>7</v>
      </c>
      <c r="P92" s="18">
        <f t="shared" si="73"/>
        <v>5.8988764044943816</v>
      </c>
      <c r="Q92" s="18">
        <f t="shared" si="74"/>
        <v>7.9096045197740121</v>
      </c>
      <c r="R92" s="18">
        <f t="shared" si="75"/>
        <v>3.9106145251396649</v>
      </c>
      <c r="S92" s="19">
        <f>100-S87</f>
        <v>93.891717032409844</v>
      </c>
      <c r="T92" s="19">
        <f t="shared" ref="T92:U92" si="82">100-T87</f>
        <v>92.237250720245441</v>
      </c>
      <c r="U92" s="19">
        <f t="shared" si="82"/>
        <v>95.663740356477788</v>
      </c>
      <c r="V92" s="2" t="s">
        <v>169</v>
      </c>
      <c r="W92" s="2">
        <v>501</v>
      </c>
      <c r="X92" s="2">
        <v>277</v>
      </c>
      <c r="Y92" s="2">
        <v>224</v>
      </c>
      <c r="Z92" s="2">
        <v>9</v>
      </c>
      <c r="AA92" s="2">
        <v>1</v>
      </c>
      <c r="AB92" s="2">
        <v>8</v>
      </c>
      <c r="AC92" s="2">
        <v>9</v>
      </c>
      <c r="AD92" s="2">
        <v>1</v>
      </c>
      <c r="AE92" s="2">
        <v>8</v>
      </c>
    </row>
    <row r="93" spans="1:31" x14ac:dyDescent="0.2">
      <c r="A93" s="2" t="s">
        <v>170</v>
      </c>
      <c r="B93" s="2">
        <v>356</v>
      </c>
      <c r="C93" s="2">
        <v>177</v>
      </c>
      <c r="D93" s="2">
        <v>179</v>
      </c>
      <c r="E93" s="2">
        <v>21</v>
      </c>
      <c r="F93" s="2">
        <v>14</v>
      </c>
      <c r="G93" s="2">
        <v>7</v>
      </c>
      <c r="I93" s="17"/>
      <c r="J93" s="17"/>
      <c r="K93" s="17"/>
      <c r="L93" s="17"/>
      <c r="M93" s="17"/>
      <c r="N93" s="17"/>
      <c r="O93" s="17"/>
      <c r="P93" s="18">
        <f>SUM(P85:P91)*5</f>
        <v>1276.7078127634002</v>
      </c>
      <c r="Q93" s="18">
        <f>SUM(Q85:Q91)*5</f>
        <v>1512.4566057696338</v>
      </c>
      <c r="R93" s="18">
        <f>SUM(R85:R91)*5</f>
        <v>1026.3687496133755</v>
      </c>
      <c r="S93" s="20">
        <f>S91/S92</f>
        <v>26.320678143854202</v>
      </c>
      <c r="T93" s="20">
        <f t="shared" ref="T93:U93" si="83">T91/T92</f>
        <v>28.451836121410828</v>
      </c>
      <c r="U93" s="20">
        <f t="shared" si="83"/>
        <v>24.142436400991873</v>
      </c>
      <c r="V93" s="2" t="s">
        <v>170</v>
      </c>
      <c r="W93" s="2">
        <v>302</v>
      </c>
      <c r="X93" s="2">
        <v>158</v>
      </c>
      <c r="Y93" s="2">
        <v>144</v>
      </c>
      <c r="Z93" s="2">
        <v>10</v>
      </c>
      <c r="AA93" s="2">
        <v>4</v>
      </c>
      <c r="AB93" s="2">
        <v>6</v>
      </c>
      <c r="AC93" s="2">
        <v>23</v>
      </c>
      <c r="AD93" s="2">
        <v>1</v>
      </c>
      <c r="AE93" s="2">
        <v>22</v>
      </c>
    </row>
    <row r="94" spans="1:31" x14ac:dyDescent="0.2">
      <c r="A94" s="2" t="s">
        <v>197</v>
      </c>
      <c r="V94" s="2" t="s">
        <v>197</v>
      </c>
    </row>
    <row r="95" spans="1:31" x14ac:dyDescent="0.2">
      <c r="A95" s="2" t="s">
        <v>189</v>
      </c>
      <c r="V95" s="2" t="s">
        <v>189</v>
      </c>
    </row>
    <row r="96" spans="1:31" x14ac:dyDescent="0.2">
      <c r="A96" s="2" t="s">
        <v>0</v>
      </c>
      <c r="B96" s="2">
        <v>1903</v>
      </c>
      <c r="C96" s="2">
        <v>980</v>
      </c>
      <c r="D96" s="2">
        <v>923</v>
      </c>
      <c r="E96" s="2">
        <v>864</v>
      </c>
      <c r="F96" s="2">
        <v>504</v>
      </c>
      <c r="G96" s="2">
        <v>360</v>
      </c>
      <c r="I96" s="16" t="s">
        <v>397</v>
      </c>
      <c r="J96" s="2">
        <v>472</v>
      </c>
      <c r="K96" s="2">
        <v>212</v>
      </c>
      <c r="L96" s="2">
        <v>260</v>
      </c>
      <c r="M96" s="2">
        <v>459</v>
      </c>
      <c r="N96" s="2">
        <v>209</v>
      </c>
      <c r="O96" s="2">
        <v>250</v>
      </c>
      <c r="P96" s="18">
        <f t="shared" ref="P96:P103" si="84">M96/J96*100</f>
        <v>97.245762711864401</v>
      </c>
      <c r="Q96" s="18">
        <f t="shared" ref="Q96:Q103" si="85">N96/K96*100</f>
        <v>98.584905660377359</v>
      </c>
      <c r="R96" s="18">
        <f t="shared" ref="R96:R103" si="86">O96/L96*100</f>
        <v>96.15384615384616</v>
      </c>
      <c r="S96" s="19">
        <f>P104+1500</f>
        <v>2788.1799870386676</v>
      </c>
      <c r="T96" s="19">
        <f t="shared" ref="T96" si="87">Q104+1500</f>
        <v>3064.5890040405343</v>
      </c>
      <c r="U96" s="19">
        <f t="shared" ref="U96" si="88">R104+1500</f>
        <v>2465.00887548831</v>
      </c>
      <c r="V96" s="2" t="s">
        <v>0</v>
      </c>
      <c r="W96" s="2">
        <v>985</v>
      </c>
      <c r="X96" s="2">
        <v>461</v>
      </c>
      <c r="Y96" s="2">
        <v>524</v>
      </c>
      <c r="Z96" s="2">
        <v>35</v>
      </c>
      <c r="AA96" s="2">
        <v>9</v>
      </c>
      <c r="AB96" s="2">
        <v>26</v>
      </c>
      <c r="AC96" s="2">
        <v>19</v>
      </c>
      <c r="AD96" s="2">
        <v>6</v>
      </c>
      <c r="AE96" s="2">
        <v>13</v>
      </c>
    </row>
    <row r="97" spans="1:31" x14ac:dyDescent="0.2">
      <c r="A97" s="2" t="s">
        <v>163</v>
      </c>
      <c r="B97" s="2">
        <v>472</v>
      </c>
      <c r="C97" s="2">
        <v>212</v>
      </c>
      <c r="D97" s="2">
        <v>260</v>
      </c>
      <c r="E97" s="2">
        <v>459</v>
      </c>
      <c r="F97" s="2">
        <v>209</v>
      </c>
      <c r="G97" s="2">
        <v>250</v>
      </c>
      <c r="I97" s="16" t="s">
        <v>398</v>
      </c>
      <c r="J97" s="2">
        <v>259</v>
      </c>
      <c r="K97" s="2">
        <v>141</v>
      </c>
      <c r="L97" s="2">
        <v>118</v>
      </c>
      <c r="M97" s="2">
        <v>184</v>
      </c>
      <c r="N97" s="2">
        <v>124</v>
      </c>
      <c r="O97" s="2">
        <v>60</v>
      </c>
      <c r="P97" s="18">
        <f t="shared" si="84"/>
        <v>71.04247104247105</v>
      </c>
      <c r="Q97" s="18">
        <f t="shared" si="85"/>
        <v>87.943262411347519</v>
      </c>
      <c r="R97" s="18">
        <f t="shared" si="86"/>
        <v>50.847457627118644</v>
      </c>
      <c r="S97" s="17"/>
      <c r="T97" s="17"/>
      <c r="U97" s="17"/>
      <c r="V97" s="2" t="s">
        <v>163</v>
      </c>
      <c r="W97" s="2">
        <v>13</v>
      </c>
      <c r="X97" s="2">
        <v>3</v>
      </c>
      <c r="Y97" s="2">
        <v>10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</row>
    <row r="98" spans="1:31" x14ac:dyDescent="0.2">
      <c r="A98" s="2" t="s">
        <v>164</v>
      </c>
      <c r="B98" s="2">
        <v>259</v>
      </c>
      <c r="C98" s="2">
        <v>141</v>
      </c>
      <c r="D98" s="2">
        <v>118</v>
      </c>
      <c r="E98" s="2">
        <v>184</v>
      </c>
      <c r="F98" s="2">
        <v>124</v>
      </c>
      <c r="G98" s="2">
        <v>60</v>
      </c>
      <c r="I98" s="16" t="s">
        <v>399</v>
      </c>
      <c r="J98" s="2">
        <v>268</v>
      </c>
      <c r="K98" s="2">
        <v>148</v>
      </c>
      <c r="L98" s="2">
        <v>120</v>
      </c>
      <c r="M98" s="2">
        <v>104</v>
      </c>
      <c r="N98" s="2">
        <v>82</v>
      </c>
      <c r="O98" s="2">
        <v>22</v>
      </c>
      <c r="P98" s="18">
        <f t="shared" si="84"/>
        <v>38.805970149253731</v>
      </c>
      <c r="Q98" s="18">
        <f t="shared" si="85"/>
        <v>55.405405405405403</v>
      </c>
      <c r="R98" s="18">
        <f t="shared" si="86"/>
        <v>18.333333333333332</v>
      </c>
      <c r="S98" s="19">
        <f>(P102+P103)/2</f>
        <v>8.3542792509739847</v>
      </c>
      <c r="T98" s="19">
        <f t="shared" ref="T98" si="89">(Q102+Q103)/2</f>
        <v>10.989010989010989</v>
      </c>
      <c r="U98" s="19">
        <f t="shared" ref="U98" si="90">(R102+R103)/2</f>
        <v>5.5632630410654826</v>
      </c>
      <c r="V98" s="2" t="s">
        <v>164</v>
      </c>
      <c r="W98" s="2">
        <v>68</v>
      </c>
      <c r="X98" s="2">
        <v>15</v>
      </c>
      <c r="Y98" s="2">
        <v>53</v>
      </c>
      <c r="Z98" s="2">
        <v>6</v>
      </c>
      <c r="AA98" s="2">
        <v>1</v>
      </c>
      <c r="AB98" s="2">
        <v>5</v>
      </c>
      <c r="AC98" s="2">
        <v>1</v>
      </c>
      <c r="AD98" s="2">
        <v>1</v>
      </c>
      <c r="AE98" s="2">
        <v>0</v>
      </c>
    </row>
    <row r="99" spans="1:31" x14ac:dyDescent="0.2">
      <c r="A99" s="2" t="s">
        <v>165</v>
      </c>
      <c r="B99" s="2">
        <v>268</v>
      </c>
      <c r="C99" s="2">
        <v>148</v>
      </c>
      <c r="D99" s="2">
        <v>120</v>
      </c>
      <c r="E99" s="2">
        <v>104</v>
      </c>
      <c r="F99" s="2">
        <v>82</v>
      </c>
      <c r="G99" s="2">
        <v>22</v>
      </c>
      <c r="I99" s="16" t="s">
        <v>400</v>
      </c>
      <c r="J99" s="2">
        <v>241</v>
      </c>
      <c r="K99" s="2">
        <v>133</v>
      </c>
      <c r="L99" s="2">
        <v>108</v>
      </c>
      <c r="M99" s="2">
        <v>48</v>
      </c>
      <c r="N99" s="2">
        <v>37</v>
      </c>
      <c r="O99" s="2">
        <v>11</v>
      </c>
      <c r="P99" s="18">
        <f t="shared" si="84"/>
        <v>19.91701244813278</v>
      </c>
      <c r="Q99" s="18">
        <f t="shared" si="85"/>
        <v>27.819548872180448</v>
      </c>
      <c r="R99" s="18">
        <f t="shared" si="86"/>
        <v>10.185185185185185</v>
      </c>
      <c r="S99" s="19"/>
      <c r="T99" s="19"/>
      <c r="U99" s="19"/>
      <c r="V99" s="2" t="s">
        <v>165</v>
      </c>
      <c r="W99" s="2">
        <v>156</v>
      </c>
      <c r="X99" s="2">
        <v>63</v>
      </c>
      <c r="Y99" s="2">
        <v>93</v>
      </c>
      <c r="Z99" s="2">
        <v>6</v>
      </c>
      <c r="AA99" s="2">
        <v>2</v>
      </c>
      <c r="AB99" s="2">
        <v>4</v>
      </c>
      <c r="AC99" s="2">
        <v>2</v>
      </c>
      <c r="AD99" s="2">
        <v>1</v>
      </c>
      <c r="AE99" s="2">
        <v>1</v>
      </c>
    </row>
    <row r="100" spans="1:31" x14ac:dyDescent="0.2">
      <c r="A100" s="2" t="s">
        <v>166</v>
      </c>
      <c r="B100" s="2">
        <v>241</v>
      </c>
      <c r="C100" s="2">
        <v>133</v>
      </c>
      <c r="D100" s="2">
        <v>108</v>
      </c>
      <c r="E100" s="2">
        <v>48</v>
      </c>
      <c r="F100" s="2">
        <v>37</v>
      </c>
      <c r="G100" s="2">
        <v>11</v>
      </c>
      <c r="I100" s="16" t="s">
        <v>401</v>
      </c>
      <c r="J100" s="2">
        <v>223</v>
      </c>
      <c r="K100" s="2">
        <v>110</v>
      </c>
      <c r="L100" s="2">
        <v>113</v>
      </c>
      <c r="M100" s="2">
        <v>31</v>
      </c>
      <c r="N100" s="2">
        <v>25</v>
      </c>
      <c r="O100" s="2">
        <v>6</v>
      </c>
      <c r="P100" s="18">
        <f t="shared" si="84"/>
        <v>13.901345291479823</v>
      </c>
      <c r="Q100" s="18">
        <f t="shared" si="85"/>
        <v>22.727272727272727</v>
      </c>
      <c r="R100" s="18">
        <f t="shared" si="86"/>
        <v>5.3097345132743365</v>
      </c>
      <c r="S100" s="19">
        <f>S98*50</f>
        <v>417.71396254869921</v>
      </c>
      <c r="T100" s="19">
        <f t="shared" ref="T100:U100" si="91">T98*50</f>
        <v>549.45054945054949</v>
      </c>
      <c r="U100" s="19">
        <f t="shared" si="91"/>
        <v>278.16315205327413</v>
      </c>
      <c r="V100" s="2" t="s">
        <v>166</v>
      </c>
      <c r="W100" s="2">
        <v>183</v>
      </c>
      <c r="X100" s="2">
        <v>92</v>
      </c>
      <c r="Y100" s="2">
        <v>91</v>
      </c>
      <c r="Z100" s="2">
        <v>9</v>
      </c>
      <c r="AA100" s="2">
        <v>3</v>
      </c>
      <c r="AB100" s="2">
        <v>6</v>
      </c>
      <c r="AC100" s="2">
        <v>1</v>
      </c>
      <c r="AD100" s="2">
        <v>1</v>
      </c>
      <c r="AE100" s="2">
        <v>0</v>
      </c>
    </row>
    <row r="101" spans="1:31" x14ac:dyDescent="0.2">
      <c r="A101" s="2" t="s">
        <v>167</v>
      </c>
      <c r="B101" s="2">
        <v>223</v>
      </c>
      <c r="C101" s="2">
        <v>110</v>
      </c>
      <c r="D101" s="2">
        <v>113</v>
      </c>
      <c r="E101" s="2">
        <v>31</v>
      </c>
      <c r="F101" s="2">
        <v>25</v>
      </c>
      <c r="G101" s="2">
        <v>6</v>
      </c>
      <c r="I101" s="16" t="s">
        <v>402</v>
      </c>
      <c r="J101" s="2">
        <v>185</v>
      </c>
      <c r="K101" s="2">
        <v>102</v>
      </c>
      <c r="L101" s="2">
        <v>83</v>
      </c>
      <c r="M101" s="2">
        <v>17</v>
      </c>
      <c r="N101" s="2">
        <v>13</v>
      </c>
      <c r="O101" s="2">
        <v>4</v>
      </c>
      <c r="P101" s="18">
        <f t="shared" si="84"/>
        <v>9.1891891891891895</v>
      </c>
      <c r="Q101" s="18">
        <f t="shared" si="85"/>
        <v>12.745098039215685</v>
      </c>
      <c r="R101" s="18">
        <f t="shared" si="86"/>
        <v>4.8192771084337354</v>
      </c>
      <c r="S101" s="19"/>
      <c r="T101" s="19"/>
      <c r="U101" s="19"/>
      <c r="V101" s="2" t="s">
        <v>167</v>
      </c>
      <c r="W101" s="2">
        <v>185</v>
      </c>
      <c r="X101" s="2">
        <v>84</v>
      </c>
      <c r="Y101" s="2">
        <v>101</v>
      </c>
      <c r="Z101" s="2">
        <v>4</v>
      </c>
      <c r="AA101" s="2">
        <v>0</v>
      </c>
      <c r="AB101" s="2">
        <v>4</v>
      </c>
      <c r="AC101" s="2">
        <v>3</v>
      </c>
      <c r="AD101" s="2">
        <v>1</v>
      </c>
      <c r="AE101" s="2">
        <v>2</v>
      </c>
    </row>
    <row r="102" spans="1:31" x14ac:dyDescent="0.2">
      <c r="A102" s="2" t="s">
        <v>168</v>
      </c>
      <c r="B102" s="2">
        <v>185</v>
      </c>
      <c r="C102" s="2">
        <v>102</v>
      </c>
      <c r="D102" s="2">
        <v>83</v>
      </c>
      <c r="E102" s="2">
        <v>17</v>
      </c>
      <c r="F102" s="2">
        <v>13</v>
      </c>
      <c r="G102" s="2">
        <v>4</v>
      </c>
      <c r="I102" s="16" t="s">
        <v>403</v>
      </c>
      <c r="J102" s="2">
        <v>146</v>
      </c>
      <c r="K102" s="2">
        <v>78</v>
      </c>
      <c r="L102" s="2">
        <v>68</v>
      </c>
      <c r="M102" s="2">
        <v>11</v>
      </c>
      <c r="N102" s="2">
        <v>6</v>
      </c>
      <c r="O102" s="2">
        <v>5</v>
      </c>
      <c r="P102" s="18">
        <f t="shared" si="84"/>
        <v>7.5342465753424657</v>
      </c>
      <c r="Q102" s="18">
        <f t="shared" si="85"/>
        <v>7.6923076923076925</v>
      </c>
      <c r="R102" s="18">
        <f t="shared" si="86"/>
        <v>7.3529411764705888</v>
      </c>
      <c r="S102" s="19">
        <f>S96-S100</f>
        <v>2370.4660244899683</v>
      </c>
      <c r="T102" s="19">
        <f t="shared" ref="T102:U102" si="92">T96-T100</f>
        <v>2515.1384545899846</v>
      </c>
      <c r="U102" s="19">
        <f t="shared" si="92"/>
        <v>2186.8457234350358</v>
      </c>
      <c r="V102" s="2" t="s">
        <v>168</v>
      </c>
      <c r="W102" s="2">
        <v>160</v>
      </c>
      <c r="X102" s="2">
        <v>87</v>
      </c>
      <c r="Y102" s="2">
        <v>73</v>
      </c>
      <c r="Z102" s="2">
        <v>4</v>
      </c>
      <c r="AA102" s="2">
        <v>2</v>
      </c>
      <c r="AB102" s="2">
        <v>2</v>
      </c>
      <c r="AC102" s="2">
        <v>4</v>
      </c>
      <c r="AD102" s="2">
        <v>0</v>
      </c>
      <c r="AE102" s="2">
        <v>4</v>
      </c>
    </row>
    <row r="103" spans="1:31" x14ac:dyDescent="0.2">
      <c r="A103" s="2" t="s">
        <v>169</v>
      </c>
      <c r="B103" s="2">
        <v>146</v>
      </c>
      <c r="C103" s="2">
        <v>78</v>
      </c>
      <c r="D103" s="2">
        <v>68</v>
      </c>
      <c r="E103" s="2">
        <v>11</v>
      </c>
      <c r="F103" s="2">
        <v>6</v>
      </c>
      <c r="G103" s="2">
        <v>5</v>
      </c>
      <c r="I103" s="16" t="s">
        <v>404</v>
      </c>
      <c r="J103" s="2">
        <v>109</v>
      </c>
      <c r="K103" s="2">
        <v>56</v>
      </c>
      <c r="L103" s="2">
        <v>53</v>
      </c>
      <c r="M103" s="2">
        <v>10</v>
      </c>
      <c r="N103" s="2">
        <v>8</v>
      </c>
      <c r="O103" s="2">
        <v>2</v>
      </c>
      <c r="P103" s="18">
        <f t="shared" si="84"/>
        <v>9.1743119266055047</v>
      </c>
      <c r="Q103" s="18">
        <f t="shared" si="85"/>
        <v>14.285714285714285</v>
      </c>
      <c r="R103" s="18">
        <f t="shared" si="86"/>
        <v>3.7735849056603774</v>
      </c>
      <c r="S103" s="19">
        <f>100-S98</f>
        <v>91.645720749026012</v>
      </c>
      <c r="T103" s="19">
        <f t="shared" ref="T103:U103" si="93">100-T98</f>
        <v>89.010989010989007</v>
      </c>
      <c r="U103" s="19">
        <f t="shared" si="93"/>
        <v>94.436736958934517</v>
      </c>
      <c r="V103" s="2" t="s">
        <v>169</v>
      </c>
      <c r="W103" s="2">
        <v>130</v>
      </c>
      <c r="X103" s="2">
        <v>72</v>
      </c>
      <c r="Y103" s="2">
        <v>58</v>
      </c>
      <c r="Z103" s="2">
        <v>3</v>
      </c>
      <c r="AA103" s="2">
        <v>0</v>
      </c>
      <c r="AB103" s="2">
        <v>3</v>
      </c>
      <c r="AC103" s="2">
        <v>2</v>
      </c>
      <c r="AD103" s="2">
        <v>0</v>
      </c>
      <c r="AE103" s="2">
        <v>2</v>
      </c>
    </row>
    <row r="104" spans="1:31" x14ac:dyDescent="0.2">
      <c r="A104" s="2" t="s">
        <v>170</v>
      </c>
      <c r="B104" s="2">
        <v>109</v>
      </c>
      <c r="C104" s="2">
        <v>56</v>
      </c>
      <c r="D104" s="2">
        <v>53</v>
      </c>
      <c r="E104" s="2">
        <v>10</v>
      </c>
      <c r="F104" s="2">
        <v>8</v>
      </c>
      <c r="G104" s="2">
        <v>2</v>
      </c>
      <c r="I104" s="17"/>
      <c r="J104" s="17"/>
      <c r="K104" s="17"/>
      <c r="L104" s="17"/>
      <c r="M104" s="17"/>
      <c r="N104" s="17"/>
      <c r="O104" s="17"/>
      <c r="P104" s="18">
        <f>SUM(P96:P102)*5</f>
        <v>1288.1799870386676</v>
      </c>
      <c r="Q104" s="18">
        <f>SUM(Q96:Q102)*5</f>
        <v>1564.5890040405343</v>
      </c>
      <c r="R104" s="18">
        <f>SUM(R96:R102)*5</f>
        <v>965.00887548830997</v>
      </c>
      <c r="S104" s="20">
        <f>S102/S103</f>
        <v>25.865539657673118</v>
      </c>
      <c r="T104" s="20">
        <f t="shared" ref="T104:U104" si="94">T102/T103</f>
        <v>28.256493749097359</v>
      </c>
      <c r="U104" s="20">
        <f t="shared" si="94"/>
        <v>23.156726861348226</v>
      </c>
      <c r="V104" s="2" t="s">
        <v>170</v>
      </c>
      <c r="W104" s="2">
        <v>90</v>
      </c>
      <c r="X104" s="2">
        <v>45</v>
      </c>
      <c r="Y104" s="2">
        <v>45</v>
      </c>
      <c r="Z104" s="2">
        <v>3</v>
      </c>
      <c r="AA104" s="2">
        <v>1</v>
      </c>
      <c r="AB104" s="2">
        <v>2</v>
      </c>
      <c r="AC104" s="2">
        <v>6</v>
      </c>
      <c r="AD104" s="2">
        <v>2</v>
      </c>
      <c r="AE104" s="2">
        <v>4</v>
      </c>
    </row>
    <row r="105" spans="1:31" x14ac:dyDescent="0.2">
      <c r="A105" s="2" t="s">
        <v>198</v>
      </c>
      <c r="V105" s="2" t="s">
        <v>198</v>
      </c>
    </row>
    <row r="106" spans="1:31" x14ac:dyDescent="0.2">
      <c r="A106" s="2" t="s">
        <v>189</v>
      </c>
      <c r="V106" s="2" t="s">
        <v>189</v>
      </c>
    </row>
    <row r="107" spans="1:31" x14ac:dyDescent="0.2">
      <c r="A107" s="2" t="s">
        <v>0</v>
      </c>
      <c r="B107" s="2">
        <v>2172</v>
      </c>
      <c r="C107" s="2">
        <v>1152</v>
      </c>
      <c r="D107" s="2">
        <v>1020</v>
      </c>
      <c r="E107" s="2">
        <v>897</v>
      </c>
      <c r="F107" s="2">
        <v>559</v>
      </c>
      <c r="G107" s="2">
        <v>338</v>
      </c>
      <c r="I107" s="16" t="s">
        <v>397</v>
      </c>
      <c r="J107" s="2">
        <v>399</v>
      </c>
      <c r="K107" s="2">
        <v>210</v>
      </c>
      <c r="L107" s="2">
        <v>189</v>
      </c>
      <c r="M107" s="2">
        <v>388</v>
      </c>
      <c r="N107" s="2">
        <v>208</v>
      </c>
      <c r="O107" s="2">
        <v>180</v>
      </c>
      <c r="P107" s="18">
        <f t="shared" ref="P107:P114" si="95">M107/J107*100</f>
        <v>97.24310776942356</v>
      </c>
      <c r="Q107" s="18">
        <f t="shared" ref="Q107:Q114" si="96">N107/K107*100</f>
        <v>99.047619047619051</v>
      </c>
      <c r="R107" s="18">
        <f t="shared" ref="R107:R114" si="97">O107/L107*100</f>
        <v>95.238095238095227</v>
      </c>
      <c r="S107" s="19">
        <f>P115+1500</f>
        <v>2818.6696826502439</v>
      </c>
      <c r="T107" s="19">
        <f t="shared" ref="T107" si="98">Q115+1500</f>
        <v>3076.6936616869757</v>
      </c>
      <c r="U107" s="19">
        <f t="shared" ref="U107" si="99">R115+1500</f>
        <v>2521.6014445278779</v>
      </c>
      <c r="V107" s="2" t="s">
        <v>0</v>
      </c>
      <c r="W107" s="2">
        <v>1207</v>
      </c>
      <c r="X107" s="2">
        <v>571</v>
      </c>
      <c r="Y107" s="2">
        <v>636</v>
      </c>
      <c r="Z107" s="2">
        <v>44</v>
      </c>
      <c r="AA107" s="2">
        <v>19</v>
      </c>
      <c r="AB107" s="2">
        <v>25</v>
      </c>
      <c r="AC107" s="2">
        <v>24</v>
      </c>
      <c r="AD107" s="2">
        <v>3</v>
      </c>
      <c r="AE107" s="2">
        <v>21</v>
      </c>
    </row>
    <row r="108" spans="1:31" x14ac:dyDescent="0.2">
      <c r="A108" s="2" t="s">
        <v>163</v>
      </c>
      <c r="B108" s="2">
        <v>399</v>
      </c>
      <c r="C108" s="2">
        <v>210</v>
      </c>
      <c r="D108" s="2">
        <v>189</v>
      </c>
      <c r="E108" s="2">
        <v>388</v>
      </c>
      <c r="F108" s="2">
        <v>208</v>
      </c>
      <c r="G108" s="2">
        <v>180</v>
      </c>
      <c r="I108" s="16" t="s">
        <v>398</v>
      </c>
      <c r="J108" s="2">
        <v>322</v>
      </c>
      <c r="K108" s="2">
        <v>168</v>
      </c>
      <c r="L108" s="2">
        <v>154</v>
      </c>
      <c r="M108" s="2">
        <v>224</v>
      </c>
      <c r="N108" s="2">
        <v>145</v>
      </c>
      <c r="O108" s="2">
        <v>79</v>
      </c>
      <c r="P108" s="18">
        <f t="shared" si="95"/>
        <v>69.565217391304344</v>
      </c>
      <c r="Q108" s="18">
        <f t="shared" si="96"/>
        <v>86.30952380952381</v>
      </c>
      <c r="R108" s="18">
        <f t="shared" si="97"/>
        <v>51.298701298701296</v>
      </c>
      <c r="S108" s="17"/>
      <c r="T108" s="17"/>
      <c r="U108" s="17"/>
      <c r="V108" s="2" t="s">
        <v>163</v>
      </c>
      <c r="W108" s="2">
        <v>10</v>
      </c>
      <c r="X108" s="2">
        <v>2</v>
      </c>
      <c r="Y108" s="2">
        <v>8</v>
      </c>
      <c r="Z108" s="2">
        <v>1</v>
      </c>
      <c r="AA108" s="2">
        <v>0</v>
      </c>
      <c r="AB108" s="2">
        <v>1</v>
      </c>
      <c r="AC108" s="2">
        <v>0</v>
      </c>
      <c r="AD108" s="2">
        <v>0</v>
      </c>
      <c r="AE108" s="2">
        <v>0</v>
      </c>
    </row>
    <row r="109" spans="1:31" x14ac:dyDescent="0.2">
      <c r="A109" s="2" t="s">
        <v>164</v>
      </c>
      <c r="B109" s="2">
        <v>322</v>
      </c>
      <c r="C109" s="2">
        <v>168</v>
      </c>
      <c r="D109" s="2">
        <v>154</v>
      </c>
      <c r="E109" s="2">
        <v>224</v>
      </c>
      <c r="F109" s="2">
        <v>145</v>
      </c>
      <c r="G109" s="2">
        <v>79</v>
      </c>
      <c r="I109" s="16" t="s">
        <v>399</v>
      </c>
      <c r="J109" s="2">
        <v>303</v>
      </c>
      <c r="K109" s="2">
        <v>168</v>
      </c>
      <c r="L109" s="2">
        <v>135</v>
      </c>
      <c r="M109" s="2">
        <v>129</v>
      </c>
      <c r="N109" s="2">
        <v>100</v>
      </c>
      <c r="O109" s="2">
        <v>29</v>
      </c>
      <c r="P109" s="18">
        <f t="shared" si="95"/>
        <v>42.574257425742573</v>
      </c>
      <c r="Q109" s="18">
        <f t="shared" si="96"/>
        <v>59.523809523809526</v>
      </c>
      <c r="R109" s="18">
        <f t="shared" si="97"/>
        <v>21.481481481481481</v>
      </c>
      <c r="S109" s="19">
        <f>(P113+P114)/2</f>
        <v>8.5335354300871558</v>
      </c>
      <c r="T109" s="19">
        <f t="shared" ref="T109" si="100">(Q113+Q114)/2</f>
        <v>10.473356009070296</v>
      </c>
      <c r="U109" s="19">
        <f t="shared" ref="U109" si="101">(R113+R114)/2</f>
        <v>6.4008480104370511</v>
      </c>
      <c r="V109" s="2" t="s">
        <v>164</v>
      </c>
      <c r="W109" s="2">
        <v>92</v>
      </c>
      <c r="X109" s="2">
        <v>20</v>
      </c>
      <c r="Y109" s="2">
        <v>72</v>
      </c>
      <c r="Z109" s="2">
        <v>6</v>
      </c>
      <c r="AA109" s="2">
        <v>3</v>
      </c>
      <c r="AB109" s="2">
        <v>3</v>
      </c>
      <c r="AC109" s="2">
        <v>0</v>
      </c>
      <c r="AD109" s="2">
        <v>0</v>
      </c>
      <c r="AE109" s="2">
        <v>0</v>
      </c>
    </row>
    <row r="110" spans="1:31" x14ac:dyDescent="0.2">
      <c r="A110" s="2" t="s">
        <v>165</v>
      </c>
      <c r="B110" s="2">
        <v>303</v>
      </c>
      <c r="C110" s="2">
        <v>168</v>
      </c>
      <c r="D110" s="2">
        <v>135</v>
      </c>
      <c r="E110" s="2">
        <v>129</v>
      </c>
      <c r="F110" s="2">
        <v>100</v>
      </c>
      <c r="G110" s="2">
        <v>29</v>
      </c>
      <c r="I110" s="16" t="s">
        <v>400</v>
      </c>
      <c r="J110" s="2">
        <v>293</v>
      </c>
      <c r="K110" s="2">
        <v>152</v>
      </c>
      <c r="L110" s="2">
        <v>141</v>
      </c>
      <c r="M110" s="2">
        <v>71</v>
      </c>
      <c r="N110" s="2">
        <v>50</v>
      </c>
      <c r="O110" s="2">
        <v>21</v>
      </c>
      <c r="P110" s="18">
        <f t="shared" si="95"/>
        <v>24.232081911262799</v>
      </c>
      <c r="Q110" s="18">
        <f t="shared" si="96"/>
        <v>32.894736842105267</v>
      </c>
      <c r="R110" s="18">
        <f t="shared" si="97"/>
        <v>14.893617021276595</v>
      </c>
      <c r="S110" s="19"/>
      <c r="T110" s="19"/>
      <c r="U110" s="19"/>
      <c r="V110" s="2" t="s">
        <v>165</v>
      </c>
      <c r="W110" s="2">
        <v>172</v>
      </c>
      <c r="X110" s="2">
        <v>68</v>
      </c>
      <c r="Y110" s="2">
        <v>104</v>
      </c>
      <c r="Z110" s="2">
        <v>2</v>
      </c>
      <c r="AA110" s="2">
        <v>0</v>
      </c>
      <c r="AB110" s="2">
        <v>2</v>
      </c>
      <c r="AC110" s="2">
        <v>0</v>
      </c>
      <c r="AD110" s="2">
        <v>0</v>
      </c>
      <c r="AE110" s="2">
        <v>0</v>
      </c>
    </row>
    <row r="111" spans="1:31" x14ac:dyDescent="0.2">
      <c r="A111" s="2" t="s">
        <v>166</v>
      </c>
      <c r="B111" s="2">
        <v>293</v>
      </c>
      <c r="C111" s="2">
        <v>152</v>
      </c>
      <c r="D111" s="2">
        <v>141</v>
      </c>
      <c r="E111" s="2">
        <v>71</v>
      </c>
      <c r="F111" s="2">
        <v>50</v>
      </c>
      <c r="G111" s="2">
        <v>21</v>
      </c>
      <c r="I111" s="16" t="s">
        <v>401</v>
      </c>
      <c r="J111" s="2">
        <v>275</v>
      </c>
      <c r="K111" s="2">
        <v>149</v>
      </c>
      <c r="L111" s="2">
        <v>126</v>
      </c>
      <c r="M111" s="2">
        <v>38</v>
      </c>
      <c r="N111" s="2">
        <v>26</v>
      </c>
      <c r="O111" s="2">
        <v>12</v>
      </c>
      <c r="P111" s="18">
        <f t="shared" si="95"/>
        <v>13.818181818181818</v>
      </c>
      <c r="Q111" s="18">
        <f t="shared" si="96"/>
        <v>17.449664429530202</v>
      </c>
      <c r="R111" s="18">
        <f t="shared" si="97"/>
        <v>9.5238095238095237</v>
      </c>
      <c r="S111" s="19">
        <f>S109*50</f>
        <v>426.67677150435782</v>
      </c>
      <c r="T111" s="19">
        <f t="shared" ref="T111:U111" si="102">T109*50</f>
        <v>523.66780045351481</v>
      </c>
      <c r="U111" s="19">
        <f t="shared" si="102"/>
        <v>320.04240052185253</v>
      </c>
      <c r="V111" s="2" t="s">
        <v>166</v>
      </c>
      <c r="W111" s="2">
        <v>212</v>
      </c>
      <c r="X111" s="2">
        <v>97</v>
      </c>
      <c r="Y111" s="2">
        <v>115</v>
      </c>
      <c r="Z111" s="2">
        <v>6</v>
      </c>
      <c r="AA111" s="2">
        <v>4</v>
      </c>
      <c r="AB111" s="2">
        <v>2</v>
      </c>
      <c r="AC111" s="2">
        <v>4</v>
      </c>
      <c r="AD111" s="2">
        <v>1</v>
      </c>
      <c r="AE111" s="2">
        <v>3</v>
      </c>
    </row>
    <row r="112" spans="1:31" x14ac:dyDescent="0.2">
      <c r="A112" s="2" t="s">
        <v>167</v>
      </c>
      <c r="B112" s="2">
        <v>275</v>
      </c>
      <c r="C112" s="2">
        <v>149</v>
      </c>
      <c r="D112" s="2">
        <v>126</v>
      </c>
      <c r="E112" s="2">
        <v>38</v>
      </c>
      <c r="F112" s="2">
        <v>26</v>
      </c>
      <c r="G112" s="2">
        <v>12</v>
      </c>
      <c r="I112" s="16" t="s">
        <v>402</v>
      </c>
      <c r="J112" s="2">
        <v>253</v>
      </c>
      <c r="K112" s="2">
        <v>135</v>
      </c>
      <c r="L112" s="2">
        <v>118</v>
      </c>
      <c r="M112" s="2">
        <v>19</v>
      </c>
      <c r="N112" s="2">
        <v>12</v>
      </c>
      <c r="O112" s="2">
        <v>7</v>
      </c>
      <c r="P112" s="18">
        <f t="shared" si="95"/>
        <v>7.5098814229249005</v>
      </c>
      <c r="Q112" s="18">
        <f t="shared" si="96"/>
        <v>8.8888888888888893</v>
      </c>
      <c r="R112" s="18">
        <f t="shared" si="97"/>
        <v>5.9322033898305087</v>
      </c>
      <c r="S112" s="19"/>
      <c r="T112" s="19"/>
      <c r="U112" s="19"/>
      <c r="V112" s="2" t="s">
        <v>167</v>
      </c>
      <c r="W112" s="2">
        <v>224</v>
      </c>
      <c r="X112" s="2">
        <v>118</v>
      </c>
      <c r="Y112" s="2">
        <v>106</v>
      </c>
      <c r="Z112" s="2">
        <v>10</v>
      </c>
      <c r="AA112" s="2">
        <v>5</v>
      </c>
      <c r="AB112" s="2">
        <v>5</v>
      </c>
      <c r="AC112" s="2">
        <v>3</v>
      </c>
      <c r="AD112" s="2">
        <v>0</v>
      </c>
      <c r="AE112" s="2">
        <v>3</v>
      </c>
    </row>
    <row r="113" spans="1:31" x14ac:dyDescent="0.2">
      <c r="A113" s="2" t="s">
        <v>168</v>
      </c>
      <c r="B113" s="2">
        <v>253</v>
      </c>
      <c r="C113" s="2">
        <v>135</v>
      </c>
      <c r="D113" s="2">
        <v>118</v>
      </c>
      <c r="E113" s="2">
        <v>19</v>
      </c>
      <c r="F113" s="2">
        <v>12</v>
      </c>
      <c r="G113" s="2">
        <v>7</v>
      </c>
      <c r="I113" s="16" t="s">
        <v>403</v>
      </c>
      <c r="J113" s="2">
        <v>182</v>
      </c>
      <c r="K113" s="2">
        <v>98</v>
      </c>
      <c r="L113" s="2">
        <v>84</v>
      </c>
      <c r="M113" s="2">
        <v>16</v>
      </c>
      <c r="N113" s="2">
        <v>11</v>
      </c>
      <c r="O113" s="2">
        <v>5</v>
      </c>
      <c r="P113" s="18">
        <f t="shared" si="95"/>
        <v>8.791208791208792</v>
      </c>
      <c r="Q113" s="18">
        <f t="shared" si="96"/>
        <v>11.224489795918368</v>
      </c>
      <c r="R113" s="18">
        <f t="shared" si="97"/>
        <v>5.9523809523809517</v>
      </c>
      <c r="S113" s="19">
        <f>S107-S111</f>
        <v>2391.992911145886</v>
      </c>
      <c r="T113" s="19">
        <f t="shared" ref="T113:U113" si="103">T107-T111</f>
        <v>2553.025861233461</v>
      </c>
      <c r="U113" s="19">
        <f t="shared" si="103"/>
        <v>2201.5590440060255</v>
      </c>
      <c r="V113" s="2" t="s">
        <v>168</v>
      </c>
      <c r="W113" s="2">
        <v>222</v>
      </c>
      <c r="X113" s="2">
        <v>118</v>
      </c>
      <c r="Y113" s="2">
        <v>104</v>
      </c>
      <c r="Z113" s="2">
        <v>8</v>
      </c>
      <c r="AA113" s="2">
        <v>3</v>
      </c>
      <c r="AB113" s="2">
        <v>5</v>
      </c>
      <c r="AC113" s="2">
        <v>4</v>
      </c>
      <c r="AD113" s="2">
        <v>2</v>
      </c>
      <c r="AE113" s="2">
        <v>2</v>
      </c>
    </row>
    <row r="114" spans="1:31" x14ac:dyDescent="0.2">
      <c r="A114" s="2" t="s">
        <v>169</v>
      </c>
      <c r="B114" s="2">
        <v>182</v>
      </c>
      <c r="C114" s="2">
        <v>98</v>
      </c>
      <c r="D114" s="2">
        <v>84</v>
      </c>
      <c r="E114" s="2">
        <v>16</v>
      </c>
      <c r="F114" s="2">
        <v>11</v>
      </c>
      <c r="G114" s="2">
        <v>5</v>
      </c>
      <c r="I114" s="16" t="s">
        <v>404</v>
      </c>
      <c r="J114" s="2">
        <v>145</v>
      </c>
      <c r="K114" s="2">
        <v>72</v>
      </c>
      <c r="L114" s="2">
        <v>73</v>
      </c>
      <c r="M114" s="2">
        <v>12</v>
      </c>
      <c r="N114" s="2">
        <v>7</v>
      </c>
      <c r="O114" s="2">
        <v>5</v>
      </c>
      <c r="P114" s="18">
        <f t="shared" si="95"/>
        <v>8.2758620689655178</v>
      </c>
      <c r="Q114" s="18">
        <f t="shared" si="96"/>
        <v>9.7222222222222232</v>
      </c>
      <c r="R114" s="18">
        <f t="shared" si="97"/>
        <v>6.8493150684931505</v>
      </c>
      <c r="S114" s="19">
        <f>100-S109</f>
        <v>91.466464569912844</v>
      </c>
      <c r="T114" s="19">
        <f t="shared" ref="T114:U114" si="104">100-T109</f>
        <v>89.526643990929699</v>
      </c>
      <c r="U114" s="19">
        <f t="shared" si="104"/>
        <v>93.599151989562955</v>
      </c>
      <c r="V114" s="2" t="s">
        <v>169</v>
      </c>
      <c r="W114" s="2">
        <v>153</v>
      </c>
      <c r="X114" s="2">
        <v>85</v>
      </c>
      <c r="Y114" s="2">
        <v>68</v>
      </c>
      <c r="Z114" s="2">
        <v>7</v>
      </c>
      <c r="AA114" s="2">
        <v>2</v>
      </c>
      <c r="AB114" s="2">
        <v>5</v>
      </c>
      <c r="AC114" s="2">
        <v>6</v>
      </c>
      <c r="AD114" s="2">
        <v>0</v>
      </c>
      <c r="AE114" s="2">
        <v>6</v>
      </c>
    </row>
    <row r="115" spans="1:31" x14ac:dyDescent="0.2">
      <c r="A115" s="2" t="s">
        <v>170</v>
      </c>
      <c r="B115" s="2">
        <v>145</v>
      </c>
      <c r="C115" s="2">
        <v>72</v>
      </c>
      <c r="D115" s="2">
        <v>73</v>
      </c>
      <c r="E115" s="2">
        <v>12</v>
      </c>
      <c r="F115" s="2">
        <v>7</v>
      </c>
      <c r="G115" s="2">
        <v>5</v>
      </c>
      <c r="I115" s="17"/>
      <c r="J115" s="17"/>
      <c r="K115" s="17"/>
      <c r="L115" s="17"/>
      <c r="M115" s="17"/>
      <c r="N115" s="17"/>
      <c r="O115" s="17"/>
      <c r="P115" s="18">
        <f>SUM(P107:P113)*5</f>
        <v>1318.6696826502441</v>
      </c>
      <c r="Q115" s="18">
        <f>SUM(Q107:Q113)*5</f>
        <v>1576.6936616869757</v>
      </c>
      <c r="R115" s="18">
        <f>SUM(R107:R113)*5</f>
        <v>1021.6014445278779</v>
      </c>
      <c r="S115" s="20">
        <f>S113/S114</f>
        <v>26.151583778747174</v>
      </c>
      <c r="T115" s="20">
        <f t="shared" ref="T115:U115" si="105">T113/T114</f>
        <v>28.516939175025016</v>
      </c>
      <c r="U115" s="20">
        <f t="shared" si="105"/>
        <v>23.521143057487496</v>
      </c>
      <c r="V115" s="2" t="s">
        <v>170</v>
      </c>
      <c r="W115" s="2">
        <v>122</v>
      </c>
      <c r="X115" s="2">
        <v>63</v>
      </c>
      <c r="Y115" s="2">
        <v>59</v>
      </c>
      <c r="Z115" s="2">
        <v>4</v>
      </c>
      <c r="AA115" s="2">
        <v>2</v>
      </c>
      <c r="AB115" s="2">
        <v>2</v>
      </c>
      <c r="AC115" s="2">
        <v>7</v>
      </c>
      <c r="AD115" s="2">
        <v>0</v>
      </c>
      <c r="AE115" s="2">
        <v>7</v>
      </c>
    </row>
    <row r="116" spans="1:31" x14ac:dyDescent="0.2">
      <c r="A116" s="29" t="s">
        <v>490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 t="s">
        <v>490</v>
      </c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x14ac:dyDescent="0.2">
      <c r="A117" s="2" t="s">
        <v>509</v>
      </c>
      <c r="V117" s="2" t="s">
        <v>509</v>
      </c>
    </row>
    <row r="118" spans="1:31" x14ac:dyDescent="0.2">
      <c r="A118" s="10"/>
      <c r="B118" s="48" t="s">
        <v>0</v>
      </c>
      <c r="C118" s="48"/>
      <c r="D118" s="48"/>
      <c r="E118" s="48" t="s">
        <v>185</v>
      </c>
      <c r="F118" s="48"/>
      <c r="G118" s="4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55" t="s">
        <v>407</v>
      </c>
      <c r="T118" s="48"/>
      <c r="U118" s="49"/>
      <c r="V118" s="10"/>
      <c r="W118" s="50" t="s">
        <v>186</v>
      </c>
      <c r="X118" s="50"/>
      <c r="Y118" s="50"/>
      <c r="Z118" s="50" t="s">
        <v>187</v>
      </c>
      <c r="AA118" s="50"/>
      <c r="AB118" s="50"/>
      <c r="AC118" s="50" t="s">
        <v>188</v>
      </c>
      <c r="AD118" s="50"/>
      <c r="AE118" s="51"/>
    </row>
    <row r="119" spans="1:31" x14ac:dyDescent="0.2">
      <c r="A119" s="13" t="s">
        <v>155</v>
      </c>
      <c r="B119" s="27" t="s">
        <v>0</v>
      </c>
      <c r="C119" s="27" t="s">
        <v>156</v>
      </c>
      <c r="D119" s="27" t="s">
        <v>157</v>
      </c>
      <c r="E119" s="27" t="s">
        <v>0</v>
      </c>
      <c r="F119" s="27" t="s">
        <v>156</v>
      </c>
      <c r="G119" s="28" t="s">
        <v>157</v>
      </c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21" t="s">
        <v>0</v>
      </c>
      <c r="T119" s="27" t="s">
        <v>405</v>
      </c>
      <c r="U119" s="28" t="s">
        <v>406</v>
      </c>
      <c r="V119" s="13" t="s">
        <v>155</v>
      </c>
      <c r="W119" s="22" t="s">
        <v>0</v>
      </c>
      <c r="X119" s="22" t="s">
        <v>156</v>
      </c>
      <c r="Y119" s="22" t="s">
        <v>157</v>
      </c>
      <c r="Z119" s="22" t="s">
        <v>0</v>
      </c>
      <c r="AA119" s="22" t="s">
        <v>156</v>
      </c>
      <c r="AB119" s="22" t="s">
        <v>157</v>
      </c>
      <c r="AC119" s="22" t="s">
        <v>0</v>
      </c>
      <c r="AD119" s="22" t="s">
        <v>156</v>
      </c>
      <c r="AE119" s="23" t="s">
        <v>157</v>
      </c>
    </row>
    <row r="120" spans="1:31" x14ac:dyDescent="0.2">
      <c r="A120" s="2" t="s">
        <v>199</v>
      </c>
      <c r="V120" s="2" t="s">
        <v>199</v>
      </c>
    </row>
    <row r="121" spans="1:31" x14ac:dyDescent="0.2">
      <c r="A121" s="2" t="s">
        <v>189</v>
      </c>
      <c r="V121" s="2" t="s">
        <v>189</v>
      </c>
    </row>
    <row r="122" spans="1:31" x14ac:dyDescent="0.2">
      <c r="A122" s="2" t="s">
        <v>0</v>
      </c>
      <c r="B122" s="2">
        <v>3014</v>
      </c>
      <c r="C122" s="2">
        <v>1596</v>
      </c>
      <c r="D122" s="2">
        <v>1418</v>
      </c>
      <c r="E122" s="2">
        <v>1248</v>
      </c>
      <c r="F122" s="2">
        <v>827</v>
      </c>
      <c r="G122" s="2">
        <v>421</v>
      </c>
      <c r="I122" s="16" t="s">
        <v>397</v>
      </c>
      <c r="J122" s="2">
        <v>487</v>
      </c>
      <c r="K122" s="2">
        <v>282</v>
      </c>
      <c r="L122" s="2">
        <v>205</v>
      </c>
      <c r="M122" s="2">
        <v>475</v>
      </c>
      <c r="N122" s="2">
        <v>282</v>
      </c>
      <c r="O122" s="2">
        <v>193</v>
      </c>
      <c r="P122" s="18">
        <f t="shared" ref="P122:P129" si="106">M122/J122*100</f>
        <v>97.5359342915811</v>
      </c>
      <c r="Q122" s="18">
        <f t="shared" ref="Q122:Q129" si="107">N122/K122*100</f>
        <v>100</v>
      </c>
      <c r="R122" s="18">
        <f t="shared" ref="R122:R129" si="108">O122/L122*100</f>
        <v>94.146341463414629</v>
      </c>
      <c r="S122" s="19">
        <f>P130+1500</f>
        <v>2853.8976242068093</v>
      </c>
      <c r="T122" s="19">
        <f t="shared" ref="T122" si="109">Q130+1500</f>
        <v>3152.7073723938347</v>
      </c>
      <c r="U122" s="19">
        <f t="shared" ref="U122" si="110">R130+1500</f>
        <v>2518.303608384268</v>
      </c>
      <c r="V122" s="2" t="s">
        <v>0</v>
      </c>
      <c r="W122" s="2">
        <v>1643</v>
      </c>
      <c r="X122" s="2">
        <v>741</v>
      </c>
      <c r="Y122" s="2">
        <v>902</v>
      </c>
      <c r="Z122" s="2">
        <v>89</v>
      </c>
      <c r="AA122" s="2">
        <v>23</v>
      </c>
      <c r="AB122" s="2">
        <v>66</v>
      </c>
      <c r="AC122" s="2">
        <v>34</v>
      </c>
      <c r="AD122" s="2">
        <v>5</v>
      </c>
      <c r="AE122" s="2">
        <v>29</v>
      </c>
    </row>
    <row r="123" spans="1:31" x14ac:dyDescent="0.2">
      <c r="A123" s="2" t="s">
        <v>163</v>
      </c>
      <c r="B123" s="2">
        <v>487</v>
      </c>
      <c r="C123" s="2">
        <v>282</v>
      </c>
      <c r="D123" s="2">
        <v>205</v>
      </c>
      <c r="E123" s="2">
        <v>475</v>
      </c>
      <c r="F123" s="2">
        <v>282</v>
      </c>
      <c r="G123" s="2">
        <v>193</v>
      </c>
      <c r="I123" s="16" t="s">
        <v>398</v>
      </c>
      <c r="J123" s="2">
        <v>480</v>
      </c>
      <c r="K123" s="2">
        <v>257</v>
      </c>
      <c r="L123" s="2">
        <v>223</v>
      </c>
      <c r="M123" s="2">
        <v>348</v>
      </c>
      <c r="N123" s="2">
        <v>233</v>
      </c>
      <c r="O123" s="2">
        <v>115</v>
      </c>
      <c r="P123" s="18">
        <f t="shared" si="106"/>
        <v>72.5</v>
      </c>
      <c r="Q123" s="18">
        <f t="shared" si="107"/>
        <v>90.661478599221795</v>
      </c>
      <c r="R123" s="18">
        <f t="shared" si="108"/>
        <v>51.569506726457405</v>
      </c>
      <c r="S123" s="17"/>
      <c r="T123" s="17"/>
      <c r="U123" s="17"/>
      <c r="V123" s="2" t="s">
        <v>163</v>
      </c>
      <c r="W123" s="2">
        <v>7</v>
      </c>
      <c r="X123" s="2">
        <v>0</v>
      </c>
      <c r="Y123" s="2">
        <v>7</v>
      </c>
      <c r="Z123" s="2">
        <v>5</v>
      </c>
      <c r="AA123" s="2">
        <v>0</v>
      </c>
      <c r="AB123" s="2">
        <v>5</v>
      </c>
      <c r="AC123" s="2">
        <v>0</v>
      </c>
      <c r="AD123" s="2">
        <v>0</v>
      </c>
      <c r="AE123" s="2">
        <v>0</v>
      </c>
    </row>
    <row r="124" spans="1:31" x14ac:dyDescent="0.2">
      <c r="A124" s="2" t="s">
        <v>164</v>
      </c>
      <c r="B124" s="2">
        <v>480</v>
      </c>
      <c r="C124" s="2">
        <v>257</v>
      </c>
      <c r="D124" s="2">
        <v>223</v>
      </c>
      <c r="E124" s="2">
        <v>348</v>
      </c>
      <c r="F124" s="2">
        <v>233</v>
      </c>
      <c r="G124" s="2">
        <v>115</v>
      </c>
      <c r="I124" s="16" t="s">
        <v>399</v>
      </c>
      <c r="J124" s="2">
        <v>458</v>
      </c>
      <c r="K124" s="2">
        <v>243</v>
      </c>
      <c r="L124" s="2">
        <v>215</v>
      </c>
      <c r="M124" s="2">
        <v>188</v>
      </c>
      <c r="N124" s="2">
        <v>140</v>
      </c>
      <c r="O124" s="2">
        <v>48</v>
      </c>
      <c r="P124" s="18">
        <f t="shared" si="106"/>
        <v>41.048034934497821</v>
      </c>
      <c r="Q124" s="18">
        <f t="shared" si="107"/>
        <v>57.613168724279838</v>
      </c>
      <c r="R124" s="18">
        <f t="shared" si="108"/>
        <v>22.325581395348838</v>
      </c>
      <c r="S124" s="19">
        <f>(P128+P129)/2</f>
        <v>6.5809516901204113</v>
      </c>
      <c r="T124" s="19">
        <f t="shared" ref="T124" si="111">(Q128+Q129)/2</f>
        <v>8.6487692422101574</v>
      </c>
      <c r="U124" s="19">
        <f t="shared" ref="U124" si="112">(R128+R129)/2</f>
        <v>4.5274336283185841</v>
      </c>
      <c r="V124" s="2" t="s">
        <v>164</v>
      </c>
      <c r="W124" s="2">
        <v>119</v>
      </c>
      <c r="X124" s="2">
        <v>24</v>
      </c>
      <c r="Y124" s="2">
        <v>95</v>
      </c>
      <c r="Z124" s="2">
        <v>11</v>
      </c>
      <c r="AA124" s="2">
        <v>0</v>
      </c>
      <c r="AB124" s="2">
        <v>11</v>
      </c>
      <c r="AC124" s="2">
        <v>2</v>
      </c>
      <c r="AD124" s="2">
        <v>0</v>
      </c>
      <c r="AE124" s="2">
        <v>2</v>
      </c>
    </row>
    <row r="125" spans="1:31" x14ac:dyDescent="0.2">
      <c r="A125" s="2" t="s">
        <v>165</v>
      </c>
      <c r="B125" s="2">
        <v>458</v>
      </c>
      <c r="C125" s="2">
        <v>243</v>
      </c>
      <c r="D125" s="2">
        <v>215</v>
      </c>
      <c r="E125" s="2">
        <v>188</v>
      </c>
      <c r="F125" s="2">
        <v>140</v>
      </c>
      <c r="G125" s="2">
        <v>48</v>
      </c>
      <c r="I125" s="16" t="s">
        <v>400</v>
      </c>
      <c r="J125" s="2">
        <v>416</v>
      </c>
      <c r="K125" s="2">
        <v>210</v>
      </c>
      <c r="L125" s="2">
        <v>206</v>
      </c>
      <c r="M125" s="2">
        <v>117</v>
      </c>
      <c r="N125" s="2">
        <v>89</v>
      </c>
      <c r="O125" s="2">
        <v>28</v>
      </c>
      <c r="P125" s="18">
        <f t="shared" si="106"/>
        <v>28.125</v>
      </c>
      <c r="Q125" s="18">
        <f t="shared" si="107"/>
        <v>42.38095238095238</v>
      </c>
      <c r="R125" s="18">
        <f t="shared" si="108"/>
        <v>13.592233009708737</v>
      </c>
      <c r="S125" s="19"/>
      <c r="T125" s="19"/>
      <c r="U125" s="19"/>
      <c r="V125" s="2" t="s">
        <v>165</v>
      </c>
      <c r="W125" s="2">
        <v>251</v>
      </c>
      <c r="X125" s="2">
        <v>99</v>
      </c>
      <c r="Y125" s="2">
        <v>152</v>
      </c>
      <c r="Z125" s="2">
        <v>18</v>
      </c>
      <c r="AA125" s="2">
        <v>3</v>
      </c>
      <c r="AB125" s="2">
        <v>15</v>
      </c>
      <c r="AC125" s="2">
        <v>1</v>
      </c>
      <c r="AD125" s="2">
        <v>1</v>
      </c>
      <c r="AE125" s="2">
        <v>0</v>
      </c>
    </row>
    <row r="126" spans="1:31" x14ac:dyDescent="0.2">
      <c r="A126" s="2" t="s">
        <v>166</v>
      </c>
      <c r="B126" s="2">
        <v>416</v>
      </c>
      <c r="C126" s="2">
        <v>210</v>
      </c>
      <c r="D126" s="2">
        <v>206</v>
      </c>
      <c r="E126" s="2">
        <v>117</v>
      </c>
      <c r="F126" s="2">
        <v>89</v>
      </c>
      <c r="G126" s="2">
        <v>28</v>
      </c>
      <c r="I126" s="16" t="s">
        <v>401</v>
      </c>
      <c r="J126" s="2">
        <v>377</v>
      </c>
      <c r="K126" s="2">
        <v>203</v>
      </c>
      <c r="L126" s="2">
        <v>174</v>
      </c>
      <c r="M126" s="2">
        <v>65</v>
      </c>
      <c r="N126" s="2">
        <v>50</v>
      </c>
      <c r="O126" s="2">
        <v>15</v>
      </c>
      <c r="P126" s="18">
        <f t="shared" si="106"/>
        <v>17.241379310344829</v>
      </c>
      <c r="Q126" s="18">
        <f t="shared" si="107"/>
        <v>24.630541871921181</v>
      </c>
      <c r="R126" s="18">
        <f t="shared" si="108"/>
        <v>8.6206896551724146</v>
      </c>
      <c r="S126" s="19">
        <f>S124*50</f>
        <v>329.04758450602054</v>
      </c>
      <c r="T126" s="19">
        <f t="shared" ref="T126:U126" si="113">T124*50</f>
        <v>432.43846211050788</v>
      </c>
      <c r="U126" s="19">
        <f t="shared" si="113"/>
        <v>226.3716814159292</v>
      </c>
      <c r="V126" s="2" t="s">
        <v>166</v>
      </c>
      <c r="W126" s="2">
        <v>284</v>
      </c>
      <c r="X126" s="2">
        <v>117</v>
      </c>
      <c r="Y126" s="2">
        <v>167</v>
      </c>
      <c r="Z126" s="2">
        <v>12</v>
      </c>
      <c r="AA126" s="2">
        <v>2</v>
      </c>
      <c r="AB126" s="2">
        <v>10</v>
      </c>
      <c r="AC126" s="2">
        <v>3</v>
      </c>
      <c r="AD126" s="2">
        <v>2</v>
      </c>
      <c r="AE126" s="2">
        <v>1</v>
      </c>
    </row>
    <row r="127" spans="1:31" x14ac:dyDescent="0.2">
      <c r="A127" s="2" t="s">
        <v>167</v>
      </c>
      <c r="B127" s="2">
        <v>377</v>
      </c>
      <c r="C127" s="2">
        <v>203</v>
      </c>
      <c r="D127" s="2">
        <v>174</v>
      </c>
      <c r="E127" s="2">
        <v>65</v>
      </c>
      <c r="F127" s="2">
        <v>50</v>
      </c>
      <c r="G127" s="2">
        <v>15</v>
      </c>
      <c r="I127" s="16" t="s">
        <v>402</v>
      </c>
      <c r="J127" s="2">
        <v>326</v>
      </c>
      <c r="K127" s="2">
        <v>169</v>
      </c>
      <c r="L127" s="2">
        <v>157</v>
      </c>
      <c r="M127" s="2">
        <v>24</v>
      </c>
      <c r="N127" s="2">
        <v>13</v>
      </c>
      <c r="O127" s="2">
        <v>11</v>
      </c>
      <c r="P127" s="18">
        <f t="shared" si="106"/>
        <v>7.3619631901840492</v>
      </c>
      <c r="Q127" s="18">
        <f t="shared" si="107"/>
        <v>7.6923076923076925</v>
      </c>
      <c r="R127" s="18">
        <f t="shared" si="108"/>
        <v>7.0063694267515926</v>
      </c>
      <c r="S127" s="19"/>
      <c r="T127" s="19"/>
      <c r="U127" s="19"/>
      <c r="V127" s="2" t="s">
        <v>167</v>
      </c>
      <c r="W127" s="2">
        <v>295</v>
      </c>
      <c r="X127" s="2">
        <v>147</v>
      </c>
      <c r="Y127" s="2">
        <v>148</v>
      </c>
      <c r="Z127" s="2">
        <v>15</v>
      </c>
      <c r="AA127" s="2">
        <v>5</v>
      </c>
      <c r="AB127" s="2">
        <v>10</v>
      </c>
      <c r="AC127" s="2">
        <v>2</v>
      </c>
      <c r="AD127" s="2">
        <v>1</v>
      </c>
      <c r="AE127" s="2">
        <v>1</v>
      </c>
    </row>
    <row r="128" spans="1:31" x14ac:dyDescent="0.2">
      <c r="A128" s="2" t="s">
        <v>168</v>
      </c>
      <c r="B128" s="2">
        <v>326</v>
      </c>
      <c r="C128" s="2">
        <v>169</v>
      </c>
      <c r="D128" s="2">
        <v>157</v>
      </c>
      <c r="E128" s="2">
        <v>24</v>
      </c>
      <c r="F128" s="2">
        <v>13</v>
      </c>
      <c r="G128" s="2">
        <v>11</v>
      </c>
      <c r="I128" s="16" t="s">
        <v>403</v>
      </c>
      <c r="J128" s="2">
        <v>244</v>
      </c>
      <c r="K128" s="2">
        <v>119</v>
      </c>
      <c r="L128" s="2">
        <v>125</v>
      </c>
      <c r="M128" s="2">
        <v>17</v>
      </c>
      <c r="N128" s="2">
        <v>9</v>
      </c>
      <c r="O128" s="2">
        <v>8</v>
      </c>
      <c r="P128" s="18">
        <f t="shared" si="106"/>
        <v>6.9672131147540979</v>
      </c>
      <c r="Q128" s="18">
        <f t="shared" si="107"/>
        <v>7.5630252100840334</v>
      </c>
      <c r="R128" s="18">
        <f t="shared" si="108"/>
        <v>6.4</v>
      </c>
      <c r="S128" s="19">
        <f>S122-S126</f>
        <v>2524.8500397007888</v>
      </c>
      <c r="T128" s="19">
        <f t="shared" ref="T128:U128" si="114">T122-T126</f>
        <v>2720.2689102833269</v>
      </c>
      <c r="U128" s="19">
        <f t="shared" si="114"/>
        <v>2291.9319269683388</v>
      </c>
      <c r="V128" s="2" t="s">
        <v>168</v>
      </c>
      <c r="W128" s="2">
        <v>281</v>
      </c>
      <c r="X128" s="2">
        <v>151</v>
      </c>
      <c r="Y128" s="2">
        <v>130</v>
      </c>
      <c r="Z128" s="2">
        <v>14</v>
      </c>
      <c r="AA128" s="2">
        <v>5</v>
      </c>
      <c r="AB128" s="2">
        <v>9</v>
      </c>
      <c r="AC128" s="2">
        <v>7</v>
      </c>
      <c r="AD128" s="2">
        <v>0</v>
      </c>
      <c r="AE128" s="2">
        <v>7</v>
      </c>
    </row>
    <row r="129" spans="1:31" x14ac:dyDescent="0.2">
      <c r="A129" s="2" t="s">
        <v>169</v>
      </c>
      <c r="B129" s="2">
        <v>244</v>
      </c>
      <c r="C129" s="2">
        <v>119</v>
      </c>
      <c r="D129" s="2">
        <v>125</v>
      </c>
      <c r="E129" s="2">
        <v>17</v>
      </c>
      <c r="F129" s="2">
        <v>9</v>
      </c>
      <c r="G129" s="2">
        <v>8</v>
      </c>
      <c r="I129" s="16" t="s">
        <v>404</v>
      </c>
      <c r="J129" s="2">
        <v>226</v>
      </c>
      <c r="K129" s="2">
        <v>113</v>
      </c>
      <c r="L129" s="2">
        <v>113</v>
      </c>
      <c r="M129" s="2">
        <v>14</v>
      </c>
      <c r="N129" s="2">
        <v>11</v>
      </c>
      <c r="O129" s="2">
        <v>3</v>
      </c>
      <c r="P129" s="18">
        <f t="shared" si="106"/>
        <v>6.1946902654867255</v>
      </c>
      <c r="Q129" s="18">
        <f t="shared" si="107"/>
        <v>9.7345132743362832</v>
      </c>
      <c r="R129" s="18">
        <f t="shared" si="108"/>
        <v>2.6548672566371683</v>
      </c>
      <c r="S129" s="19">
        <f>100-S124</f>
        <v>93.419048309879585</v>
      </c>
      <c r="T129" s="19">
        <f t="shared" ref="T129:U129" si="115">100-T124</f>
        <v>91.351230757789835</v>
      </c>
      <c r="U129" s="19">
        <f t="shared" si="115"/>
        <v>95.47256637168141</v>
      </c>
      <c r="V129" s="2" t="s">
        <v>169</v>
      </c>
      <c r="W129" s="2">
        <v>218</v>
      </c>
      <c r="X129" s="2">
        <v>107</v>
      </c>
      <c r="Y129" s="2">
        <v>111</v>
      </c>
      <c r="Z129" s="2">
        <v>6</v>
      </c>
      <c r="AA129" s="2">
        <v>3</v>
      </c>
      <c r="AB129" s="2">
        <v>3</v>
      </c>
      <c r="AC129" s="2">
        <v>3</v>
      </c>
      <c r="AD129" s="2">
        <v>0</v>
      </c>
      <c r="AE129" s="2">
        <v>3</v>
      </c>
    </row>
    <row r="130" spans="1:31" x14ac:dyDescent="0.2">
      <c r="A130" s="2" t="s">
        <v>170</v>
      </c>
      <c r="B130" s="2">
        <v>226</v>
      </c>
      <c r="C130" s="2">
        <v>113</v>
      </c>
      <c r="D130" s="2">
        <v>113</v>
      </c>
      <c r="E130" s="2">
        <v>14</v>
      </c>
      <c r="F130" s="2">
        <v>11</v>
      </c>
      <c r="G130" s="2">
        <v>3</v>
      </c>
      <c r="I130" s="17"/>
      <c r="J130" s="17"/>
      <c r="K130" s="17"/>
      <c r="L130" s="17"/>
      <c r="M130" s="17"/>
      <c r="N130" s="17"/>
      <c r="O130" s="17"/>
      <c r="P130" s="18">
        <f>SUM(P122:P128)*5</f>
        <v>1353.8976242068093</v>
      </c>
      <c r="Q130" s="18">
        <f>SUM(Q122:Q128)*5</f>
        <v>1652.7073723938347</v>
      </c>
      <c r="R130" s="18">
        <f>SUM(R122:R128)*5</f>
        <v>1018.3036083842682</v>
      </c>
      <c r="S130" s="20">
        <f>S128/S129</f>
        <v>27.027143664808367</v>
      </c>
      <c r="T130" s="20">
        <f t="shared" ref="T130:U130" si="116">T128/T129</f>
        <v>29.778130931764817</v>
      </c>
      <c r="U130" s="20">
        <f t="shared" si="116"/>
        <v>24.006183284585507</v>
      </c>
      <c r="V130" s="2" t="s">
        <v>170</v>
      </c>
      <c r="W130" s="2">
        <v>188</v>
      </c>
      <c r="X130" s="2">
        <v>96</v>
      </c>
      <c r="Y130" s="2">
        <v>92</v>
      </c>
      <c r="Z130" s="2">
        <v>8</v>
      </c>
      <c r="AA130" s="2">
        <v>5</v>
      </c>
      <c r="AB130" s="2">
        <v>3</v>
      </c>
      <c r="AC130" s="2">
        <v>16</v>
      </c>
      <c r="AD130" s="2">
        <v>1</v>
      </c>
      <c r="AE130" s="2">
        <v>15</v>
      </c>
    </row>
    <row r="131" spans="1:31" x14ac:dyDescent="0.2">
      <c r="A131" s="2" t="s">
        <v>200</v>
      </c>
      <c r="V131" s="2" t="s">
        <v>200</v>
      </c>
    </row>
    <row r="132" spans="1:31" x14ac:dyDescent="0.2">
      <c r="A132" s="2" t="s">
        <v>189</v>
      </c>
      <c r="V132" s="2" t="s">
        <v>189</v>
      </c>
    </row>
    <row r="133" spans="1:31" x14ac:dyDescent="0.2">
      <c r="A133" s="2" t="s">
        <v>0</v>
      </c>
      <c r="B133" s="2">
        <v>2566</v>
      </c>
      <c r="C133" s="2">
        <v>1392</v>
      </c>
      <c r="D133" s="2">
        <v>1174</v>
      </c>
      <c r="E133" s="2">
        <v>1037</v>
      </c>
      <c r="F133" s="2">
        <v>686</v>
      </c>
      <c r="G133" s="2">
        <v>351</v>
      </c>
      <c r="I133" s="16" t="s">
        <v>397</v>
      </c>
      <c r="J133" s="2">
        <v>497</v>
      </c>
      <c r="K133" s="2">
        <v>291</v>
      </c>
      <c r="L133" s="2">
        <v>206</v>
      </c>
      <c r="M133" s="2">
        <v>484</v>
      </c>
      <c r="N133" s="2">
        <v>287</v>
      </c>
      <c r="O133" s="2">
        <v>197</v>
      </c>
      <c r="P133" s="18">
        <f t="shared" ref="P133:P140" si="117">M133/J133*100</f>
        <v>97.384305835010068</v>
      </c>
      <c r="Q133" s="18">
        <f t="shared" ref="Q133:Q140" si="118">N133/K133*100</f>
        <v>98.62542955326461</v>
      </c>
      <c r="R133" s="18">
        <f t="shared" ref="R133:R140" si="119">O133/L133*100</f>
        <v>95.631067961165044</v>
      </c>
      <c r="S133" s="19">
        <f>P141+1500</f>
        <v>2802.2028424602313</v>
      </c>
      <c r="T133" s="19">
        <f t="shared" ref="T133" si="120">Q141+1500</f>
        <v>3072.049015824663</v>
      </c>
      <c r="U133" s="19">
        <f t="shared" ref="U133" si="121">R141+1500</f>
        <v>2475.8604668460794</v>
      </c>
      <c r="V133" s="2" t="s">
        <v>0</v>
      </c>
      <c r="W133" s="2">
        <v>1469</v>
      </c>
      <c r="X133" s="2">
        <v>688</v>
      </c>
      <c r="Y133" s="2">
        <v>781</v>
      </c>
      <c r="Z133" s="2">
        <v>42</v>
      </c>
      <c r="AA133" s="2">
        <v>16</v>
      </c>
      <c r="AB133" s="2">
        <v>26</v>
      </c>
      <c r="AC133" s="2">
        <v>18</v>
      </c>
      <c r="AD133" s="2">
        <v>2</v>
      </c>
      <c r="AE133" s="2">
        <v>16</v>
      </c>
    </row>
    <row r="134" spans="1:31" x14ac:dyDescent="0.2">
      <c r="A134" s="2" t="s">
        <v>163</v>
      </c>
      <c r="B134" s="2">
        <v>497</v>
      </c>
      <c r="C134" s="2">
        <v>291</v>
      </c>
      <c r="D134" s="2">
        <v>206</v>
      </c>
      <c r="E134" s="2">
        <v>484</v>
      </c>
      <c r="F134" s="2">
        <v>287</v>
      </c>
      <c r="G134" s="2">
        <v>197</v>
      </c>
      <c r="I134" s="16" t="s">
        <v>398</v>
      </c>
      <c r="J134" s="2">
        <v>330</v>
      </c>
      <c r="K134" s="2">
        <v>185</v>
      </c>
      <c r="L134" s="2">
        <v>145</v>
      </c>
      <c r="M134" s="2">
        <v>226</v>
      </c>
      <c r="N134" s="2">
        <v>166</v>
      </c>
      <c r="O134" s="2">
        <v>60</v>
      </c>
      <c r="P134" s="18">
        <f t="shared" si="117"/>
        <v>68.484848484848484</v>
      </c>
      <c r="Q134" s="18">
        <f t="shared" si="118"/>
        <v>89.72972972972974</v>
      </c>
      <c r="R134" s="18">
        <f t="shared" si="119"/>
        <v>41.379310344827587</v>
      </c>
      <c r="S134" s="17"/>
      <c r="T134" s="17"/>
      <c r="U134" s="17"/>
      <c r="V134" s="2" t="s">
        <v>163</v>
      </c>
      <c r="W134" s="2">
        <v>11</v>
      </c>
      <c r="X134" s="2">
        <v>4</v>
      </c>
      <c r="Y134" s="2">
        <v>7</v>
      </c>
      <c r="Z134" s="2">
        <v>2</v>
      </c>
      <c r="AA134" s="2">
        <v>0</v>
      </c>
      <c r="AB134" s="2">
        <v>2</v>
      </c>
      <c r="AC134" s="2">
        <v>0</v>
      </c>
      <c r="AD134" s="2">
        <v>0</v>
      </c>
      <c r="AE134" s="2">
        <v>0</v>
      </c>
    </row>
    <row r="135" spans="1:31" x14ac:dyDescent="0.2">
      <c r="A135" s="2" t="s">
        <v>164</v>
      </c>
      <c r="B135" s="2">
        <v>330</v>
      </c>
      <c r="C135" s="2">
        <v>185</v>
      </c>
      <c r="D135" s="2">
        <v>145</v>
      </c>
      <c r="E135" s="2">
        <v>226</v>
      </c>
      <c r="F135" s="2">
        <v>166</v>
      </c>
      <c r="G135" s="2">
        <v>60</v>
      </c>
      <c r="I135" s="16" t="s">
        <v>399</v>
      </c>
      <c r="J135" s="2">
        <v>364</v>
      </c>
      <c r="K135" s="2">
        <v>199</v>
      </c>
      <c r="L135" s="2">
        <v>165</v>
      </c>
      <c r="M135" s="2">
        <v>136</v>
      </c>
      <c r="N135" s="2">
        <v>101</v>
      </c>
      <c r="O135" s="2">
        <v>35</v>
      </c>
      <c r="P135" s="18">
        <f t="shared" si="117"/>
        <v>37.362637362637365</v>
      </c>
      <c r="Q135" s="18">
        <f t="shared" si="118"/>
        <v>50.753768844221106</v>
      </c>
      <c r="R135" s="18">
        <f t="shared" si="119"/>
        <v>21.212121212121211</v>
      </c>
      <c r="S135" s="19">
        <f>(P139+P140)/2</f>
        <v>7.7460061753255465</v>
      </c>
      <c r="T135" s="19">
        <f t="shared" ref="T135" si="122">(Q139+Q140)/2</f>
        <v>8.1818181818181817</v>
      </c>
      <c r="U135" s="19">
        <f t="shared" ref="U135" si="123">(R139+R140)/2</f>
        <v>7.0302684180468304</v>
      </c>
      <c r="V135" s="2" t="s">
        <v>164</v>
      </c>
      <c r="W135" s="2">
        <v>102</v>
      </c>
      <c r="X135" s="2">
        <v>19</v>
      </c>
      <c r="Y135" s="2">
        <v>83</v>
      </c>
      <c r="Z135" s="2">
        <v>2</v>
      </c>
      <c r="AA135" s="2">
        <v>0</v>
      </c>
      <c r="AB135" s="2">
        <v>2</v>
      </c>
      <c r="AC135" s="2">
        <v>0</v>
      </c>
      <c r="AD135" s="2">
        <v>0</v>
      </c>
      <c r="AE135" s="2">
        <v>0</v>
      </c>
    </row>
    <row r="136" spans="1:31" x14ac:dyDescent="0.2">
      <c r="A136" s="2" t="s">
        <v>165</v>
      </c>
      <c r="B136" s="2">
        <v>364</v>
      </c>
      <c r="C136" s="2">
        <v>199</v>
      </c>
      <c r="D136" s="2">
        <v>165</v>
      </c>
      <c r="E136" s="2">
        <v>136</v>
      </c>
      <c r="F136" s="2">
        <v>101</v>
      </c>
      <c r="G136" s="2">
        <v>35</v>
      </c>
      <c r="I136" s="16" t="s">
        <v>400</v>
      </c>
      <c r="J136" s="2">
        <v>356</v>
      </c>
      <c r="K136" s="2">
        <v>185</v>
      </c>
      <c r="L136" s="2">
        <v>171</v>
      </c>
      <c r="M136" s="2">
        <v>87</v>
      </c>
      <c r="N136" s="2">
        <v>66</v>
      </c>
      <c r="O136" s="2">
        <v>21</v>
      </c>
      <c r="P136" s="18">
        <f t="shared" si="117"/>
        <v>24.438202247191011</v>
      </c>
      <c r="Q136" s="18">
        <f t="shared" si="118"/>
        <v>35.675675675675677</v>
      </c>
      <c r="R136" s="18">
        <f t="shared" si="119"/>
        <v>12.280701754385964</v>
      </c>
      <c r="S136" s="19"/>
      <c r="T136" s="19"/>
      <c r="U136" s="19"/>
      <c r="V136" s="2" t="s">
        <v>165</v>
      </c>
      <c r="W136" s="2">
        <v>218</v>
      </c>
      <c r="X136" s="2">
        <v>95</v>
      </c>
      <c r="Y136" s="2">
        <v>123</v>
      </c>
      <c r="Z136" s="2">
        <v>10</v>
      </c>
      <c r="AA136" s="2">
        <v>3</v>
      </c>
      <c r="AB136" s="2">
        <v>7</v>
      </c>
      <c r="AC136" s="2">
        <v>0</v>
      </c>
      <c r="AD136" s="2">
        <v>0</v>
      </c>
      <c r="AE136" s="2">
        <v>0</v>
      </c>
    </row>
    <row r="137" spans="1:31" x14ac:dyDescent="0.2">
      <c r="A137" s="2" t="s">
        <v>166</v>
      </c>
      <c r="B137" s="2">
        <v>356</v>
      </c>
      <c r="C137" s="2">
        <v>185</v>
      </c>
      <c r="D137" s="2">
        <v>171</v>
      </c>
      <c r="E137" s="2">
        <v>87</v>
      </c>
      <c r="F137" s="2">
        <v>66</v>
      </c>
      <c r="G137" s="2">
        <v>21</v>
      </c>
      <c r="I137" s="16" t="s">
        <v>401</v>
      </c>
      <c r="J137" s="2">
        <v>353</v>
      </c>
      <c r="K137" s="2">
        <v>190</v>
      </c>
      <c r="L137" s="2">
        <v>163</v>
      </c>
      <c r="M137" s="2">
        <v>53</v>
      </c>
      <c r="N137" s="2">
        <v>37</v>
      </c>
      <c r="O137" s="2">
        <v>16</v>
      </c>
      <c r="P137" s="18">
        <f t="shared" si="117"/>
        <v>15.014164305949009</v>
      </c>
      <c r="Q137" s="18">
        <f t="shared" si="118"/>
        <v>19.473684210526315</v>
      </c>
      <c r="R137" s="18">
        <f t="shared" si="119"/>
        <v>9.8159509202453989</v>
      </c>
      <c r="S137" s="19">
        <f>S135*50</f>
        <v>387.30030876627734</v>
      </c>
      <c r="T137" s="19">
        <f t="shared" ref="T137:U137" si="124">T135*50</f>
        <v>409.09090909090907</v>
      </c>
      <c r="U137" s="19">
        <f t="shared" si="124"/>
        <v>351.51342090234152</v>
      </c>
      <c r="V137" s="2" t="s">
        <v>166</v>
      </c>
      <c r="W137" s="2">
        <v>260</v>
      </c>
      <c r="X137" s="2">
        <v>117</v>
      </c>
      <c r="Y137" s="2">
        <v>143</v>
      </c>
      <c r="Z137" s="2">
        <v>7</v>
      </c>
      <c r="AA137" s="2">
        <v>2</v>
      </c>
      <c r="AB137" s="2">
        <v>5</v>
      </c>
      <c r="AC137" s="2">
        <v>2</v>
      </c>
      <c r="AD137" s="2">
        <v>0</v>
      </c>
      <c r="AE137" s="2">
        <v>2</v>
      </c>
    </row>
    <row r="138" spans="1:31" x14ac:dyDescent="0.2">
      <c r="A138" s="2" t="s">
        <v>167</v>
      </c>
      <c r="B138" s="2">
        <v>353</v>
      </c>
      <c r="C138" s="2">
        <v>190</v>
      </c>
      <c r="D138" s="2">
        <v>163</v>
      </c>
      <c r="E138" s="2">
        <v>53</v>
      </c>
      <c r="F138" s="2">
        <v>37</v>
      </c>
      <c r="G138" s="2">
        <v>16</v>
      </c>
      <c r="I138" s="16" t="s">
        <v>402</v>
      </c>
      <c r="J138" s="2">
        <v>280</v>
      </c>
      <c r="K138" s="2">
        <v>144</v>
      </c>
      <c r="L138" s="2">
        <v>136</v>
      </c>
      <c r="M138" s="2">
        <v>21</v>
      </c>
      <c r="N138" s="2">
        <v>12</v>
      </c>
      <c r="O138" s="2">
        <v>9</v>
      </c>
      <c r="P138" s="18">
        <f t="shared" si="117"/>
        <v>7.5</v>
      </c>
      <c r="Q138" s="18">
        <f t="shared" si="118"/>
        <v>8.3333333333333321</v>
      </c>
      <c r="R138" s="18">
        <f t="shared" si="119"/>
        <v>6.6176470588235299</v>
      </c>
      <c r="S138" s="19"/>
      <c r="T138" s="19"/>
      <c r="U138" s="19"/>
      <c r="V138" s="2" t="s">
        <v>167</v>
      </c>
      <c r="W138" s="2">
        <v>291</v>
      </c>
      <c r="X138" s="2">
        <v>149</v>
      </c>
      <c r="Y138" s="2">
        <v>142</v>
      </c>
      <c r="Z138" s="2">
        <v>7</v>
      </c>
      <c r="AA138" s="2">
        <v>3</v>
      </c>
      <c r="AB138" s="2">
        <v>4</v>
      </c>
      <c r="AC138" s="2">
        <v>2</v>
      </c>
      <c r="AD138" s="2">
        <v>1</v>
      </c>
      <c r="AE138" s="2">
        <v>1</v>
      </c>
    </row>
    <row r="139" spans="1:31" x14ac:dyDescent="0.2">
      <c r="A139" s="2" t="s">
        <v>168</v>
      </c>
      <c r="B139" s="2">
        <v>280</v>
      </c>
      <c r="C139" s="2">
        <v>144</v>
      </c>
      <c r="D139" s="2">
        <v>136</v>
      </c>
      <c r="E139" s="2">
        <v>21</v>
      </c>
      <c r="F139" s="2">
        <v>12</v>
      </c>
      <c r="G139" s="2">
        <v>9</v>
      </c>
      <c r="I139" s="16" t="s">
        <v>403</v>
      </c>
      <c r="J139" s="2">
        <v>195</v>
      </c>
      <c r="K139" s="2">
        <v>110</v>
      </c>
      <c r="L139" s="2">
        <v>85</v>
      </c>
      <c r="M139" s="2">
        <v>20</v>
      </c>
      <c r="N139" s="2">
        <v>13</v>
      </c>
      <c r="O139" s="2">
        <v>7</v>
      </c>
      <c r="P139" s="18">
        <f t="shared" si="117"/>
        <v>10.256410256410255</v>
      </c>
      <c r="Q139" s="18">
        <f t="shared" si="118"/>
        <v>11.818181818181818</v>
      </c>
      <c r="R139" s="18">
        <f t="shared" si="119"/>
        <v>8.235294117647058</v>
      </c>
      <c r="S139" s="19">
        <f>S133-S137</f>
        <v>2414.902533693954</v>
      </c>
      <c r="T139" s="19">
        <f t="shared" ref="T139:U139" si="125">T133-T137</f>
        <v>2662.958106733754</v>
      </c>
      <c r="U139" s="19">
        <f t="shared" si="125"/>
        <v>2124.3470459437376</v>
      </c>
      <c r="V139" s="2" t="s">
        <v>168</v>
      </c>
      <c r="W139" s="2">
        <v>251</v>
      </c>
      <c r="X139" s="2">
        <v>126</v>
      </c>
      <c r="Y139" s="2">
        <v>125</v>
      </c>
      <c r="Z139" s="2">
        <v>7</v>
      </c>
      <c r="AA139" s="2">
        <v>6</v>
      </c>
      <c r="AB139" s="2">
        <v>1</v>
      </c>
      <c r="AC139" s="2">
        <v>1</v>
      </c>
      <c r="AD139" s="2">
        <v>0</v>
      </c>
      <c r="AE139" s="2">
        <v>1</v>
      </c>
    </row>
    <row r="140" spans="1:31" x14ac:dyDescent="0.2">
      <c r="A140" s="2" t="s">
        <v>169</v>
      </c>
      <c r="B140" s="2">
        <v>195</v>
      </c>
      <c r="C140" s="2">
        <v>110</v>
      </c>
      <c r="D140" s="2">
        <v>85</v>
      </c>
      <c r="E140" s="2">
        <v>20</v>
      </c>
      <c r="F140" s="2">
        <v>13</v>
      </c>
      <c r="G140" s="2">
        <v>7</v>
      </c>
      <c r="I140" s="16" t="s">
        <v>404</v>
      </c>
      <c r="J140" s="2">
        <v>191</v>
      </c>
      <c r="K140" s="2">
        <v>88</v>
      </c>
      <c r="L140" s="2">
        <v>103</v>
      </c>
      <c r="M140" s="2">
        <v>10</v>
      </c>
      <c r="N140" s="2">
        <v>4</v>
      </c>
      <c r="O140" s="2">
        <v>6</v>
      </c>
      <c r="P140" s="18">
        <f t="shared" si="117"/>
        <v>5.2356020942408374</v>
      </c>
      <c r="Q140" s="18">
        <f t="shared" si="118"/>
        <v>4.5454545454545459</v>
      </c>
      <c r="R140" s="18">
        <f t="shared" si="119"/>
        <v>5.825242718446602</v>
      </c>
      <c r="S140" s="19">
        <f>100-S135</f>
        <v>92.253993824674453</v>
      </c>
      <c r="T140" s="19">
        <f t="shared" ref="T140:U140" si="126">100-T135</f>
        <v>91.818181818181813</v>
      </c>
      <c r="U140" s="19">
        <f t="shared" si="126"/>
        <v>92.96973158195317</v>
      </c>
      <c r="V140" s="2" t="s">
        <v>169</v>
      </c>
      <c r="W140" s="2">
        <v>169</v>
      </c>
      <c r="X140" s="2">
        <v>96</v>
      </c>
      <c r="Y140" s="2">
        <v>73</v>
      </c>
      <c r="Z140" s="2">
        <v>3</v>
      </c>
      <c r="AA140" s="2">
        <v>1</v>
      </c>
      <c r="AB140" s="2">
        <v>2</v>
      </c>
      <c r="AC140" s="2">
        <v>3</v>
      </c>
      <c r="AD140" s="2">
        <v>0</v>
      </c>
      <c r="AE140" s="2">
        <v>3</v>
      </c>
    </row>
    <row r="141" spans="1:31" x14ac:dyDescent="0.2">
      <c r="A141" s="2" t="s">
        <v>170</v>
      </c>
      <c r="B141" s="2">
        <v>191</v>
      </c>
      <c r="C141" s="2">
        <v>88</v>
      </c>
      <c r="D141" s="2">
        <v>103</v>
      </c>
      <c r="E141" s="2">
        <v>10</v>
      </c>
      <c r="F141" s="2">
        <v>4</v>
      </c>
      <c r="G141" s="2">
        <v>6</v>
      </c>
      <c r="I141" s="17"/>
      <c r="J141" s="17"/>
      <c r="K141" s="17"/>
      <c r="L141" s="17"/>
      <c r="M141" s="17"/>
      <c r="N141" s="17"/>
      <c r="O141" s="17"/>
      <c r="P141" s="18">
        <f>SUM(P133:P139)*5</f>
        <v>1302.2028424602311</v>
      </c>
      <c r="Q141" s="18">
        <f>SUM(Q133:Q139)*5</f>
        <v>1572.0490158246628</v>
      </c>
      <c r="R141" s="18">
        <f>SUM(R133:R139)*5</f>
        <v>975.86046684607913</v>
      </c>
      <c r="S141" s="20">
        <f>S139/S140</f>
        <v>26.176671963746017</v>
      </c>
      <c r="T141" s="20">
        <f t="shared" ref="T141:U141" si="127">T139/T140</f>
        <v>29.002514033733956</v>
      </c>
      <c r="U141" s="20">
        <f t="shared" si="127"/>
        <v>22.849878232369829</v>
      </c>
      <c r="V141" s="2" t="s">
        <v>170</v>
      </c>
      <c r="W141" s="2">
        <v>167</v>
      </c>
      <c r="X141" s="2">
        <v>82</v>
      </c>
      <c r="Y141" s="2">
        <v>85</v>
      </c>
      <c r="Z141" s="2">
        <v>4</v>
      </c>
      <c r="AA141" s="2">
        <v>1</v>
      </c>
      <c r="AB141" s="2">
        <v>3</v>
      </c>
      <c r="AC141" s="2">
        <v>10</v>
      </c>
      <c r="AD141" s="2">
        <v>1</v>
      </c>
      <c r="AE141" s="2">
        <v>9</v>
      </c>
    </row>
    <row r="142" spans="1:31" x14ac:dyDescent="0.2">
      <c r="A142" s="2" t="s">
        <v>201</v>
      </c>
      <c r="V142" s="2" t="s">
        <v>201</v>
      </c>
    </row>
    <row r="143" spans="1:31" x14ac:dyDescent="0.2">
      <c r="A143" s="2" t="s">
        <v>189</v>
      </c>
      <c r="V143" s="2" t="s">
        <v>189</v>
      </c>
    </row>
    <row r="144" spans="1:31" x14ac:dyDescent="0.2">
      <c r="A144" s="2" t="s">
        <v>0</v>
      </c>
      <c r="B144" s="2">
        <v>4107</v>
      </c>
      <c r="C144" s="2">
        <v>2166</v>
      </c>
      <c r="D144" s="2">
        <v>1941</v>
      </c>
      <c r="E144" s="2">
        <v>1734</v>
      </c>
      <c r="F144" s="2">
        <v>1099</v>
      </c>
      <c r="G144" s="2">
        <v>635</v>
      </c>
      <c r="I144" s="16" t="s">
        <v>397</v>
      </c>
      <c r="J144" s="2">
        <v>735</v>
      </c>
      <c r="K144" s="2">
        <v>421</v>
      </c>
      <c r="L144" s="2">
        <v>314</v>
      </c>
      <c r="M144" s="2">
        <v>708</v>
      </c>
      <c r="N144" s="2">
        <v>417</v>
      </c>
      <c r="O144" s="2">
        <v>291</v>
      </c>
      <c r="P144" s="18">
        <f t="shared" ref="P144:P151" si="128">M144/J144*100</f>
        <v>96.326530612244895</v>
      </c>
      <c r="Q144" s="18">
        <f t="shared" ref="Q144:Q151" si="129">N144/K144*100</f>
        <v>99.049881235154388</v>
      </c>
      <c r="R144" s="18">
        <f t="shared" ref="R144:R151" si="130">O144/L144*100</f>
        <v>92.675159235668787</v>
      </c>
      <c r="S144" s="19">
        <f>P152+1500</f>
        <v>2879.2825650105101</v>
      </c>
      <c r="T144" s="19">
        <f t="shared" ref="T144" si="131">Q152+1500</f>
        <v>3122.5605963922226</v>
      </c>
      <c r="U144" s="19">
        <f t="shared" ref="U144" si="132">R152+1500</f>
        <v>2606.4157779163233</v>
      </c>
      <c r="V144" s="2" t="s">
        <v>0</v>
      </c>
      <c r="W144" s="2">
        <v>2224</v>
      </c>
      <c r="X144" s="2">
        <v>1025</v>
      </c>
      <c r="Y144" s="2">
        <v>1199</v>
      </c>
      <c r="Z144" s="2">
        <v>113</v>
      </c>
      <c r="AA144" s="2">
        <v>32</v>
      </c>
      <c r="AB144" s="2">
        <v>81</v>
      </c>
      <c r="AC144" s="2">
        <v>36</v>
      </c>
      <c r="AD144" s="2">
        <v>10</v>
      </c>
      <c r="AE144" s="2">
        <v>26</v>
      </c>
    </row>
    <row r="145" spans="1:31" x14ac:dyDescent="0.2">
      <c r="A145" s="2" t="s">
        <v>163</v>
      </c>
      <c r="B145" s="2">
        <v>735</v>
      </c>
      <c r="C145" s="2">
        <v>421</v>
      </c>
      <c r="D145" s="2">
        <v>314</v>
      </c>
      <c r="E145" s="2">
        <v>708</v>
      </c>
      <c r="F145" s="2">
        <v>417</v>
      </c>
      <c r="G145" s="2">
        <v>291</v>
      </c>
      <c r="I145" s="16" t="s">
        <v>398</v>
      </c>
      <c r="J145" s="2">
        <v>561</v>
      </c>
      <c r="K145" s="2">
        <v>312</v>
      </c>
      <c r="L145" s="2">
        <v>249</v>
      </c>
      <c r="M145" s="2">
        <v>406</v>
      </c>
      <c r="N145" s="2">
        <v>274</v>
      </c>
      <c r="O145" s="2">
        <v>132</v>
      </c>
      <c r="P145" s="18">
        <f t="shared" si="128"/>
        <v>72.370766488413551</v>
      </c>
      <c r="Q145" s="18">
        <f t="shared" si="129"/>
        <v>87.820512820512818</v>
      </c>
      <c r="R145" s="18">
        <f t="shared" si="130"/>
        <v>53.01204819277109</v>
      </c>
      <c r="S145" s="17"/>
      <c r="T145" s="17"/>
      <c r="U145" s="17"/>
      <c r="V145" s="2" t="s">
        <v>163</v>
      </c>
      <c r="W145" s="2">
        <v>26</v>
      </c>
      <c r="X145" s="2">
        <v>4</v>
      </c>
      <c r="Y145" s="2">
        <v>22</v>
      </c>
      <c r="Z145" s="2">
        <v>1</v>
      </c>
      <c r="AA145" s="2">
        <v>0</v>
      </c>
      <c r="AB145" s="2">
        <v>1</v>
      </c>
      <c r="AC145" s="2">
        <v>0</v>
      </c>
      <c r="AD145" s="2">
        <v>0</v>
      </c>
      <c r="AE145" s="2">
        <v>0</v>
      </c>
    </row>
    <row r="146" spans="1:31" x14ac:dyDescent="0.2">
      <c r="A146" s="2" t="s">
        <v>164</v>
      </c>
      <c r="B146" s="2">
        <v>561</v>
      </c>
      <c r="C146" s="2">
        <v>312</v>
      </c>
      <c r="D146" s="2">
        <v>249</v>
      </c>
      <c r="E146" s="2">
        <v>406</v>
      </c>
      <c r="F146" s="2">
        <v>274</v>
      </c>
      <c r="G146" s="2">
        <v>132</v>
      </c>
      <c r="I146" s="16" t="s">
        <v>399</v>
      </c>
      <c r="J146" s="2">
        <v>620</v>
      </c>
      <c r="K146" s="2">
        <v>302</v>
      </c>
      <c r="L146" s="2">
        <v>318</v>
      </c>
      <c r="M146" s="2">
        <v>263</v>
      </c>
      <c r="N146" s="2">
        <v>176</v>
      </c>
      <c r="O146" s="2">
        <v>87</v>
      </c>
      <c r="P146" s="18">
        <f t="shared" si="128"/>
        <v>42.41935483870968</v>
      </c>
      <c r="Q146" s="18">
        <f t="shared" si="129"/>
        <v>58.278145695364238</v>
      </c>
      <c r="R146" s="18">
        <f t="shared" si="130"/>
        <v>27.358490566037734</v>
      </c>
      <c r="S146" s="19">
        <f>(P150+P151)/2</f>
        <v>11.007181744468898</v>
      </c>
      <c r="T146" s="19">
        <f t="shared" ref="T146" si="133">(Q150+Q151)/2</f>
        <v>11.53049201641409</v>
      </c>
      <c r="U146" s="19">
        <f t="shared" ref="U146" si="134">(R150+R151)/2</f>
        <v>10.342339008142117</v>
      </c>
      <c r="V146" s="2" t="s">
        <v>164</v>
      </c>
      <c r="W146" s="2">
        <v>149</v>
      </c>
      <c r="X146" s="2">
        <v>37</v>
      </c>
      <c r="Y146" s="2">
        <v>112</v>
      </c>
      <c r="Z146" s="2">
        <v>6</v>
      </c>
      <c r="AA146" s="2">
        <v>1</v>
      </c>
      <c r="AB146" s="2">
        <v>5</v>
      </c>
      <c r="AC146" s="2">
        <v>0</v>
      </c>
      <c r="AD146" s="2">
        <v>0</v>
      </c>
      <c r="AE146" s="2">
        <v>0</v>
      </c>
    </row>
    <row r="147" spans="1:31" x14ac:dyDescent="0.2">
      <c r="A147" s="2" t="s">
        <v>165</v>
      </c>
      <c r="B147" s="2">
        <v>620</v>
      </c>
      <c r="C147" s="2">
        <v>302</v>
      </c>
      <c r="D147" s="2">
        <v>318</v>
      </c>
      <c r="E147" s="2">
        <v>263</v>
      </c>
      <c r="F147" s="2">
        <v>176</v>
      </c>
      <c r="G147" s="2">
        <v>87</v>
      </c>
      <c r="I147" s="16" t="s">
        <v>400</v>
      </c>
      <c r="J147" s="2">
        <v>584</v>
      </c>
      <c r="K147" s="2">
        <v>309</v>
      </c>
      <c r="L147" s="2">
        <v>275</v>
      </c>
      <c r="M147" s="2">
        <v>148</v>
      </c>
      <c r="N147" s="2">
        <v>110</v>
      </c>
      <c r="O147" s="2">
        <v>38</v>
      </c>
      <c r="P147" s="18">
        <f t="shared" si="128"/>
        <v>25.342465753424658</v>
      </c>
      <c r="Q147" s="18">
        <f t="shared" si="129"/>
        <v>35.59870550161812</v>
      </c>
      <c r="R147" s="18">
        <f t="shared" si="130"/>
        <v>13.818181818181818</v>
      </c>
      <c r="S147" s="19"/>
      <c r="T147" s="19"/>
      <c r="U147" s="19"/>
      <c r="V147" s="2" t="s">
        <v>165</v>
      </c>
      <c r="W147" s="2">
        <v>330</v>
      </c>
      <c r="X147" s="2">
        <v>119</v>
      </c>
      <c r="Y147" s="2">
        <v>211</v>
      </c>
      <c r="Z147" s="2">
        <v>26</v>
      </c>
      <c r="AA147" s="2">
        <v>7</v>
      </c>
      <c r="AB147" s="2">
        <v>19</v>
      </c>
      <c r="AC147" s="2">
        <v>1</v>
      </c>
      <c r="AD147" s="2">
        <v>0</v>
      </c>
      <c r="AE147" s="2">
        <v>1</v>
      </c>
    </row>
    <row r="148" spans="1:31" x14ac:dyDescent="0.2">
      <c r="A148" s="2" t="s">
        <v>166</v>
      </c>
      <c r="B148" s="2">
        <v>584</v>
      </c>
      <c r="C148" s="2">
        <v>309</v>
      </c>
      <c r="D148" s="2">
        <v>275</v>
      </c>
      <c r="E148" s="2">
        <v>148</v>
      </c>
      <c r="F148" s="2">
        <v>110</v>
      </c>
      <c r="G148" s="2">
        <v>38</v>
      </c>
      <c r="I148" s="16" t="s">
        <v>401</v>
      </c>
      <c r="J148" s="2">
        <v>486</v>
      </c>
      <c r="K148" s="2">
        <v>249</v>
      </c>
      <c r="L148" s="2">
        <v>237</v>
      </c>
      <c r="M148" s="2">
        <v>75</v>
      </c>
      <c r="N148" s="2">
        <v>48</v>
      </c>
      <c r="O148" s="2">
        <v>27</v>
      </c>
      <c r="P148" s="18">
        <f t="shared" si="128"/>
        <v>15.432098765432098</v>
      </c>
      <c r="Q148" s="18">
        <f t="shared" si="129"/>
        <v>19.277108433734941</v>
      </c>
      <c r="R148" s="18">
        <f t="shared" si="130"/>
        <v>11.39240506329114</v>
      </c>
      <c r="S148" s="19">
        <f>S146*50</f>
        <v>550.35908722344493</v>
      </c>
      <c r="T148" s="19">
        <f t="shared" ref="T148:U148" si="135">T146*50</f>
        <v>576.52460082070456</v>
      </c>
      <c r="U148" s="19">
        <f t="shared" si="135"/>
        <v>517.11695040710583</v>
      </c>
      <c r="V148" s="2" t="s">
        <v>166</v>
      </c>
      <c r="W148" s="2">
        <v>415</v>
      </c>
      <c r="X148" s="2">
        <v>190</v>
      </c>
      <c r="Y148" s="2">
        <v>225</v>
      </c>
      <c r="Z148" s="2">
        <v>19</v>
      </c>
      <c r="AA148" s="2">
        <v>7</v>
      </c>
      <c r="AB148" s="2">
        <v>12</v>
      </c>
      <c r="AC148" s="2">
        <v>2</v>
      </c>
      <c r="AD148" s="2">
        <v>2</v>
      </c>
      <c r="AE148" s="2">
        <v>0</v>
      </c>
    </row>
    <row r="149" spans="1:31" x14ac:dyDescent="0.2">
      <c r="A149" s="2" t="s">
        <v>167</v>
      </c>
      <c r="B149" s="2">
        <v>486</v>
      </c>
      <c r="C149" s="2">
        <v>249</v>
      </c>
      <c r="D149" s="2">
        <v>237</v>
      </c>
      <c r="E149" s="2">
        <v>75</v>
      </c>
      <c r="F149" s="2">
        <v>48</v>
      </c>
      <c r="G149" s="2">
        <v>27</v>
      </c>
      <c r="I149" s="16" t="s">
        <v>402</v>
      </c>
      <c r="J149" s="2">
        <v>474</v>
      </c>
      <c r="K149" s="2">
        <v>259</v>
      </c>
      <c r="L149" s="2">
        <v>215</v>
      </c>
      <c r="M149" s="2">
        <v>63</v>
      </c>
      <c r="N149" s="2">
        <v>38</v>
      </c>
      <c r="O149" s="2">
        <v>25</v>
      </c>
      <c r="P149" s="18">
        <f t="shared" si="128"/>
        <v>13.291139240506327</v>
      </c>
      <c r="Q149" s="18">
        <f t="shared" si="129"/>
        <v>14.671814671814673</v>
      </c>
      <c r="R149" s="18">
        <f t="shared" si="130"/>
        <v>11.627906976744185</v>
      </c>
      <c r="S149" s="19"/>
      <c r="T149" s="19"/>
      <c r="U149" s="19"/>
      <c r="V149" s="2" t="s">
        <v>167</v>
      </c>
      <c r="W149" s="2">
        <v>390</v>
      </c>
      <c r="X149" s="2">
        <v>193</v>
      </c>
      <c r="Y149" s="2">
        <v>197</v>
      </c>
      <c r="Z149" s="2">
        <v>18</v>
      </c>
      <c r="AA149" s="2">
        <v>6</v>
      </c>
      <c r="AB149" s="2">
        <v>12</v>
      </c>
      <c r="AC149" s="2">
        <v>3</v>
      </c>
      <c r="AD149" s="2">
        <v>2</v>
      </c>
      <c r="AE149" s="2">
        <v>1</v>
      </c>
    </row>
    <row r="150" spans="1:31" x14ac:dyDescent="0.2">
      <c r="A150" s="2" t="s">
        <v>168</v>
      </c>
      <c r="B150" s="2">
        <v>474</v>
      </c>
      <c r="C150" s="2">
        <v>259</v>
      </c>
      <c r="D150" s="2">
        <v>215</v>
      </c>
      <c r="E150" s="2">
        <v>63</v>
      </c>
      <c r="F150" s="2">
        <v>38</v>
      </c>
      <c r="G150" s="2">
        <v>25</v>
      </c>
      <c r="I150" s="16" t="s">
        <v>403</v>
      </c>
      <c r="J150" s="2">
        <v>356</v>
      </c>
      <c r="K150" s="2">
        <v>163</v>
      </c>
      <c r="L150" s="2">
        <v>193</v>
      </c>
      <c r="M150" s="2">
        <v>38</v>
      </c>
      <c r="N150" s="2">
        <v>16</v>
      </c>
      <c r="O150" s="2">
        <v>22</v>
      </c>
      <c r="P150" s="18">
        <f t="shared" si="128"/>
        <v>10.674157303370785</v>
      </c>
      <c r="Q150" s="18">
        <f t="shared" si="129"/>
        <v>9.8159509202453989</v>
      </c>
      <c r="R150" s="18">
        <f t="shared" si="130"/>
        <v>11.398963730569948</v>
      </c>
      <c r="S150" s="19">
        <f>S144-S148</f>
        <v>2328.9234777870652</v>
      </c>
      <c r="T150" s="19">
        <f t="shared" ref="T150:U150" si="136">T144-T148</f>
        <v>2546.035995571518</v>
      </c>
      <c r="U150" s="19">
        <f t="shared" si="136"/>
        <v>2089.2988275092175</v>
      </c>
      <c r="V150" s="2" t="s">
        <v>168</v>
      </c>
      <c r="W150" s="2">
        <v>396</v>
      </c>
      <c r="X150" s="2">
        <v>216</v>
      </c>
      <c r="Y150" s="2">
        <v>180</v>
      </c>
      <c r="Z150" s="2">
        <v>11</v>
      </c>
      <c r="AA150" s="2">
        <v>4</v>
      </c>
      <c r="AB150" s="2">
        <v>7</v>
      </c>
      <c r="AC150" s="2">
        <v>4</v>
      </c>
      <c r="AD150" s="2">
        <v>1</v>
      </c>
      <c r="AE150" s="2">
        <v>3</v>
      </c>
    </row>
    <row r="151" spans="1:31" x14ac:dyDescent="0.2">
      <c r="A151" s="2" t="s">
        <v>169</v>
      </c>
      <c r="B151" s="2">
        <v>356</v>
      </c>
      <c r="C151" s="2">
        <v>163</v>
      </c>
      <c r="D151" s="2">
        <v>193</v>
      </c>
      <c r="E151" s="2">
        <v>38</v>
      </c>
      <c r="F151" s="2">
        <v>16</v>
      </c>
      <c r="G151" s="2">
        <v>22</v>
      </c>
      <c r="I151" s="16" t="s">
        <v>404</v>
      </c>
      <c r="J151" s="2">
        <v>291</v>
      </c>
      <c r="K151" s="2">
        <v>151</v>
      </c>
      <c r="L151" s="2">
        <v>140</v>
      </c>
      <c r="M151" s="2">
        <v>33</v>
      </c>
      <c r="N151" s="2">
        <v>20</v>
      </c>
      <c r="O151" s="2">
        <v>13</v>
      </c>
      <c r="P151" s="18">
        <f t="shared" si="128"/>
        <v>11.340206185567011</v>
      </c>
      <c r="Q151" s="18">
        <f t="shared" si="129"/>
        <v>13.245033112582782</v>
      </c>
      <c r="R151" s="18">
        <f t="shared" si="130"/>
        <v>9.2857142857142865</v>
      </c>
      <c r="S151" s="19">
        <f>100-S146</f>
        <v>88.992818255531105</v>
      </c>
      <c r="T151" s="19">
        <f t="shared" ref="T151:U151" si="137">100-T146</f>
        <v>88.469507983585913</v>
      </c>
      <c r="U151" s="19">
        <f t="shared" si="137"/>
        <v>89.657660991857881</v>
      </c>
      <c r="V151" s="2" t="s">
        <v>169</v>
      </c>
      <c r="W151" s="2">
        <v>291</v>
      </c>
      <c r="X151" s="2">
        <v>143</v>
      </c>
      <c r="Y151" s="2">
        <v>148</v>
      </c>
      <c r="Z151" s="2">
        <v>16</v>
      </c>
      <c r="AA151" s="2">
        <v>1</v>
      </c>
      <c r="AB151" s="2">
        <v>15</v>
      </c>
      <c r="AC151" s="2">
        <v>11</v>
      </c>
      <c r="AD151" s="2">
        <v>3</v>
      </c>
      <c r="AE151" s="2">
        <v>8</v>
      </c>
    </row>
    <row r="152" spans="1:31" x14ac:dyDescent="0.2">
      <c r="A152" s="2" t="s">
        <v>170</v>
      </c>
      <c r="B152" s="2">
        <v>291</v>
      </c>
      <c r="C152" s="2">
        <v>151</v>
      </c>
      <c r="D152" s="2">
        <v>140</v>
      </c>
      <c r="E152" s="2">
        <v>33</v>
      </c>
      <c r="F152" s="2">
        <v>20</v>
      </c>
      <c r="G152" s="2">
        <v>13</v>
      </c>
      <c r="I152" s="17"/>
      <c r="J152" s="17"/>
      <c r="K152" s="17"/>
      <c r="L152" s="17"/>
      <c r="M152" s="17"/>
      <c r="N152" s="17"/>
      <c r="O152" s="17"/>
      <c r="P152" s="18">
        <f>SUM(P144:P150)*5</f>
        <v>1379.2825650105101</v>
      </c>
      <c r="Q152" s="18">
        <f>SUM(Q144:Q150)*5</f>
        <v>1622.5605963922226</v>
      </c>
      <c r="R152" s="18">
        <f>SUM(R144:R150)*5</f>
        <v>1106.4157779163236</v>
      </c>
      <c r="S152" s="20">
        <f>S150/S151</f>
        <v>26.169791264502596</v>
      </c>
      <c r="T152" s="20">
        <f t="shared" ref="T152:U152" si="138">T150/T151</f>
        <v>28.778683792882557</v>
      </c>
      <c r="U152" s="20">
        <f t="shared" si="138"/>
        <v>23.303070863057133</v>
      </c>
      <c r="V152" s="2" t="s">
        <v>170</v>
      </c>
      <c r="W152" s="2">
        <v>227</v>
      </c>
      <c r="X152" s="2">
        <v>123</v>
      </c>
      <c r="Y152" s="2">
        <v>104</v>
      </c>
      <c r="Z152" s="2">
        <v>16</v>
      </c>
      <c r="AA152" s="2">
        <v>6</v>
      </c>
      <c r="AB152" s="2">
        <v>10</v>
      </c>
      <c r="AC152" s="2">
        <v>15</v>
      </c>
      <c r="AD152" s="2">
        <v>2</v>
      </c>
      <c r="AE152" s="2">
        <v>13</v>
      </c>
    </row>
    <row r="153" spans="1:31" x14ac:dyDescent="0.2">
      <c r="A153" s="29" t="s">
        <v>490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 t="s">
        <v>490</v>
      </c>
      <c r="W153" s="29"/>
      <c r="X153" s="29"/>
      <c r="Y153" s="29"/>
      <c r="Z153" s="29"/>
      <c r="AA153" s="29"/>
      <c r="AB153" s="29"/>
      <c r="AC153" s="29"/>
      <c r="AD153" s="29"/>
      <c r="AE153" s="29"/>
    </row>
  </sheetData>
  <mergeCells count="18">
    <mergeCell ref="B2:D2"/>
    <mergeCell ref="E2:G2"/>
    <mergeCell ref="W2:Y2"/>
    <mergeCell ref="Z2:AB2"/>
    <mergeCell ref="AC2:AE2"/>
    <mergeCell ref="S2:U2"/>
    <mergeCell ref="AC118:AE118"/>
    <mergeCell ref="B59:D59"/>
    <mergeCell ref="E59:G59"/>
    <mergeCell ref="S59:U59"/>
    <mergeCell ref="W59:Y59"/>
    <mergeCell ref="Z59:AB59"/>
    <mergeCell ref="AC59:AE59"/>
    <mergeCell ref="B118:D118"/>
    <mergeCell ref="E118:G118"/>
    <mergeCell ref="S118:U118"/>
    <mergeCell ref="W118:Y118"/>
    <mergeCell ref="Z118:AB118"/>
  </mergeCells>
  <pageMargins left="0.7" right="0.7" top="0.75" bottom="0.75" header="0.3" footer="0.3"/>
  <pageSetup orientation="portrait" r:id="rId1"/>
  <rowBreaks count="2" manualBreakCount="2">
    <brk id="57" max="16383" man="1"/>
    <brk id="1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13205-F6F3-4645-B2EF-7F9D118188CB}">
  <dimension ref="A1:Q48"/>
  <sheetViews>
    <sheetView view="pageBreakPreview" topLeftCell="F30" zoomScale="125" zoomScaleNormal="100" zoomScaleSheetLayoutView="125" workbookViewId="0">
      <selection activeCell="K48" sqref="K48"/>
    </sheetView>
  </sheetViews>
  <sheetFormatPr defaultColWidth="8.85546875" defaultRowHeight="11.25" x14ac:dyDescent="0.2"/>
  <cols>
    <col min="1" max="1" width="13.7109375" style="2" customWidth="1"/>
    <col min="2" max="10" width="8.42578125" style="2" customWidth="1"/>
    <col min="11" max="11" width="13.7109375" style="2" customWidth="1"/>
    <col min="12" max="17" width="12.28515625" style="2" customWidth="1"/>
    <col min="18" max="16384" width="8.85546875" style="2"/>
  </cols>
  <sheetData>
    <row r="1" spans="1:17" x14ac:dyDescent="0.2">
      <c r="A1" s="2" t="s">
        <v>492</v>
      </c>
      <c r="K1" s="2" t="s">
        <v>492</v>
      </c>
    </row>
    <row r="2" spans="1:17" x14ac:dyDescent="0.2">
      <c r="A2" s="10"/>
      <c r="B2" s="48" t="s">
        <v>52</v>
      </c>
      <c r="C2" s="48"/>
      <c r="D2" s="48"/>
      <c r="E2" s="48" t="s">
        <v>429</v>
      </c>
      <c r="F2" s="48"/>
      <c r="G2" s="48"/>
      <c r="H2" s="48"/>
      <c r="I2" s="48"/>
      <c r="J2" s="49"/>
      <c r="K2" s="10"/>
      <c r="L2" s="48" t="s">
        <v>53</v>
      </c>
      <c r="M2" s="48"/>
      <c r="N2" s="48"/>
      <c r="O2" s="48"/>
      <c r="P2" s="48"/>
      <c r="Q2" s="49"/>
    </row>
    <row r="3" spans="1:17" x14ac:dyDescent="0.2">
      <c r="A3" s="13" t="s">
        <v>428</v>
      </c>
      <c r="B3" s="22" t="s">
        <v>0</v>
      </c>
      <c r="C3" s="22" t="s">
        <v>54</v>
      </c>
      <c r="D3" s="22" t="s">
        <v>55</v>
      </c>
      <c r="E3" s="22" t="s">
        <v>0</v>
      </c>
      <c r="F3" s="22" t="s">
        <v>56</v>
      </c>
      <c r="G3" s="22" t="s">
        <v>57</v>
      </c>
      <c r="H3" s="22" t="s">
        <v>58</v>
      </c>
      <c r="I3" s="22" t="s">
        <v>59</v>
      </c>
      <c r="J3" s="23" t="s">
        <v>60</v>
      </c>
      <c r="K3" s="13" t="s">
        <v>428</v>
      </c>
      <c r="L3" s="22" t="s">
        <v>0</v>
      </c>
      <c r="M3" s="22" t="s">
        <v>61</v>
      </c>
      <c r="N3" s="22" t="s">
        <v>62</v>
      </c>
      <c r="O3" s="22" t="s">
        <v>63</v>
      </c>
      <c r="P3" s="22" t="s">
        <v>64</v>
      </c>
      <c r="Q3" s="23" t="s">
        <v>65</v>
      </c>
    </row>
    <row r="4" spans="1:17" x14ac:dyDescent="0.2">
      <c r="A4" s="2" t="s">
        <v>368</v>
      </c>
      <c r="B4" s="2">
        <v>45576</v>
      </c>
      <c r="C4" s="2">
        <v>41038</v>
      </c>
      <c r="D4" s="2">
        <v>4538</v>
      </c>
      <c r="E4" s="2">
        <v>45576</v>
      </c>
      <c r="F4" s="2">
        <v>31205</v>
      </c>
      <c r="G4" s="2">
        <v>10567</v>
      </c>
      <c r="H4" s="2">
        <v>664</v>
      </c>
      <c r="I4" s="2">
        <v>1630</v>
      </c>
      <c r="J4" s="2">
        <v>1510</v>
      </c>
      <c r="K4" s="2" t="s">
        <v>368</v>
      </c>
      <c r="L4" s="2">
        <v>45576</v>
      </c>
      <c r="M4" s="2">
        <v>15039</v>
      </c>
      <c r="N4" s="2">
        <v>6209</v>
      </c>
      <c r="O4" s="2">
        <v>24000</v>
      </c>
      <c r="P4" s="2">
        <v>220</v>
      </c>
      <c r="Q4" s="2">
        <v>108</v>
      </c>
    </row>
    <row r="5" spans="1:17" x14ac:dyDescent="0.2">
      <c r="A5" s="2" t="s">
        <v>11</v>
      </c>
      <c r="B5" s="2">
        <v>1691</v>
      </c>
      <c r="C5" s="2">
        <v>1482</v>
      </c>
      <c r="D5" s="2">
        <v>209</v>
      </c>
      <c r="E5" s="2">
        <v>1691</v>
      </c>
      <c r="F5" s="2">
        <v>807</v>
      </c>
      <c r="G5" s="2">
        <v>603</v>
      </c>
      <c r="H5" s="2">
        <v>73</v>
      </c>
      <c r="I5" s="2">
        <v>62</v>
      </c>
      <c r="J5" s="2">
        <v>146</v>
      </c>
      <c r="K5" s="2" t="s">
        <v>11</v>
      </c>
      <c r="L5" s="2">
        <v>1691</v>
      </c>
      <c r="M5" s="2">
        <v>656</v>
      </c>
      <c r="N5" s="2">
        <v>123</v>
      </c>
      <c r="O5" s="2">
        <v>898</v>
      </c>
      <c r="P5" s="2">
        <v>11</v>
      </c>
      <c r="Q5" s="2">
        <v>3</v>
      </c>
    </row>
    <row r="6" spans="1:17" x14ac:dyDescent="0.2">
      <c r="A6" s="2" t="s">
        <v>12</v>
      </c>
      <c r="B6" s="2">
        <v>5355</v>
      </c>
      <c r="C6" s="2">
        <v>4797</v>
      </c>
      <c r="D6" s="2">
        <v>558</v>
      </c>
      <c r="E6" s="2">
        <v>5355</v>
      </c>
      <c r="F6" s="2">
        <v>1486</v>
      </c>
      <c r="G6" s="2">
        <v>2881</v>
      </c>
      <c r="H6" s="2">
        <v>159</v>
      </c>
      <c r="I6" s="2">
        <v>218</v>
      </c>
      <c r="J6" s="2">
        <v>611</v>
      </c>
      <c r="K6" s="2" t="s">
        <v>12</v>
      </c>
      <c r="L6" s="2">
        <v>5355</v>
      </c>
      <c r="M6" s="2">
        <v>2085</v>
      </c>
      <c r="N6" s="2">
        <v>160</v>
      </c>
      <c r="O6" s="2">
        <v>3074</v>
      </c>
      <c r="P6" s="2">
        <v>18</v>
      </c>
      <c r="Q6" s="2">
        <v>18</v>
      </c>
    </row>
    <row r="7" spans="1:17" x14ac:dyDescent="0.2">
      <c r="A7" s="2" t="s">
        <v>13</v>
      </c>
      <c r="B7" s="2">
        <v>2707</v>
      </c>
      <c r="C7" s="2">
        <v>2398</v>
      </c>
      <c r="D7" s="2">
        <v>309</v>
      </c>
      <c r="E7" s="2">
        <v>2707</v>
      </c>
      <c r="F7" s="2">
        <v>886</v>
      </c>
      <c r="G7" s="2">
        <v>1430</v>
      </c>
      <c r="H7" s="2">
        <v>23</v>
      </c>
      <c r="I7" s="2">
        <v>135</v>
      </c>
      <c r="J7" s="2">
        <v>233</v>
      </c>
      <c r="K7" s="2" t="s">
        <v>13</v>
      </c>
      <c r="L7" s="2">
        <v>2707</v>
      </c>
      <c r="M7" s="2">
        <v>1020</v>
      </c>
      <c r="N7" s="2">
        <v>107</v>
      </c>
      <c r="O7" s="2">
        <v>1566</v>
      </c>
      <c r="P7" s="2">
        <v>7</v>
      </c>
      <c r="Q7" s="2">
        <v>7</v>
      </c>
    </row>
    <row r="8" spans="1:17" x14ac:dyDescent="0.2">
      <c r="A8" s="2" t="s">
        <v>14</v>
      </c>
      <c r="B8" s="2">
        <v>3316</v>
      </c>
      <c r="C8" s="2">
        <v>2989</v>
      </c>
      <c r="D8" s="2">
        <v>327</v>
      </c>
      <c r="E8" s="2">
        <v>3316</v>
      </c>
      <c r="F8" s="2">
        <v>984</v>
      </c>
      <c r="G8" s="2">
        <v>1922</v>
      </c>
      <c r="H8" s="2">
        <v>92</v>
      </c>
      <c r="I8" s="2">
        <v>84</v>
      </c>
      <c r="J8" s="2">
        <v>234</v>
      </c>
      <c r="K8" s="2" t="s">
        <v>14</v>
      </c>
      <c r="L8" s="2">
        <v>3316</v>
      </c>
      <c r="M8" s="2">
        <v>1322</v>
      </c>
      <c r="N8" s="2">
        <v>177</v>
      </c>
      <c r="O8" s="2">
        <v>1796</v>
      </c>
      <c r="P8" s="2">
        <v>11</v>
      </c>
      <c r="Q8" s="2">
        <v>10</v>
      </c>
    </row>
    <row r="9" spans="1:17" x14ac:dyDescent="0.2">
      <c r="A9" s="2" t="s">
        <v>15</v>
      </c>
      <c r="B9" s="2">
        <v>2392</v>
      </c>
      <c r="C9" s="2">
        <v>2177</v>
      </c>
      <c r="D9" s="2">
        <v>215</v>
      </c>
      <c r="E9" s="2">
        <v>2392</v>
      </c>
      <c r="F9" s="2">
        <v>1381</v>
      </c>
      <c r="G9" s="2">
        <v>482</v>
      </c>
      <c r="H9" s="2">
        <v>103</v>
      </c>
      <c r="I9" s="2">
        <v>287</v>
      </c>
      <c r="J9" s="2">
        <v>139</v>
      </c>
      <c r="K9" s="2" t="s">
        <v>15</v>
      </c>
      <c r="L9" s="2">
        <v>2392</v>
      </c>
      <c r="M9" s="2">
        <v>924</v>
      </c>
      <c r="N9" s="2">
        <v>266</v>
      </c>
      <c r="O9" s="2">
        <v>1185</v>
      </c>
      <c r="P9" s="2">
        <v>6</v>
      </c>
      <c r="Q9" s="2">
        <v>11</v>
      </c>
    </row>
    <row r="10" spans="1:17" x14ac:dyDescent="0.2">
      <c r="A10" s="2" t="s">
        <v>16</v>
      </c>
      <c r="B10" s="2">
        <v>1281</v>
      </c>
      <c r="C10" s="2">
        <v>1150</v>
      </c>
      <c r="D10" s="2">
        <v>131</v>
      </c>
      <c r="E10" s="2">
        <v>1281</v>
      </c>
      <c r="F10" s="2">
        <v>1166</v>
      </c>
      <c r="G10" s="2">
        <v>91</v>
      </c>
      <c r="H10" s="2">
        <v>7</v>
      </c>
      <c r="I10" s="2">
        <v>16</v>
      </c>
      <c r="J10" s="2">
        <v>1</v>
      </c>
      <c r="K10" s="2" t="s">
        <v>16</v>
      </c>
      <c r="L10" s="2">
        <v>1281</v>
      </c>
      <c r="M10" s="2">
        <v>380</v>
      </c>
      <c r="N10" s="2">
        <v>174</v>
      </c>
      <c r="O10" s="2">
        <v>722</v>
      </c>
      <c r="P10" s="2">
        <v>5</v>
      </c>
      <c r="Q10" s="2">
        <v>0</v>
      </c>
    </row>
    <row r="11" spans="1:17" x14ac:dyDescent="0.2">
      <c r="A11" s="2" t="s">
        <v>17</v>
      </c>
      <c r="B11" s="2">
        <v>1509</v>
      </c>
      <c r="C11" s="2">
        <v>1389</v>
      </c>
      <c r="D11" s="2">
        <v>120</v>
      </c>
      <c r="E11" s="2">
        <v>1509</v>
      </c>
      <c r="F11" s="2">
        <v>1219</v>
      </c>
      <c r="G11" s="2">
        <v>255</v>
      </c>
      <c r="H11" s="2">
        <v>5</v>
      </c>
      <c r="I11" s="2">
        <v>30</v>
      </c>
      <c r="J11" s="2">
        <v>0</v>
      </c>
      <c r="K11" s="2" t="s">
        <v>17</v>
      </c>
      <c r="L11" s="2">
        <v>1509</v>
      </c>
      <c r="M11" s="2">
        <v>585</v>
      </c>
      <c r="N11" s="2">
        <v>195</v>
      </c>
      <c r="O11" s="2">
        <v>714</v>
      </c>
      <c r="P11" s="2">
        <v>9</v>
      </c>
      <c r="Q11" s="2">
        <v>6</v>
      </c>
    </row>
    <row r="12" spans="1:17" x14ac:dyDescent="0.2">
      <c r="A12" s="2" t="s">
        <v>18</v>
      </c>
      <c r="B12" s="2">
        <v>856</v>
      </c>
      <c r="C12" s="2">
        <v>759</v>
      </c>
      <c r="D12" s="2">
        <v>97</v>
      </c>
      <c r="E12" s="2">
        <v>856</v>
      </c>
      <c r="F12" s="2">
        <v>720</v>
      </c>
      <c r="G12" s="2">
        <v>113</v>
      </c>
      <c r="H12" s="2">
        <v>7</v>
      </c>
      <c r="I12" s="2">
        <v>16</v>
      </c>
      <c r="J12" s="2">
        <v>0</v>
      </c>
      <c r="K12" s="2" t="s">
        <v>18</v>
      </c>
      <c r="L12" s="2">
        <v>856</v>
      </c>
      <c r="M12" s="2">
        <v>355</v>
      </c>
      <c r="N12" s="2">
        <v>72</v>
      </c>
      <c r="O12" s="2">
        <v>426</v>
      </c>
      <c r="P12" s="2">
        <v>0</v>
      </c>
      <c r="Q12" s="2">
        <v>3</v>
      </c>
    </row>
    <row r="13" spans="1:17" x14ac:dyDescent="0.2">
      <c r="A13" s="2" t="s">
        <v>19</v>
      </c>
      <c r="B13" s="2">
        <v>1396</v>
      </c>
      <c r="C13" s="2">
        <v>1251</v>
      </c>
      <c r="D13" s="2">
        <v>145</v>
      </c>
      <c r="E13" s="2">
        <v>1396</v>
      </c>
      <c r="F13" s="2">
        <v>1199</v>
      </c>
      <c r="G13" s="2">
        <v>134</v>
      </c>
      <c r="H13" s="2">
        <v>36</v>
      </c>
      <c r="I13" s="2">
        <v>26</v>
      </c>
      <c r="J13" s="2">
        <v>1</v>
      </c>
      <c r="K13" s="2" t="s">
        <v>19</v>
      </c>
      <c r="L13" s="2">
        <v>1396</v>
      </c>
      <c r="M13" s="2">
        <v>605</v>
      </c>
      <c r="N13" s="2">
        <v>127</v>
      </c>
      <c r="O13" s="2">
        <v>653</v>
      </c>
      <c r="P13" s="2">
        <v>2</v>
      </c>
      <c r="Q13" s="2">
        <v>9</v>
      </c>
    </row>
    <row r="14" spans="1:17" x14ac:dyDescent="0.2">
      <c r="A14" s="2" t="s">
        <v>20</v>
      </c>
      <c r="B14" s="2">
        <v>657</v>
      </c>
      <c r="C14" s="2">
        <v>631</v>
      </c>
      <c r="D14" s="2">
        <v>26</v>
      </c>
      <c r="E14" s="2">
        <v>657</v>
      </c>
      <c r="F14" s="2">
        <v>565</v>
      </c>
      <c r="G14" s="2">
        <v>79</v>
      </c>
      <c r="H14" s="2">
        <v>5</v>
      </c>
      <c r="I14" s="2">
        <v>8</v>
      </c>
      <c r="J14" s="2">
        <v>0</v>
      </c>
      <c r="K14" s="2" t="s">
        <v>20</v>
      </c>
      <c r="L14" s="2">
        <v>657</v>
      </c>
      <c r="M14" s="2">
        <v>252</v>
      </c>
      <c r="N14" s="2">
        <v>83</v>
      </c>
      <c r="O14" s="2">
        <v>319</v>
      </c>
      <c r="P14" s="2">
        <v>2</v>
      </c>
      <c r="Q14" s="2">
        <v>1</v>
      </c>
    </row>
    <row r="15" spans="1:17" x14ac:dyDescent="0.2">
      <c r="A15" s="2" t="s">
        <v>21</v>
      </c>
      <c r="B15" s="2">
        <v>1662</v>
      </c>
      <c r="C15" s="2">
        <v>1492</v>
      </c>
      <c r="D15" s="2">
        <v>170</v>
      </c>
      <c r="E15" s="2">
        <v>1662</v>
      </c>
      <c r="F15" s="2">
        <v>1514</v>
      </c>
      <c r="G15" s="2">
        <v>106</v>
      </c>
      <c r="H15" s="2">
        <v>5</v>
      </c>
      <c r="I15" s="2">
        <v>28</v>
      </c>
      <c r="J15" s="2">
        <v>9</v>
      </c>
      <c r="K15" s="2" t="s">
        <v>21</v>
      </c>
      <c r="L15" s="2">
        <v>1662</v>
      </c>
      <c r="M15" s="2">
        <v>476</v>
      </c>
      <c r="N15" s="2">
        <v>353</v>
      </c>
      <c r="O15" s="2">
        <v>830</v>
      </c>
      <c r="P15" s="2">
        <v>3</v>
      </c>
      <c r="Q15" s="2">
        <v>0</v>
      </c>
    </row>
    <row r="16" spans="1:17" x14ac:dyDescent="0.2">
      <c r="A16" s="2" t="s">
        <v>22</v>
      </c>
      <c r="B16" s="2">
        <v>631</v>
      </c>
      <c r="C16" s="2">
        <v>542</v>
      </c>
      <c r="D16" s="2">
        <v>89</v>
      </c>
      <c r="E16" s="2">
        <v>631</v>
      </c>
      <c r="F16" s="2">
        <v>394</v>
      </c>
      <c r="G16" s="2">
        <v>208</v>
      </c>
      <c r="H16" s="2">
        <v>2</v>
      </c>
      <c r="I16" s="2">
        <v>15</v>
      </c>
      <c r="J16" s="2">
        <v>12</v>
      </c>
      <c r="K16" s="2" t="s">
        <v>22</v>
      </c>
      <c r="L16" s="2">
        <v>631</v>
      </c>
      <c r="M16" s="2">
        <v>229</v>
      </c>
      <c r="N16" s="2">
        <v>59</v>
      </c>
      <c r="O16" s="2">
        <v>342</v>
      </c>
      <c r="P16" s="2">
        <v>1</v>
      </c>
      <c r="Q16" s="2">
        <v>0</v>
      </c>
    </row>
    <row r="17" spans="1:17" x14ac:dyDescent="0.2">
      <c r="A17" s="2" t="s">
        <v>23</v>
      </c>
      <c r="B17" s="2">
        <v>863</v>
      </c>
      <c r="C17" s="2">
        <v>700</v>
      </c>
      <c r="D17" s="2">
        <v>163</v>
      </c>
      <c r="E17" s="2">
        <v>863</v>
      </c>
      <c r="F17" s="2">
        <v>769</v>
      </c>
      <c r="G17" s="2">
        <v>70</v>
      </c>
      <c r="H17" s="2">
        <v>1</v>
      </c>
      <c r="I17" s="2">
        <v>23</v>
      </c>
      <c r="J17" s="2">
        <v>0</v>
      </c>
      <c r="K17" s="2" t="s">
        <v>23</v>
      </c>
      <c r="L17" s="2">
        <v>863</v>
      </c>
      <c r="M17" s="2">
        <v>175</v>
      </c>
      <c r="N17" s="2">
        <v>130</v>
      </c>
      <c r="O17" s="2">
        <v>554</v>
      </c>
      <c r="P17" s="2">
        <v>3</v>
      </c>
      <c r="Q17" s="2">
        <v>1</v>
      </c>
    </row>
    <row r="18" spans="1:17" x14ac:dyDescent="0.2">
      <c r="A18" s="2" t="s">
        <v>24</v>
      </c>
      <c r="B18" s="2">
        <v>1012</v>
      </c>
      <c r="C18" s="2">
        <v>920</v>
      </c>
      <c r="D18" s="2">
        <v>92</v>
      </c>
      <c r="E18" s="2">
        <v>1012</v>
      </c>
      <c r="F18" s="2">
        <v>938</v>
      </c>
      <c r="G18" s="2">
        <v>33</v>
      </c>
      <c r="H18" s="2">
        <v>4</v>
      </c>
      <c r="I18" s="2">
        <v>35</v>
      </c>
      <c r="J18" s="2">
        <v>2</v>
      </c>
      <c r="K18" s="2" t="s">
        <v>24</v>
      </c>
      <c r="L18" s="2">
        <v>1012</v>
      </c>
      <c r="M18" s="2">
        <v>265</v>
      </c>
      <c r="N18" s="2">
        <v>141</v>
      </c>
      <c r="O18" s="2">
        <v>598</v>
      </c>
      <c r="P18" s="2">
        <v>5</v>
      </c>
      <c r="Q18" s="2">
        <v>3</v>
      </c>
    </row>
    <row r="19" spans="1:17" x14ac:dyDescent="0.2">
      <c r="A19" s="2" t="s">
        <v>25</v>
      </c>
      <c r="B19" s="2">
        <v>1228</v>
      </c>
      <c r="C19" s="2">
        <v>1141</v>
      </c>
      <c r="D19" s="2">
        <v>87</v>
      </c>
      <c r="E19" s="2">
        <v>1228</v>
      </c>
      <c r="F19" s="2">
        <v>888</v>
      </c>
      <c r="G19" s="2">
        <v>206</v>
      </c>
      <c r="H19" s="2">
        <v>15</v>
      </c>
      <c r="I19" s="2">
        <v>38</v>
      </c>
      <c r="J19" s="2">
        <v>81</v>
      </c>
      <c r="K19" s="2" t="s">
        <v>25</v>
      </c>
      <c r="L19" s="2">
        <v>1228</v>
      </c>
      <c r="M19" s="2">
        <v>389</v>
      </c>
      <c r="N19" s="2">
        <v>243</v>
      </c>
      <c r="O19" s="2">
        <v>589</v>
      </c>
      <c r="P19" s="2">
        <v>6</v>
      </c>
      <c r="Q19" s="2">
        <v>1</v>
      </c>
    </row>
    <row r="20" spans="1:17" x14ac:dyDescent="0.2">
      <c r="A20" s="2" t="s">
        <v>26</v>
      </c>
      <c r="B20" s="2">
        <v>1371</v>
      </c>
      <c r="C20" s="2">
        <v>1227</v>
      </c>
      <c r="D20" s="2">
        <v>144</v>
      </c>
      <c r="E20" s="2">
        <v>1371</v>
      </c>
      <c r="F20" s="2">
        <v>1253</v>
      </c>
      <c r="G20" s="2">
        <v>62</v>
      </c>
      <c r="H20" s="2">
        <v>11</v>
      </c>
      <c r="I20" s="2">
        <v>38</v>
      </c>
      <c r="J20" s="2">
        <v>7</v>
      </c>
      <c r="K20" s="2" t="s">
        <v>26</v>
      </c>
      <c r="L20" s="2">
        <v>1371</v>
      </c>
      <c r="M20" s="2">
        <v>422</v>
      </c>
      <c r="N20" s="2">
        <v>211</v>
      </c>
      <c r="O20" s="2">
        <v>716</v>
      </c>
      <c r="P20" s="2">
        <v>20</v>
      </c>
      <c r="Q20" s="2">
        <v>2</v>
      </c>
    </row>
    <row r="21" spans="1:17" x14ac:dyDescent="0.2">
      <c r="A21" s="2" t="s">
        <v>27</v>
      </c>
      <c r="B21" s="2">
        <v>508</v>
      </c>
      <c r="C21" s="2">
        <v>452</v>
      </c>
      <c r="D21" s="2">
        <v>56</v>
      </c>
      <c r="E21" s="2">
        <v>508</v>
      </c>
      <c r="F21" s="2">
        <v>389</v>
      </c>
      <c r="G21" s="2">
        <v>99</v>
      </c>
      <c r="H21" s="2">
        <v>0</v>
      </c>
      <c r="I21" s="2">
        <v>18</v>
      </c>
      <c r="J21" s="2">
        <v>2</v>
      </c>
      <c r="K21" s="2" t="s">
        <v>27</v>
      </c>
      <c r="L21" s="2">
        <v>508</v>
      </c>
      <c r="M21" s="2">
        <v>132</v>
      </c>
      <c r="N21" s="2">
        <v>120</v>
      </c>
      <c r="O21" s="2">
        <v>241</v>
      </c>
      <c r="P21" s="2">
        <v>0</v>
      </c>
      <c r="Q21" s="2">
        <v>15</v>
      </c>
    </row>
    <row r="22" spans="1:17" x14ac:dyDescent="0.2">
      <c r="A22" s="2" t="s">
        <v>28</v>
      </c>
      <c r="B22" s="2">
        <v>343</v>
      </c>
      <c r="C22" s="2">
        <v>294</v>
      </c>
      <c r="D22" s="2">
        <v>49</v>
      </c>
      <c r="E22" s="2">
        <v>343</v>
      </c>
      <c r="F22" s="2">
        <v>305</v>
      </c>
      <c r="G22" s="2">
        <v>30</v>
      </c>
      <c r="H22" s="2">
        <v>3</v>
      </c>
      <c r="I22" s="2">
        <v>5</v>
      </c>
      <c r="J22" s="2">
        <v>0</v>
      </c>
      <c r="K22" s="2" t="s">
        <v>28</v>
      </c>
      <c r="L22" s="2">
        <v>343</v>
      </c>
      <c r="M22" s="2">
        <v>24</v>
      </c>
      <c r="N22" s="2">
        <v>123</v>
      </c>
      <c r="O22" s="2">
        <v>193</v>
      </c>
      <c r="P22" s="2">
        <v>0</v>
      </c>
      <c r="Q22" s="2">
        <v>3</v>
      </c>
    </row>
    <row r="23" spans="1:17" x14ac:dyDescent="0.2">
      <c r="A23" s="2" t="s">
        <v>29</v>
      </c>
      <c r="B23" s="2">
        <v>367</v>
      </c>
      <c r="C23" s="2">
        <v>331</v>
      </c>
      <c r="D23" s="2">
        <v>36</v>
      </c>
      <c r="E23" s="2">
        <v>367</v>
      </c>
      <c r="F23" s="2">
        <v>337</v>
      </c>
      <c r="G23" s="2">
        <v>22</v>
      </c>
      <c r="H23" s="2">
        <v>2</v>
      </c>
      <c r="I23" s="2">
        <v>6</v>
      </c>
      <c r="J23" s="2">
        <v>0</v>
      </c>
      <c r="K23" s="2" t="s">
        <v>29</v>
      </c>
      <c r="L23" s="2">
        <v>367</v>
      </c>
      <c r="M23" s="2">
        <v>140</v>
      </c>
      <c r="N23" s="2">
        <v>37</v>
      </c>
      <c r="O23" s="2">
        <v>189</v>
      </c>
      <c r="P23" s="2">
        <v>1</v>
      </c>
      <c r="Q23" s="2">
        <v>0</v>
      </c>
    </row>
    <row r="24" spans="1:17" x14ac:dyDescent="0.2">
      <c r="A24" s="2" t="s">
        <v>30</v>
      </c>
      <c r="B24" s="2">
        <v>975</v>
      </c>
      <c r="C24" s="2">
        <v>891</v>
      </c>
      <c r="D24" s="2">
        <v>84</v>
      </c>
      <c r="E24" s="2">
        <v>975</v>
      </c>
      <c r="F24" s="2">
        <v>820</v>
      </c>
      <c r="G24" s="2">
        <v>124</v>
      </c>
      <c r="H24" s="2">
        <v>7</v>
      </c>
      <c r="I24" s="2">
        <v>24</v>
      </c>
      <c r="J24" s="2">
        <v>0</v>
      </c>
      <c r="K24" s="2" t="s">
        <v>30</v>
      </c>
      <c r="L24" s="2">
        <v>975</v>
      </c>
      <c r="M24" s="2">
        <v>402</v>
      </c>
      <c r="N24" s="2">
        <v>154</v>
      </c>
      <c r="O24" s="2">
        <v>411</v>
      </c>
      <c r="P24" s="2">
        <v>8</v>
      </c>
      <c r="Q24" s="2">
        <v>0</v>
      </c>
    </row>
    <row r="25" spans="1:17" x14ac:dyDescent="0.2">
      <c r="A25" s="2" t="s">
        <v>31</v>
      </c>
      <c r="B25" s="2">
        <v>1084</v>
      </c>
      <c r="C25" s="2">
        <v>982</v>
      </c>
      <c r="D25" s="2">
        <v>102</v>
      </c>
      <c r="E25" s="2">
        <v>1084</v>
      </c>
      <c r="F25" s="2">
        <v>868</v>
      </c>
      <c r="G25" s="2">
        <v>125</v>
      </c>
      <c r="H25" s="2">
        <v>9</v>
      </c>
      <c r="I25" s="2">
        <v>82</v>
      </c>
      <c r="J25" s="2">
        <v>0</v>
      </c>
      <c r="K25" s="2" t="s">
        <v>31</v>
      </c>
      <c r="L25" s="2">
        <v>1084</v>
      </c>
      <c r="M25" s="2">
        <v>336</v>
      </c>
      <c r="N25" s="2">
        <v>193</v>
      </c>
      <c r="O25" s="2">
        <v>547</v>
      </c>
      <c r="P25" s="2">
        <v>7</v>
      </c>
      <c r="Q25" s="2">
        <v>1</v>
      </c>
    </row>
    <row r="26" spans="1:17" x14ac:dyDescent="0.2">
      <c r="A26" s="2" t="s">
        <v>32</v>
      </c>
      <c r="B26" s="2">
        <v>1257</v>
      </c>
      <c r="C26" s="2">
        <v>1136</v>
      </c>
      <c r="D26" s="2">
        <v>121</v>
      </c>
      <c r="E26" s="2">
        <v>1257</v>
      </c>
      <c r="F26" s="2">
        <v>1159</v>
      </c>
      <c r="G26" s="2">
        <v>65</v>
      </c>
      <c r="H26" s="2">
        <v>7</v>
      </c>
      <c r="I26" s="2">
        <v>24</v>
      </c>
      <c r="J26" s="2">
        <v>2</v>
      </c>
      <c r="K26" s="2" t="s">
        <v>32</v>
      </c>
      <c r="L26" s="2">
        <v>1257</v>
      </c>
      <c r="M26" s="2">
        <v>408</v>
      </c>
      <c r="N26" s="2">
        <v>203</v>
      </c>
      <c r="O26" s="2">
        <v>639</v>
      </c>
      <c r="P26" s="2">
        <v>3</v>
      </c>
      <c r="Q26" s="2">
        <v>4</v>
      </c>
    </row>
    <row r="27" spans="1:17" x14ac:dyDescent="0.2">
      <c r="A27" s="2" t="s">
        <v>33</v>
      </c>
      <c r="B27" s="2">
        <v>421</v>
      </c>
      <c r="C27" s="2">
        <v>393</v>
      </c>
      <c r="D27" s="2">
        <v>28</v>
      </c>
      <c r="E27" s="2">
        <v>421</v>
      </c>
      <c r="F27" s="2">
        <v>359</v>
      </c>
      <c r="G27" s="2">
        <v>41</v>
      </c>
      <c r="H27" s="2">
        <v>3</v>
      </c>
      <c r="I27" s="2">
        <v>17</v>
      </c>
      <c r="J27" s="2">
        <v>1</v>
      </c>
      <c r="K27" s="2" t="s">
        <v>33</v>
      </c>
      <c r="L27" s="2">
        <v>421</v>
      </c>
      <c r="M27" s="2">
        <v>80</v>
      </c>
      <c r="N27" s="2">
        <v>111</v>
      </c>
      <c r="O27" s="2">
        <v>222</v>
      </c>
      <c r="P27" s="2">
        <v>5</v>
      </c>
      <c r="Q27" s="2">
        <v>3</v>
      </c>
    </row>
    <row r="28" spans="1:17" x14ac:dyDescent="0.2">
      <c r="A28" s="2" t="s">
        <v>34</v>
      </c>
      <c r="B28" s="2">
        <v>107</v>
      </c>
      <c r="C28" s="2">
        <v>107</v>
      </c>
      <c r="D28" s="2">
        <v>0</v>
      </c>
      <c r="E28" s="2">
        <v>107</v>
      </c>
      <c r="F28" s="2">
        <v>97</v>
      </c>
      <c r="G28" s="2">
        <v>0</v>
      </c>
      <c r="H28" s="2">
        <v>1</v>
      </c>
      <c r="I28" s="2">
        <v>7</v>
      </c>
      <c r="J28" s="2">
        <v>2</v>
      </c>
      <c r="K28" s="2" t="s">
        <v>34</v>
      </c>
      <c r="L28" s="2">
        <v>107</v>
      </c>
      <c r="M28" s="2">
        <v>10</v>
      </c>
      <c r="N28" s="2">
        <v>31</v>
      </c>
      <c r="O28" s="2">
        <v>59</v>
      </c>
      <c r="P28" s="2">
        <v>4</v>
      </c>
      <c r="Q28" s="2">
        <v>3</v>
      </c>
    </row>
    <row r="29" spans="1:17" x14ac:dyDescent="0.2">
      <c r="A29" s="2" t="s">
        <v>35</v>
      </c>
      <c r="B29" s="2">
        <v>1638</v>
      </c>
      <c r="C29" s="2">
        <v>1485</v>
      </c>
      <c r="D29" s="2">
        <v>153</v>
      </c>
      <c r="E29" s="2">
        <v>1638</v>
      </c>
      <c r="F29" s="2">
        <v>1297</v>
      </c>
      <c r="G29" s="2">
        <v>278</v>
      </c>
      <c r="H29" s="2">
        <v>8</v>
      </c>
      <c r="I29" s="2">
        <v>40</v>
      </c>
      <c r="J29" s="2">
        <v>15</v>
      </c>
      <c r="K29" s="2" t="s">
        <v>35</v>
      </c>
      <c r="L29" s="2">
        <v>1638</v>
      </c>
      <c r="M29" s="2">
        <v>320</v>
      </c>
      <c r="N29" s="2">
        <v>285</v>
      </c>
      <c r="O29" s="2">
        <v>1026</v>
      </c>
      <c r="P29" s="2">
        <v>7</v>
      </c>
      <c r="Q29" s="2">
        <v>0</v>
      </c>
    </row>
    <row r="30" spans="1:17" x14ac:dyDescent="0.2">
      <c r="A30" s="2" t="s">
        <v>36</v>
      </c>
      <c r="B30" s="2">
        <v>834</v>
      </c>
      <c r="C30" s="2">
        <v>773</v>
      </c>
      <c r="D30" s="2">
        <v>61</v>
      </c>
      <c r="E30" s="2">
        <v>834</v>
      </c>
      <c r="F30" s="2">
        <v>763</v>
      </c>
      <c r="G30" s="2">
        <v>21</v>
      </c>
      <c r="H30" s="2">
        <v>10</v>
      </c>
      <c r="I30" s="2">
        <v>40</v>
      </c>
      <c r="J30" s="2">
        <v>0</v>
      </c>
      <c r="K30" s="2" t="s">
        <v>36</v>
      </c>
      <c r="L30" s="2">
        <v>834</v>
      </c>
      <c r="M30" s="2">
        <v>205</v>
      </c>
      <c r="N30" s="2">
        <v>140</v>
      </c>
      <c r="O30" s="2">
        <v>483</v>
      </c>
      <c r="P30" s="2">
        <v>6</v>
      </c>
      <c r="Q30" s="2">
        <v>0</v>
      </c>
    </row>
    <row r="31" spans="1:17" x14ac:dyDescent="0.2">
      <c r="A31" s="2" t="s">
        <v>37</v>
      </c>
      <c r="B31" s="2">
        <v>758</v>
      </c>
      <c r="C31" s="2">
        <v>664</v>
      </c>
      <c r="D31" s="2">
        <v>94</v>
      </c>
      <c r="E31" s="2">
        <v>758</v>
      </c>
      <c r="F31" s="2">
        <v>703</v>
      </c>
      <c r="G31" s="2">
        <v>35</v>
      </c>
      <c r="H31" s="2">
        <v>3</v>
      </c>
      <c r="I31" s="2">
        <v>17</v>
      </c>
      <c r="J31" s="2">
        <v>0</v>
      </c>
      <c r="K31" s="2" t="s">
        <v>37</v>
      </c>
      <c r="L31" s="2">
        <v>758</v>
      </c>
      <c r="M31" s="2">
        <v>236</v>
      </c>
      <c r="N31" s="2">
        <v>109</v>
      </c>
      <c r="O31" s="2">
        <v>406</v>
      </c>
      <c r="P31" s="2">
        <v>7</v>
      </c>
      <c r="Q31" s="2">
        <v>0</v>
      </c>
    </row>
    <row r="32" spans="1:17" x14ac:dyDescent="0.2">
      <c r="A32" s="2" t="s">
        <v>38</v>
      </c>
      <c r="B32" s="2">
        <v>485</v>
      </c>
      <c r="C32" s="2">
        <v>428</v>
      </c>
      <c r="D32" s="2">
        <v>57</v>
      </c>
      <c r="E32" s="2">
        <v>485</v>
      </c>
      <c r="F32" s="2">
        <v>308</v>
      </c>
      <c r="G32" s="2">
        <v>149</v>
      </c>
      <c r="H32" s="2">
        <v>1</v>
      </c>
      <c r="I32" s="2">
        <v>26</v>
      </c>
      <c r="J32" s="2">
        <v>1</v>
      </c>
      <c r="K32" s="2" t="s">
        <v>38</v>
      </c>
      <c r="L32" s="2">
        <v>485</v>
      </c>
      <c r="M32" s="2">
        <v>116</v>
      </c>
      <c r="N32" s="2">
        <v>112</v>
      </c>
      <c r="O32" s="2">
        <v>250</v>
      </c>
      <c r="P32" s="2">
        <v>7</v>
      </c>
      <c r="Q32" s="2">
        <v>0</v>
      </c>
    </row>
    <row r="33" spans="1:17" x14ac:dyDescent="0.2">
      <c r="A33" s="2" t="s">
        <v>20</v>
      </c>
      <c r="B33" s="2">
        <v>401</v>
      </c>
      <c r="C33" s="2">
        <v>371</v>
      </c>
      <c r="D33" s="2">
        <v>30</v>
      </c>
      <c r="E33" s="2">
        <v>401</v>
      </c>
      <c r="F33" s="2">
        <v>388</v>
      </c>
      <c r="G33" s="2">
        <v>4</v>
      </c>
      <c r="H33" s="2">
        <v>0</v>
      </c>
      <c r="I33" s="2">
        <v>9</v>
      </c>
      <c r="J33" s="2">
        <v>0</v>
      </c>
      <c r="K33" s="2" t="s">
        <v>20</v>
      </c>
      <c r="L33" s="2">
        <v>401</v>
      </c>
      <c r="M33" s="2">
        <v>48</v>
      </c>
      <c r="N33" s="2">
        <v>128</v>
      </c>
      <c r="O33" s="2">
        <v>202</v>
      </c>
      <c r="P33" s="2">
        <v>23</v>
      </c>
      <c r="Q33" s="2">
        <v>0</v>
      </c>
    </row>
    <row r="34" spans="1:17" x14ac:dyDescent="0.2">
      <c r="A34" s="2" t="s">
        <v>34</v>
      </c>
      <c r="B34" s="2">
        <v>218</v>
      </c>
      <c r="C34" s="2">
        <v>210</v>
      </c>
      <c r="D34" s="2">
        <v>8</v>
      </c>
      <c r="E34" s="2">
        <v>218</v>
      </c>
      <c r="F34" s="2">
        <v>200</v>
      </c>
      <c r="G34" s="2">
        <v>9</v>
      </c>
      <c r="H34" s="2">
        <v>1</v>
      </c>
      <c r="I34" s="2">
        <v>8</v>
      </c>
      <c r="J34" s="2">
        <v>0</v>
      </c>
      <c r="K34" s="2" t="s">
        <v>34</v>
      </c>
      <c r="L34" s="2">
        <v>218</v>
      </c>
      <c r="M34" s="2">
        <v>82</v>
      </c>
      <c r="N34" s="2">
        <v>29</v>
      </c>
      <c r="O34" s="2">
        <v>105</v>
      </c>
      <c r="P34" s="2">
        <v>2</v>
      </c>
      <c r="Q34" s="2">
        <v>0</v>
      </c>
    </row>
    <row r="35" spans="1:17" x14ac:dyDescent="0.2">
      <c r="A35" s="2" t="s">
        <v>39</v>
      </c>
      <c r="B35" s="2">
        <v>476</v>
      </c>
      <c r="C35" s="2">
        <v>401</v>
      </c>
      <c r="D35" s="2">
        <v>75</v>
      </c>
      <c r="E35" s="2">
        <v>476</v>
      </c>
      <c r="F35" s="2">
        <v>396</v>
      </c>
      <c r="G35" s="2">
        <v>53</v>
      </c>
      <c r="H35" s="2">
        <v>17</v>
      </c>
      <c r="I35" s="2">
        <v>10</v>
      </c>
      <c r="J35" s="2">
        <v>0</v>
      </c>
      <c r="K35" s="2" t="s">
        <v>39</v>
      </c>
      <c r="L35" s="2">
        <v>476</v>
      </c>
      <c r="M35" s="2">
        <v>146</v>
      </c>
      <c r="N35" s="2">
        <v>58</v>
      </c>
      <c r="O35" s="2">
        <v>260</v>
      </c>
      <c r="P35" s="2">
        <v>11</v>
      </c>
      <c r="Q35" s="2">
        <v>1</v>
      </c>
    </row>
    <row r="36" spans="1:17" x14ac:dyDescent="0.2">
      <c r="A36" s="2" t="s">
        <v>40</v>
      </c>
      <c r="B36" s="2">
        <v>405</v>
      </c>
      <c r="C36" s="2">
        <v>399</v>
      </c>
      <c r="D36" s="2">
        <v>6</v>
      </c>
      <c r="E36" s="2">
        <v>405</v>
      </c>
      <c r="F36" s="2">
        <v>363</v>
      </c>
      <c r="G36" s="2">
        <v>33</v>
      </c>
      <c r="H36" s="2">
        <v>1</v>
      </c>
      <c r="I36" s="2">
        <v>8</v>
      </c>
      <c r="J36" s="2">
        <v>0</v>
      </c>
      <c r="K36" s="2" t="s">
        <v>40</v>
      </c>
      <c r="L36" s="2">
        <v>405</v>
      </c>
      <c r="M36" s="2">
        <v>86</v>
      </c>
      <c r="N36" s="2">
        <v>75</v>
      </c>
      <c r="O36" s="2">
        <v>237</v>
      </c>
      <c r="P36" s="2">
        <v>7</v>
      </c>
      <c r="Q36" s="2">
        <v>0</v>
      </c>
    </row>
    <row r="37" spans="1:17" x14ac:dyDescent="0.2">
      <c r="A37" s="2" t="s">
        <v>41</v>
      </c>
      <c r="B37" s="2">
        <v>632</v>
      </c>
      <c r="C37" s="2">
        <v>567</v>
      </c>
      <c r="D37" s="2">
        <v>65</v>
      </c>
      <c r="E37" s="2">
        <v>632</v>
      </c>
      <c r="F37" s="2">
        <v>532</v>
      </c>
      <c r="G37" s="2">
        <v>81</v>
      </c>
      <c r="H37" s="2">
        <v>5</v>
      </c>
      <c r="I37" s="2">
        <v>14</v>
      </c>
      <c r="J37" s="2">
        <v>0</v>
      </c>
      <c r="K37" s="2" t="s">
        <v>41</v>
      </c>
      <c r="L37" s="2">
        <v>632</v>
      </c>
      <c r="M37" s="2">
        <v>214</v>
      </c>
      <c r="N37" s="2">
        <v>111</v>
      </c>
      <c r="O37" s="2">
        <v>306</v>
      </c>
      <c r="P37" s="2">
        <v>1</v>
      </c>
      <c r="Q37" s="2">
        <v>0</v>
      </c>
    </row>
    <row r="38" spans="1:17" x14ac:dyDescent="0.2">
      <c r="A38" s="2" t="s">
        <v>42</v>
      </c>
      <c r="B38" s="2">
        <v>426</v>
      </c>
      <c r="C38" s="2">
        <v>358</v>
      </c>
      <c r="D38" s="2">
        <v>68</v>
      </c>
      <c r="E38" s="2">
        <v>426</v>
      </c>
      <c r="F38" s="2">
        <v>299</v>
      </c>
      <c r="G38" s="2">
        <v>111</v>
      </c>
      <c r="H38" s="2">
        <v>0</v>
      </c>
      <c r="I38" s="2">
        <v>16</v>
      </c>
      <c r="J38" s="2">
        <v>0</v>
      </c>
      <c r="K38" s="2" t="s">
        <v>42</v>
      </c>
      <c r="L38" s="2">
        <v>426</v>
      </c>
      <c r="M38" s="2">
        <v>127</v>
      </c>
      <c r="N38" s="2">
        <v>112</v>
      </c>
      <c r="O38" s="2">
        <v>185</v>
      </c>
      <c r="P38" s="2">
        <v>2</v>
      </c>
      <c r="Q38" s="2">
        <v>0</v>
      </c>
    </row>
    <row r="39" spans="1:17" x14ac:dyDescent="0.2">
      <c r="A39" s="2" t="s">
        <v>43</v>
      </c>
      <c r="B39" s="2">
        <v>751</v>
      </c>
      <c r="C39" s="2">
        <v>687</v>
      </c>
      <c r="D39" s="2">
        <v>64</v>
      </c>
      <c r="E39" s="2">
        <v>751</v>
      </c>
      <c r="F39" s="2">
        <v>557</v>
      </c>
      <c r="G39" s="2">
        <v>156</v>
      </c>
      <c r="H39" s="2">
        <v>6</v>
      </c>
      <c r="I39" s="2">
        <v>27</v>
      </c>
      <c r="J39" s="2">
        <v>5</v>
      </c>
      <c r="K39" s="2" t="s">
        <v>43</v>
      </c>
      <c r="L39" s="2">
        <v>751</v>
      </c>
      <c r="M39" s="2">
        <v>274</v>
      </c>
      <c r="N39" s="2">
        <v>61</v>
      </c>
      <c r="O39" s="2">
        <v>413</v>
      </c>
      <c r="P39" s="2">
        <v>2</v>
      </c>
      <c r="Q39" s="2">
        <v>1</v>
      </c>
    </row>
    <row r="40" spans="1:17" x14ac:dyDescent="0.2">
      <c r="A40" s="2" t="s">
        <v>44</v>
      </c>
      <c r="B40" s="2">
        <v>433</v>
      </c>
      <c r="C40" s="2">
        <v>384</v>
      </c>
      <c r="D40" s="2">
        <v>49</v>
      </c>
      <c r="E40" s="2">
        <v>433</v>
      </c>
      <c r="F40" s="2">
        <v>378</v>
      </c>
      <c r="G40" s="2">
        <v>47</v>
      </c>
      <c r="H40" s="2">
        <v>1</v>
      </c>
      <c r="I40" s="2">
        <v>7</v>
      </c>
      <c r="J40" s="2">
        <v>0</v>
      </c>
      <c r="K40" s="2" t="s">
        <v>44</v>
      </c>
      <c r="L40" s="2">
        <v>433</v>
      </c>
      <c r="M40" s="2">
        <v>159</v>
      </c>
      <c r="N40" s="2">
        <v>61</v>
      </c>
      <c r="O40" s="2">
        <v>213</v>
      </c>
      <c r="P40" s="2">
        <v>0</v>
      </c>
      <c r="Q40" s="2">
        <v>0</v>
      </c>
    </row>
    <row r="41" spans="1:17" x14ac:dyDescent="0.2">
      <c r="A41" s="2" t="s">
        <v>45</v>
      </c>
      <c r="B41" s="2">
        <v>415</v>
      </c>
      <c r="C41" s="2">
        <v>387</v>
      </c>
      <c r="D41" s="2">
        <v>28</v>
      </c>
      <c r="E41" s="2">
        <v>415</v>
      </c>
      <c r="F41" s="2">
        <v>386</v>
      </c>
      <c r="G41" s="2">
        <v>10</v>
      </c>
      <c r="H41" s="2">
        <v>5</v>
      </c>
      <c r="I41" s="2">
        <v>14</v>
      </c>
      <c r="J41" s="2">
        <v>0</v>
      </c>
      <c r="K41" s="2" t="s">
        <v>45</v>
      </c>
      <c r="L41" s="2">
        <v>415</v>
      </c>
      <c r="M41" s="2">
        <v>100</v>
      </c>
      <c r="N41" s="2">
        <v>138</v>
      </c>
      <c r="O41" s="2">
        <v>174</v>
      </c>
      <c r="P41" s="2">
        <v>2</v>
      </c>
      <c r="Q41" s="2">
        <v>1</v>
      </c>
    </row>
    <row r="42" spans="1:17" x14ac:dyDescent="0.2">
      <c r="A42" s="2" t="s">
        <v>46</v>
      </c>
      <c r="B42" s="2">
        <v>568</v>
      </c>
      <c r="C42" s="2">
        <v>503</v>
      </c>
      <c r="D42" s="2">
        <v>65</v>
      </c>
      <c r="E42" s="2">
        <v>568</v>
      </c>
      <c r="F42" s="2">
        <v>499</v>
      </c>
      <c r="G42" s="2">
        <v>51</v>
      </c>
      <c r="H42" s="2">
        <v>1</v>
      </c>
      <c r="I42" s="2">
        <v>15</v>
      </c>
      <c r="J42" s="2">
        <v>2</v>
      </c>
      <c r="K42" s="2" t="s">
        <v>46</v>
      </c>
      <c r="L42" s="2">
        <v>568</v>
      </c>
      <c r="M42" s="2">
        <v>136</v>
      </c>
      <c r="N42" s="2">
        <v>160</v>
      </c>
      <c r="O42" s="2">
        <v>270</v>
      </c>
      <c r="P42" s="2">
        <v>2</v>
      </c>
      <c r="Q42" s="2">
        <v>0</v>
      </c>
    </row>
    <row r="43" spans="1:17" x14ac:dyDescent="0.2">
      <c r="A43" s="2" t="s">
        <v>47</v>
      </c>
      <c r="B43" s="2">
        <v>1017</v>
      </c>
      <c r="C43" s="2">
        <v>947</v>
      </c>
      <c r="D43" s="2">
        <v>70</v>
      </c>
      <c r="E43" s="2">
        <v>1017</v>
      </c>
      <c r="F43" s="2">
        <v>922</v>
      </c>
      <c r="G43" s="2">
        <v>56</v>
      </c>
      <c r="H43" s="2">
        <v>9</v>
      </c>
      <c r="I43" s="2">
        <v>30</v>
      </c>
      <c r="J43" s="2">
        <v>0</v>
      </c>
      <c r="K43" s="2" t="s">
        <v>47</v>
      </c>
      <c r="L43" s="2">
        <v>1017</v>
      </c>
      <c r="M43" s="2">
        <v>265</v>
      </c>
      <c r="N43" s="2">
        <v>262</v>
      </c>
      <c r="O43" s="2">
        <v>490</v>
      </c>
      <c r="P43" s="2">
        <v>0</v>
      </c>
      <c r="Q43" s="2">
        <v>0</v>
      </c>
    </row>
    <row r="44" spans="1:17" x14ac:dyDescent="0.2">
      <c r="A44" s="2" t="s">
        <v>48</v>
      </c>
      <c r="B44" s="2">
        <v>999</v>
      </c>
      <c r="C44" s="2">
        <v>879</v>
      </c>
      <c r="D44" s="2">
        <v>120</v>
      </c>
      <c r="E44" s="2">
        <v>999</v>
      </c>
      <c r="F44" s="2">
        <v>897</v>
      </c>
      <c r="G44" s="2">
        <v>66</v>
      </c>
      <c r="H44" s="2">
        <v>7</v>
      </c>
      <c r="I44" s="2">
        <v>26</v>
      </c>
      <c r="J44" s="2">
        <v>3</v>
      </c>
      <c r="K44" s="2" t="s">
        <v>48</v>
      </c>
      <c r="L44" s="2">
        <v>999</v>
      </c>
      <c r="M44" s="2">
        <v>280</v>
      </c>
      <c r="N44" s="2">
        <v>233</v>
      </c>
      <c r="O44" s="2">
        <v>483</v>
      </c>
      <c r="P44" s="2">
        <v>3</v>
      </c>
      <c r="Q44" s="2">
        <v>0</v>
      </c>
    </row>
    <row r="45" spans="1:17" x14ac:dyDescent="0.2">
      <c r="A45" s="2" t="s">
        <v>49</v>
      </c>
      <c r="B45" s="2">
        <v>925</v>
      </c>
      <c r="C45" s="2">
        <v>830</v>
      </c>
      <c r="D45" s="2">
        <v>95</v>
      </c>
      <c r="E45" s="2">
        <v>925</v>
      </c>
      <c r="F45" s="2">
        <v>805</v>
      </c>
      <c r="G45" s="2">
        <v>86</v>
      </c>
      <c r="H45" s="2">
        <v>4</v>
      </c>
      <c r="I45" s="2">
        <v>30</v>
      </c>
      <c r="J45" s="2">
        <v>0</v>
      </c>
      <c r="K45" s="2" t="s">
        <v>49</v>
      </c>
      <c r="L45" s="2">
        <v>925</v>
      </c>
      <c r="M45" s="2">
        <v>264</v>
      </c>
      <c r="N45" s="2">
        <v>289</v>
      </c>
      <c r="O45" s="2">
        <v>372</v>
      </c>
      <c r="P45" s="2">
        <v>0</v>
      </c>
      <c r="Q45" s="2">
        <v>0</v>
      </c>
    </row>
    <row r="46" spans="1:17" x14ac:dyDescent="0.2">
      <c r="A46" s="2" t="s">
        <v>50</v>
      </c>
      <c r="B46" s="2">
        <v>512</v>
      </c>
      <c r="C46" s="2">
        <v>460</v>
      </c>
      <c r="D46" s="2">
        <v>52</v>
      </c>
      <c r="E46" s="2">
        <v>512</v>
      </c>
      <c r="F46" s="2">
        <v>409</v>
      </c>
      <c r="G46" s="2">
        <v>70</v>
      </c>
      <c r="H46" s="2">
        <v>0</v>
      </c>
      <c r="I46" s="2">
        <v>33</v>
      </c>
      <c r="J46" s="2">
        <v>0</v>
      </c>
      <c r="K46" s="2" t="s">
        <v>50</v>
      </c>
      <c r="L46" s="2">
        <v>512</v>
      </c>
      <c r="M46" s="2">
        <v>131</v>
      </c>
      <c r="N46" s="2">
        <v>123</v>
      </c>
      <c r="O46" s="2">
        <v>257</v>
      </c>
      <c r="P46" s="2">
        <v>0</v>
      </c>
      <c r="Q46" s="2">
        <v>1</v>
      </c>
    </row>
    <row r="47" spans="1:17" x14ac:dyDescent="0.2">
      <c r="A47" s="2" t="s">
        <v>51</v>
      </c>
      <c r="B47" s="2">
        <v>694</v>
      </c>
      <c r="C47" s="2">
        <v>674</v>
      </c>
      <c r="D47" s="2">
        <v>20</v>
      </c>
      <c r="E47" s="2">
        <v>694</v>
      </c>
      <c r="F47" s="2">
        <v>600</v>
      </c>
      <c r="G47" s="2">
        <v>70</v>
      </c>
      <c r="H47" s="2">
        <v>5</v>
      </c>
      <c r="I47" s="2">
        <v>18</v>
      </c>
      <c r="J47" s="2">
        <v>1</v>
      </c>
      <c r="K47" s="2" t="s">
        <v>51</v>
      </c>
      <c r="L47" s="2">
        <v>694</v>
      </c>
      <c r="M47" s="2">
        <v>178</v>
      </c>
      <c r="N47" s="2">
        <v>130</v>
      </c>
      <c r="O47" s="2">
        <v>385</v>
      </c>
      <c r="P47" s="2">
        <v>1</v>
      </c>
      <c r="Q47" s="2">
        <v>0</v>
      </c>
    </row>
    <row r="48" spans="1:17" x14ac:dyDescent="0.2">
      <c r="A48" s="29" t="s">
        <v>490</v>
      </c>
      <c r="B48" s="29"/>
      <c r="C48" s="29"/>
      <c r="D48" s="29"/>
      <c r="E48" s="29"/>
      <c r="F48" s="29"/>
      <c r="G48" s="29"/>
      <c r="H48" s="29"/>
      <c r="I48" s="29"/>
      <c r="J48" s="29"/>
      <c r="K48" s="29" t="s">
        <v>490</v>
      </c>
      <c r="L48" s="29"/>
      <c r="M48" s="29"/>
      <c r="N48" s="29"/>
      <c r="O48" s="29"/>
      <c r="P48" s="29"/>
      <c r="Q48" s="29"/>
    </row>
  </sheetData>
  <mergeCells count="3">
    <mergeCell ref="B2:D2"/>
    <mergeCell ref="E2:J2"/>
    <mergeCell ref="L2:Q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78B37-35CF-417F-89C1-277AE43B0D67}">
  <dimension ref="A1:N21"/>
  <sheetViews>
    <sheetView view="pageBreakPreview" zoomScale="125" zoomScaleNormal="100" zoomScaleSheetLayoutView="125" workbookViewId="0">
      <selection activeCell="A21" sqref="A21:XFD21"/>
    </sheetView>
  </sheetViews>
  <sheetFormatPr defaultColWidth="8.85546875" defaultRowHeight="11.25" x14ac:dyDescent="0.2"/>
  <cols>
    <col min="1" max="1" width="13.7109375" style="2" customWidth="1"/>
    <col min="2" max="2" width="7.140625" style="2" customWidth="1"/>
    <col min="3" max="14" width="5.5703125" style="2" customWidth="1"/>
    <col min="15" max="16384" width="8.85546875" style="2"/>
  </cols>
  <sheetData>
    <row r="1" spans="1:14" x14ac:dyDescent="0.2">
      <c r="A1" s="2" t="s">
        <v>487</v>
      </c>
    </row>
    <row r="2" spans="1:14" x14ac:dyDescent="0.2">
      <c r="A2" s="10" t="s">
        <v>408</v>
      </c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409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368</v>
      </c>
      <c r="B4" s="2">
        <v>125626</v>
      </c>
      <c r="C4" s="2">
        <v>60191</v>
      </c>
      <c r="D4" s="2">
        <v>14226</v>
      </c>
      <c r="E4" s="2">
        <v>3152</v>
      </c>
      <c r="F4" s="2">
        <v>14801</v>
      </c>
      <c r="G4" s="2">
        <v>1169</v>
      </c>
      <c r="H4" s="2">
        <v>2251</v>
      </c>
      <c r="I4" s="2">
        <v>9027</v>
      </c>
      <c r="J4" s="2">
        <v>2780</v>
      </c>
      <c r="K4" s="2">
        <v>3350</v>
      </c>
      <c r="L4" s="2">
        <v>4637</v>
      </c>
      <c r="M4" s="2">
        <v>3839</v>
      </c>
      <c r="N4" s="2">
        <v>6203</v>
      </c>
    </row>
    <row r="5" spans="1:14" x14ac:dyDescent="0.2">
      <c r="A5" s="2" t="s">
        <v>185</v>
      </c>
      <c r="B5" s="2">
        <v>60360</v>
      </c>
      <c r="C5" s="2">
        <v>29330</v>
      </c>
      <c r="D5" s="2">
        <v>6703</v>
      </c>
      <c r="E5" s="2">
        <v>1523</v>
      </c>
      <c r="F5" s="2">
        <v>7218</v>
      </c>
      <c r="G5" s="2">
        <v>519</v>
      </c>
      <c r="H5" s="2">
        <v>1056</v>
      </c>
      <c r="I5" s="2">
        <v>4223</v>
      </c>
      <c r="J5" s="2">
        <v>1357</v>
      </c>
      <c r="K5" s="2">
        <v>1562</v>
      </c>
      <c r="L5" s="2">
        <v>2137</v>
      </c>
      <c r="M5" s="2">
        <v>1797</v>
      </c>
      <c r="N5" s="2">
        <v>2935</v>
      </c>
    </row>
    <row r="6" spans="1:14" x14ac:dyDescent="0.2">
      <c r="A6" s="2" t="s">
        <v>186</v>
      </c>
      <c r="B6" s="2">
        <v>58142</v>
      </c>
      <c r="C6" s="2">
        <v>27642</v>
      </c>
      <c r="D6" s="2">
        <v>6653</v>
      </c>
      <c r="E6" s="2">
        <v>1446</v>
      </c>
      <c r="F6" s="2">
        <v>6783</v>
      </c>
      <c r="G6" s="2">
        <v>590</v>
      </c>
      <c r="H6" s="2">
        <v>1071</v>
      </c>
      <c r="I6" s="2">
        <v>4274</v>
      </c>
      <c r="J6" s="2">
        <v>1259</v>
      </c>
      <c r="K6" s="2">
        <v>1568</v>
      </c>
      <c r="L6" s="2">
        <v>2156</v>
      </c>
      <c r="M6" s="2">
        <v>1841</v>
      </c>
      <c r="N6" s="2">
        <v>2859</v>
      </c>
    </row>
    <row r="7" spans="1:14" x14ac:dyDescent="0.2">
      <c r="A7" s="2" t="s">
        <v>187</v>
      </c>
      <c r="B7" s="2">
        <v>2416</v>
      </c>
      <c r="C7" s="2">
        <v>1138</v>
      </c>
      <c r="D7" s="2">
        <v>296</v>
      </c>
      <c r="E7" s="2">
        <v>66</v>
      </c>
      <c r="F7" s="2">
        <v>230</v>
      </c>
      <c r="G7" s="2">
        <v>33</v>
      </c>
      <c r="H7" s="2">
        <v>41</v>
      </c>
      <c r="I7" s="2">
        <v>173</v>
      </c>
      <c r="J7" s="2">
        <v>52</v>
      </c>
      <c r="K7" s="2">
        <v>63</v>
      </c>
      <c r="L7" s="2">
        <v>120</v>
      </c>
      <c r="M7" s="2">
        <v>53</v>
      </c>
      <c r="N7" s="2">
        <v>151</v>
      </c>
    </row>
    <row r="8" spans="1:14" x14ac:dyDescent="0.2">
      <c r="A8" s="2" t="s">
        <v>188</v>
      </c>
      <c r="B8" s="2">
        <v>4708</v>
      </c>
      <c r="C8" s="2">
        <v>2081</v>
      </c>
      <c r="D8" s="2">
        <v>574</v>
      </c>
      <c r="E8" s="2">
        <v>117</v>
      </c>
      <c r="F8" s="2">
        <v>570</v>
      </c>
      <c r="G8" s="2">
        <v>27</v>
      </c>
      <c r="H8" s="2">
        <v>83</v>
      </c>
      <c r="I8" s="2">
        <v>357</v>
      </c>
      <c r="J8" s="2">
        <v>112</v>
      </c>
      <c r="K8" s="2">
        <v>157</v>
      </c>
      <c r="L8" s="2">
        <v>224</v>
      </c>
      <c r="M8" s="2">
        <v>148</v>
      </c>
      <c r="N8" s="2">
        <v>258</v>
      </c>
    </row>
    <row r="10" spans="1:14" x14ac:dyDescent="0.2">
      <c r="A10" s="2" t="s">
        <v>369</v>
      </c>
      <c r="B10" s="2">
        <v>65317</v>
      </c>
      <c r="C10" s="2">
        <v>31057</v>
      </c>
      <c r="D10" s="2">
        <v>7357</v>
      </c>
      <c r="E10" s="2">
        <v>1603</v>
      </c>
      <c r="F10" s="2">
        <v>7829</v>
      </c>
      <c r="G10" s="2">
        <v>621</v>
      </c>
      <c r="H10" s="2">
        <v>1202</v>
      </c>
      <c r="I10" s="2">
        <v>4722</v>
      </c>
      <c r="J10" s="2">
        <v>1413</v>
      </c>
      <c r="K10" s="2">
        <v>1761</v>
      </c>
      <c r="L10" s="2">
        <v>2429</v>
      </c>
      <c r="M10" s="2">
        <v>2056</v>
      </c>
      <c r="N10" s="2">
        <v>3267</v>
      </c>
    </row>
    <row r="11" spans="1:14" x14ac:dyDescent="0.2">
      <c r="A11" s="2" t="s">
        <v>185</v>
      </c>
      <c r="B11" s="2">
        <v>35017</v>
      </c>
      <c r="C11" s="2">
        <v>16698</v>
      </c>
      <c r="D11" s="2">
        <v>3897</v>
      </c>
      <c r="E11" s="2">
        <v>869</v>
      </c>
      <c r="F11" s="2">
        <v>4327</v>
      </c>
      <c r="G11" s="2">
        <v>309</v>
      </c>
      <c r="H11" s="2">
        <v>652</v>
      </c>
      <c r="I11" s="2">
        <v>2462</v>
      </c>
      <c r="J11" s="2">
        <v>735</v>
      </c>
      <c r="K11" s="2">
        <v>920</v>
      </c>
      <c r="L11" s="2">
        <v>1298</v>
      </c>
      <c r="M11" s="2">
        <v>1100</v>
      </c>
      <c r="N11" s="2">
        <v>1750</v>
      </c>
    </row>
    <row r="12" spans="1:14" x14ac:dyDescent="0.2">
      <c r="A12" s="2" t="s">
        <v>186</v>
      </c>
      <c r="B12" s="2">
        <v>28562</v>
      </c>
      <c r="C12" s="2">
        <v>13632</v>
      </c>
      <c r="D12" s="2">
        <v>3261</v>
      </c>
      <c r="E12" s="2">
        <v>695</v>
      </c>
      <c r="F12" s="2">
        <v>3295</v>
      </c>
      <c r="G12" s="2">
        <v>294</v>
      </c>
      <c r="H12" s="2">
        <v>520</v>
      </c>
      <c r="I12" s="2">
        <v>2099</v>
      </c>
      <c r="J12" s="2">
        <v>627</v>
      </c>
      <c r="K12" s="2">
        <v>780</v>
      </c>
      <c r="L12" s="2">
        <v>1050</v>
      </c>
      <c r="M12" s="2">
        <v>907</v>
      </c>
      <c r="N12" s="2">
        <v>1402</v>
      </c>
    </row>
    <row r="13" spans="1:14" x14ac:dyDescent="0.2">
      <c r="A13" s="2" t="s">
        <v>187</v>
      </c>
      <c r="B13" s="2">
        <v>782</v>
      </c>
      <c r="C13" s="2">
        <v>357</v>
      </c>
      <c r="D13" s="2">
        <v>98</v>
      </c>
      <c r="E13" s="2">
        <v>21</v>
      </c>
      <c r="F13" s="2">
        <v>76</v>
      </c>
      <c r="G13" s="2">
        <v>10</v>
      </c>
      <c r="H13" s="2">
        <v>11</v>
      </c>
      <c r="I13" s="2">
        <v>63</v>
      </c>
      <c r="J13" s="2">
        <v>15</v>
      </c>
      <c r="K13" s="2">
        <v>28</v>
      </c>
      <c r="L13" s="2">
        <v>38</v>
      </c>
      <c r="M13" s="2">
        <v>18</v>
      </c>
      <c r="N13" s="2">
        <v>47</v>
      </c>
    </row>
    <row r="14" spans="1:14" x14ac:dyDescent="0.2">
      <c r="A14" s="2" t="s">
        <v>188</v>
      </c>
      <c r="B14" s="2">
        <v>956</v>
      </c>
      <c r="C14" s="2">
        <v>370</v>
      </c>
      <c r="D14" s="2">
        <v>101</v>
      </c>
      <c r="E14" s="2">
        <v>18</v>
      </c>
      <c r="F14" s="2">
        <v>131</v>
      </c>
      <c r="G14" s="2">
        <v>8</v>
      </c>
      <c r="H14" s="2">
        <v>19</v>
      </c>
      <c r="I14" s="2">
        <v>98</v>
      </c>
      <c r="J14" s="2">
        <v>36</v>
      </c>
      <c r="K14" s="2">
        <v>33</v>
      </c>
      <c r="L14" s="2">
        <v>43</v>
      </c>
      <c r="M14" s="2">
        <v>31</v>
      </c>
      <c r="N14" s="2">
        <v>68</v>
      </c>
    </row>
    <row r="16" spans="1:14" x14ac:dyDescent="0.2">
      <c r="A16" s="2" t="s">
        <v>370</v>
      </c>
      <c r="B16" s="2">
        <v>60309</v>
      </c>
      <c r="C16" s="2">
        <v>29134</v>
      </c>
      <c r="D16" s="2">
        <v>6869</v>
      </c>
      <c r="E16" s="2">
        <v>1549</v>
      </c>
      <c r="F16" s="2">
        <v>6972</v>
      </c>
      <c r="G16" s="2">
        <v>548</v>
      </c>
      <c r="H16" s="2">
        <v>1049</v>
      </c>
      <c r="I16" s="2">
        <v>4305</v>
      </c>
      <c r="J16" s="2">
        <v>1367</v>
      </c>
      <c r="K16" s="2">
        <v>1589</v>
      </c>
      <c r="L16" s="2">
        <v>2208</v>
      </c>
      <c r="M16" s="2">
        <v>1783</v>
      </c>
      <c r="N16" s="2">
        <v>2936</v>
      </c>
    </row>
    <row r="17" spans="1:14" x14ac:dyDescent="0.2">
      <c r="A17" s="2" t="s">
        <v>185</v>
      </c>
      <c r="B17" s="2">
        <v>25343</v>
      </c>
      <c r="C17" s="2">
        <v>12632</v>
      </c>
      <c r="D17" s="2">
        <v>2806</v>
      </c>
      <c r="E17" s="2">
        <v>654</v>
      </c>
      <c r="F17" s="2">
        <v>2891</v>
      </c>
      <c r="G17" s="2">
        <v>210</v>
      </c>
      <c r="H17" s="2">
        <v>404</v>
      </c>
      <c r="I17" s="2">
        <v>1761</v>
      </c>
      <c r="J17" s="2">
        <v>622</v>
      </c>
      <c r="K17" s="2">
        <v>642</v>
      </c>
      <c r="L17" s="2">
        <v>839</v>
      </c>
      <c r="M17" s="2">
        <v>697</v>
      </c>
      <c r="N17" s="2">
        <v>1185</v>
      </c>
    </row>
    <row r="18" spans="1:14" x14ac:dyDescent="0.2">
      <c r="A18" s="2" t="s">
        <v>186</v>
      </c>
      <c r="B18" s="2">
        <v>29580</v>
      </c>
      <c r="C18" s="2">
        <v>14010</v>
      </c>
      <c r="D18" s="2">
        <v>3392</v>
      </c>
      <c r="E18" s="2">
        <v>751</v>
      </c>
      <c r="F18" s="2">
        <v>3488</v>
      </c>
      <c r="G18" s="2">
        <v>296</v>
      </c>
      <c r="H18" s="2">
        <v>551</v>
      </c>
      <c r="I18" s="2">
        <v>2175</v>
      </c>
      <c r="J18" s="2">
        <v>632</v>
      </c>
      <c r="K18" s="2">
        <v>788</v>
      </c>
      <c r="L18" s="2">
        <v>1106</v>
      </c>
      <c r="M18" s="2">
        <v>934</v>
      </c>
      <c r="N18" s="2">
        <v>1457</v>
      </c>
    </row>
    <row r="19" spans="1:14" x14ac:dyDescent="0.2">
      <c r="A19" s="2" t="s">
        <v>187</v>
      </c>
      <c r="B19" s="2">
        <v>1634</v>
      </c>
      <c r="C19" s="2">
        <v>781</v>
      </c>
      <c r="D19" s="2">
        <v>198</v>
      </c>
      <c r="E19" s="2">
        <v>45</v>
      </c>
      <c r="F19" s="2">
        <v>154</v>
      </c>
      <c r="G19" s="2">
        <v>23</v>
      </c>
      <c r="H19" s="2">
        <v>30</v>
      </c>
      <c r="I19" s="2">
        <v>110</v>
      </c>
      <c r="J19" s="2">
        <v>37</v>
      </c>
      <c r="K19" s="2">
        <v>35</v>
      </c>
      <c r="L19" s="2">
        <v>82</v>
      </c>
      <c r="M19" s="2">
        <v>35</v>
      </c>
      <c r="N19" s="2">
        <v>104</v>
      </c>
    </row>
    <row r="20" spans="1:14" x14ac:dyDescent="0.2">
      <c r="A20" s="2" t="s">
        <v>188</v>
      </c>
      <c r="B20" s="2">
        <v>3752</v>
      </c>
      <c r="C20" s="2">
        <v>1711</v>
      </c>
      <c r="D20" s="2">
        <v>473</v>
      </c>
      <c r="E20" s="2">
        <v>99</v>
      </c>
      <c r="F20" s="2">
        <v>439</v>
      </c>
      <c r="G20" s="2">
        <v>19</v>
      </c>
      <c r="H20" s="2">
        <v>64</v>
      </c>
      <c r="I20" s="2">
        <v>259</v>
      </c>
      <c r="J20" s="2">
        <v>76</v>
      </c>
      <c r="K20" s="2">
        <v>124</v>
      </c>
      <c r="L20" s="2">
        <v>181</v>
      </c>
      <c r="M20" s="2">
        <v>117</v>
      </c>
      <c r="N20" s="2">
        <v>190</v>
      </c>
    </row>
    <row r="21" spans="1:14" x14ac:dyDescent="0.2">
      <c r="A21" s="52" t="s">
        <v>490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</sheetData>
  <mergeCells count="1">
    <mergeCell ref="A21:N2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D2F52-F908-4536-992A-C9A9C137883A}">
  <dimension ref="A1:N59"/>
  <sheetViews>
    <sheetView view="pageBreakPreview" zoomScale="125" zoomScaleNormal="100" zoomScaleSheetLayoutView="125" workbookViewId="0">
      <selection activeCell="A9" sqref="A9"/>
    </sheetView>
  </sheetViews>
  <sheetFormatPr defaultColWidth="8.85546875" defaultRowHeight="11.25" x14ac:dyDescent="0.2"/>
  <cols>
    <col min="1" max="1" width="13.7109375" style="2" customWidth="1"/>
    <col min="2" max="2" width="7.140625" style="2" customWidth="1"/>
    <col min="3" max="14" width="5.5703125" style="2" customWidth="1"/>
    <col min="15" max="16" width="4.85546875" style="2" customWidth="1"/>
    <col min="17" max="16384" width="8.85546875" style="2"/>
  </cols>
  <sheetData>
    <row r="1" spans="1:14" x14ac:dyDescent="0.2">
      <c r="A1" s="2" t="s">
        <v>488</v>
      </c>
    </row>
    <row r="2" spans="1:14" x14ac:dyDescent="0.2">
      <c r="A2" s="10" t="s">
        <v>410</v>
      </c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411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412</v>
      </c>
    </row>
    <row r="6" spans="1:14" x14ac:dyDescent="0.2">
      <c r="A6" s="2" t="s">
        <v>556</v>
      </c>
      <c r="B6" s="2">
        <v>176710</v>
      </c>
      <c r="C6" s="2">
        <v>83191</v>
      </c>
      <c r="D6" s="2">
        <v>20167</v>
      </c>
      <c r="E6" s="2">
        <v>4508</v>
      </c>
      <c r="F6" s="2">
        <v>21168</v>
      </c>
      <c r="G6" s="2">
        <v>1666</v>
      </c>
      <c r="H6" s="2">
        <v>3186</v>
      </c>
      <c r="I6" s="2">
        <v>12949</v>
      </c>
      <c r="J6" s="2">
        <v>3922</v>
      </c>
      <c r="K6" s="2">
        <v>4770</v>
      </c>
      <c r="L6" s="2">
        <v>6643</v>
      </c>
      <c r="M6" s="2">
        <v>5556</v>
      </c>
      <c r="N6" s="2">
        <v>8984</v>
      </c>
    </row>
    <row r="7" spans="1:14" x14ac:dyDescent="0.2">
      <c r="A7" s="2" t="s">
        <v>557</v>
      </c>
      <c r="B7" s="2">
        <v>174877</v>
      </c>
      <c r="C7" s="2">
        <v>81697</v>
      </c>
      <c r="D7" s="2">
        <v>20029</v>
      </c>
      <c r="E7" s="2">
        <v>4482</v>
      </c>
      <c r="F7" s="2">
        <v>21102</v>
      </c>
      <c r="G7" s="2">
        <v>1661</v>
      </c>
      <c r="H7" s="2">
        <v>3180</v>
      </c>
      <c r="I7" s="2">
        <v>12914</v>
      </c>
      <c r="J7" s="2">
        <v>3909</v>
      </c>
      <c r="K7" s="2">
        <v>4763</v>
      </c>
      <c r="L7" s="2">
        <v>6636</v>
      </c>
      <c r="M7" s="2">
        <v>5540</v>
      </c>
      <c r="N7" s="2">
        <v>8964</v>
      </c>
    </row>
    <row r="8" spans="1:14" x14ac:dyDescent="0.2">
      <c r="A8" s="2" t="s">
        <v>558</v>
      </c>
      <c r="B8" s="2">
        <v>1833</v>
      </c>
      <c r="C8" s="2">
        <v>1494</v>
      </c>
      <c r="D8" s="2">
        <v>138</v>
      </c>
      <c r="E8" s="2">
        <v>26</v>
      </c>
      <c r="F8" s="2">
        <v>66</v>
      </c>
      <c r="G8" s="2">
        <v>5</v>
      </c>
      <c r="H8" s="2">
        <v>6</v>
      </c>
      <c r="I8" s="2">
        <v>35</v>
      </c>
      <c r="J8" s="2">
        <v>13</v>
      </c>
      <c r="K8" s="2">
        <v>7</v>
      </c>
      <c r="L8" s="2">
        <v>7</v>
      </c>
      <c r="M8" s="2">
        <v>16</v>
      </c>
      <c r="N8" s="2">
        <v>20</v>
      </c>
    </row>
    <row r="9" spans="1:14" x14ac:dyDescent="0.2">
      <c r="A9" s="2" t="s">
        <v>405</v>
      </c>
      <c r="B9" s="2">
        <v>92050</v>
      </c>
      <c r="C9" s="2">
        <v>43056</v>
      </c>
      <c r="D9" s="2">
        <v>10495</v>
      </c>
      <c r="E9" s="2">
        <v>2326</v>
      </c>
      <c r="F9" s="2">
        <v>11222</v>
      </c>
      <c r="G9" s="2">
        <v>890</v>
      </c>
      <c r="H9" s="2">
        <v>1675</v>
      </c>
      <c r="I9" s="2">
        <v>6730</v>
      </c>
      <c r="J9" s="2">
        <v>2064</v>
      </c>
      <c r="K9" s="2">
        <v>2492</v>
      </c>
      <c r="L9" s="2">
        <v>3472</v>
      </c>
      <c r="M9" s="2">
        <v>2949</v>
      </c>
      <c r="N9" s="2">
        <v>4679</v>
      </c>
    </row>
    <row r="10" spans="1:14" x14ac:dyDescent="0.2">
      <c r="A10" s="2" t="s">
        <v>557</v>
      </c>
      <c r="B10" s="2">
        <v>91052</v>
      </c>
      <c r="C10" s="2">
        <v>42264</v>
      </c>
      <c r="D10" s="2">
        <v>10410</v>
      </c>
      <c r="E10" s="2">
        <v>2314</v>
      </c>
      <c r="F10" s="2">
        <v>11170</v>
      </c>
      <c r="G10" s="2">
        <v>888</v>
      </c>
      <c r="H10" s="2">
        <v>1674</v>
      </c>
      <c r="I10" s="2">
        <v>6712</v>
      </c>
      <c r="J10" s="2">
        <v>2058</v>
      </c>
      <c r="K10" s="2">
        <v>2489</v>
      </c>
      <c r="L10" s="2">
        <v>3466</v>
      </c>
      <c r="M10" s="2">
        <v>2940</v>
      </c>
      <c r="N10" s="2">
        <v>4667</v>
      </c>
    </row>
    <row r="11" spans="1:14" x14ac:dyDescent="0.2">
      <c r="A11" s="2" t="s">
        <v>558</v>
      </c>
      <c r="B11" s="2">
        <v>998</v>
      </c>
      <c r="C11" s="2">
        <v>792</v>
      </c>
      <c r="D11" s="2">
        <v>85</v>
      </c>
      <c r="E11" s="2">
        <v>12</v>
      </c>
      <c r="F11" s="2">
        <v>52</v>
      </c>
      <c r="G11" s="2">
        <v>2</v>
      </c>
      <c r="H11" s="2">
        <v>1</v>
      </c>
      <c r="I11" s="2">
        <v>18</v>
      </c>
      <c r="J11" s="2">
        <v>6</v>
      </c>
      <c r="K11" s="2">
        <v>3</v>
      </c>
      <c r="L11" s="2">
        <v>6</v>
      </c>
      <c r="M11" s="2">
        <v>9</v>
      </c>
      <c r="N11" s="2">
        <v>12</v>
      </c>
    </row>
    <row r="12" spans="1:14" x14ac:dyDescent="0.2">
      <c r="A12" s="2" t="s">
        <v>406</v>
      </c>
      <c r="B12" s="2">
        <v>84660</v>
      </c>
      <c r="C12" s="2">
        <v>40135</v>
      </c>
      <c r="D12" s="2">
        <v>9672</v>
      </c>
      <c r="E12" s="2">
        <v>2182</v>
      </c>
      <c r="F12" s="2">
        <v>9946</v>
      </c>
      <c r="G12" s="2">
        <v>776</v>
      </c>
      <c r="H12" s="2">
        <v>1511</v>
      </c>
      <c r="I12" s="2">
        <v>6219</v>
      </c>
      <c r="J12" s="2">
        <v>1858</v>
      </c>
      <c r="K12" s="2">
        <v>2278</v>
      </c>
      <c r="L12" s="2">
        <v>3171</v>
      </c>
      <c r="M12" s="2">
        <v>2607</v>
      </c>
      <c r="N12" s="2">
        <v>4305</v>
      </c>
    </row>
    <row r="13" spans="1:14" x14ac:dyDescent="0.2">
      <c r="A13" s="2" t="s">
        <v>557</v>
      </c>
      <c r="B13" s="2">
        <v>83825</v>
      </c>
      <c r="C13" s="2">
        <v>39433</v>
      </c>
      <c r="D13" s="2">
        <v>9619</v>
      </c>
      <c r="E13" s="2">
        <v>2168</v>
      </c>
      <c r="F13" s="2">
        <v>9932</v>
      </c>
      <c r="G13" s="2">
        <v>773</v>
      </c>
      <c r="H13" s="2">
        <v>1506</v>
      </c>
      <c r="I13" s="2">
        <v>6202</v>
      </c>
      <c r="J13" s="2">
        <v>1851</v>
      </c>
      <c r="K13" s="2">
        <v>2274</v>
      </c>
      <c r="L13" s="2">
        <v>3170</v>
      </c>
      <c r="M13" s="2">
        <v>2600</v>
      </c>
      <c r="N13" s="2">
        <v>4297</v>
      </c>
    </row>
    <row r="14" spans="1:14" x14ac:dyDescent="0.2">
      <c r="A14" s="2" t="s">
        <v>558</v>
      </c>
      <c r="B14" s="2">
        <v>835</v>
      </c>
      <c r="C14" s="2">
        <v>702</v>
      </c>
      <c r="D14" s="2">
        <v>53</v>
      </c>
      <c r="E14" s="2">
        <v>14</v>
      </c>
      <c r="F14" s="2">
        <v>14</v>
      </c>
      <c r="G14" s="2">
        <v>3</v>
      </c>
      <c r="H14" s="2">
        <v>5</v>
      </c>
      <c r="I14" s="2">
        <v>17</v>
      </c>
      <c r="J14" s="2">
        <v>7</v>
      </c>
      <c r="K14" s="2">
        <v>4</v>
      </c>
      <c r="L14" s="2">
        <v>1</v>
      </c>
      <c r="M14" s="2">
        <v>7</v>
      </c>
      <c r="N14" s="2">
        <v>8</v>
      </c>
    </row>
    <row r="16" spans="1:14" x14ac:dyDescent="0.2">
      <c r="A16" s="2" t="s">
        <v>413</v>
      </c>
    </row>
    <row r="18" spans="1:14" x14ac:dyDescent="0.2">
      <c r="A18" s="2" t="s">
        <v>368</v>
      </c>
      <c r="B18" s="2">
        <v>176710</v>
      </c>
      <c r="C18" s="2">
        <v>83191</v>
      </c>
      <c r="D18" s="2">
        <v>20167</v>
      </c>
      <c r="E18" s="2">
        <v>4508</v>
      </c>
      <c r="F18" s="2">
        <v>21168</v>
      </c>
      <c r="G18" s="2">
        <v>1666</v>
      </c>
      <c r="H18" s="2">
        <v>3186</v>
      </c>
      <c r="I18" s="2">
        <v>12949</v>
      </c>
      <c r="J18" s="2">
        <v>3922</v>
      </c>
      <c r="K18" s="2">
        <v>4770</v>
      </c>
      <c r="L18" s="2">
        <v>6643</v>
      </c>
      <c r="M18" s="2">
        <v>5556</v>
      </c>
      <c r="N18" s="2">
        <v>8984</v>
      </c>
    </row>
    <row r="19" spans="1:14" x14ac:dyDescent="0.2">
      <c r="A19" s="2" t="s">
        <v>202</v>
      </c>
      <c r="B19" s="2">
        <v>172097</v>
      </c>
      <c r="C19" s="2">
        <v>79801</v>
      </c>
      <c r="D19" s="2">
        <v>19752</v>
      </c>
      <c r="E19" s="2">
        <v>4454</v>
      </c>
      <c r="F19" s="2">
        <v>20864</v>
      </c>
      <c r="G19" s="2">
        <v>1641</v>
      </c>
      <c r="H19" s="2">
        <v>3148</v>
      </c>
      <c r="I19" s="2">
        <v>12811</v>
      </c>
      <c r="J19" s="2">
        <v>3884</v>
      </c>
      <c r="K19" s="2">
        <v>4741</v>
      </c>
      <c r="L19" s="2">
        <v>6588</v>
      </c>
      <c r="M19" s="2">
        <v>5506</v>
      </c>
      <c r="N19" s="2">
        <v>8907</v>
      </c>
    </row>
    <row r="20" spans="1:14" x14ac:dyDescent="0.2">
      <c r="A20" s="2" t="s">
        <v>391</v>
      </c>
      <c r="B20" s="2">
        <v>4613</v>
      </c>
      <c r="C20" s="2">
        <v>3390</v>
      </c>
      <c r="D20" s="2">
        <v>415</v>
      </c>
      <c r="E20" s="2">
        <v>54</v>
      </c>
      <c r="F20" s="2">
        <v>304</v>
      </c>
      <c r="G20" s="2">
        <v>25</v>
      </c>
      <c r="H20" s="2">
        <v>38</v>
      </c>
      <c r="I20" s="2">
        <v>138</v>
      </c>
      <c r="J20" s="2">
        <v>38</v>
      </c>
      <c r="K20" s="2">
        <v>29</v>
      </c>
      <c r="L20" s="2">
        <v>55</v>
      </c>
      <c r="M20" s="2">
        <v>50</v>
      </c>
      <c r="N20" s="2">
        <v>77</v>
      </c>
    </row>
    <row r="21" spans="1:14" x14ac:dyDescent="0.2">
      <c r="A21" s="2" t="s">
        <v>559</v>
      </c>
      <c r="B21" s="2">
        <v>1817</v>
      </c>
      <c r="C21" s="2">
        <v>1384</v>
      </c>
      <c r="D21" s="2">
        <v>148</v>
      </c>
      <c r="E21" s="2">
        <v>31</v>
      </c>
      <c r="F21" s="2">
        <v>112</v>
      </c>
      <c r="G21" s="2">
        <v>7</v>
      </c>
      <c r="H21" s="2">
        <v>7</v>
      </c>
      <c r="I21" s="2">
        <v>49</v>
      </c>
      <c r="J21" s="2">
        <v>19</v>
      </c>
      <c r="K21" s="2">
        <v>5</v>
      </c>
      <c r="L21" s="2">
        <v>21</v>
      </c>
      <c r="M21" s="2">
        <v>15</v>
      </c>
      <c r="N21" s="2">
        <v>19</v>
      </c>
    </row>
    <row r="22" spans="1:14" x14ac:dyDescent="0.2">
      <c r="A22" s="2" t="s">
        <v>560</v>
      </c>
      <c r="B22" s="2">
        <v>946</v>
      </c>
      <c r="C22" s="2">
        <v>586</v>
      </c>
      <c r="D22" s="2">
        <v>103</v>
      </c>
      <c r="E22" s="2">
        <v>17</v>
      </c>
      <c r="F22" s="2">
        <v>79</v>
      </c>
      <c r="G22" s="2">
        <v>13</v>
      </c>
      <c r="H22" s="2">
        <v>7</v>
      </c>
      <c r="I22" s="2">
        <v>43</v>
      </c>
      <c r="J22" s="2">
        <v>9</v>
      </c>
      <c r="K22" s="2">
        <v>16</v>
      </c>
      <c r="L22" s="2">
        <v>18</v>
      </c>
      <c r="M22" s="2">
        <v>16</v>
      </c>
      <c r="N22" s="2">
        <v>39</v>
      </c>
    </row>
    <row r="23" spans="1:14" x14ac:dyDescent="0.2">
      <c r="A23" s="2" t="s">
        <v>561</v>
      </c>
      <c r="B23" s="2">
        <v>468</v>
      </c>
      <c r="C23" s="2">
        <v>321</v>
      </c>
      <c r="D23" s="2">
        <v>29</v>
      </c>
      <c r="E23" s="2">
        <v>1</v>
      </c>
      <c r="F23" s="2">
        <v>62</v>
      </c>
      <c r="G23" s="2">
        <v>1</v>
      </c>
      <c r="H23" s="2">
        <v>9</v>
      </c>
      <c r="I23" s="2">
        <v>22</v>
      </c>
      <c r="J23" s="2">
        <v>6</v>
      </c>
      <c r="K23" s="2">
        <v>1</v>
      </c>
      <c r="L23" s="2">
        <v>7</v>
      </c>
      <c r="M23" s="2">
        <v>7</v>
      </c>
      <c r="N23" s="2">
        <v>2</v>
      </c>
    </row>
    <row r="24" spans="1:14" x14ac:dyDescent="0.2">
      <c r="A24" s="2" t="s">
        <v>562</v>
      </c>
      <c r="B24" s="2">
        <v>439</v>
      </c>
      <c r="C24" s="2">
        <v>314</v>
      </c>
      <c r="D24" s="2">
        <v>63</v>
      </c>
      <c r="E24" s="2">
        <v>3</v>
      </c>
      <c r="F24" s="2">
        <v>24</v>
      </c>
      <c r="G24" s="2">
        <v>0</v>
      </c>
      <c r="H24" s="2">
        <v>2</v>
      </c>
      <c r="I24" s="2">
        <v>9</v>
      </c>
      <c r="J24" s="2">
        <v>3</v>
      </c>
      <c r="K24" s="2">
        <v>4</v>
      </c>
      <c r="L24" s="2">
        <v>6</v>
      </c>
      <c r="M24" s="2">
        <v>6</v>
      </c>
      <c r="N24" s="2">
        <v>5</v>
      </c>
    </row>
    <row r="25" spans="1:14" x14ac:dyDescent="0.2">
      <c r="A25" s="2" t="s">
        <v>563</v>
      </c>
      <c r="B25" s="2">
        <v>110</v>
      </c>
      <c r="C25" s="2">
        <v>90</v>
      </c>
      <c r="D25" s="2">
        <v>6</v>
      </c>
      <c r="E25" s="2">
        <v>0</v>
      </c>
      <c r="F25" s="2">
        <v>9</v>
      </c>
      <c r="G25" s="2">
        <v>0</v>
      </c>
      <c r="H25" s="2">
        <v>0</v>
      </c>
      <c r="I25" s="2">
        <v>4</v>
      </c>
      <c r="J25" s="2">
        <v>0</v>
      </c>
      <c r="K25" s="2">
        <v>0</v>
      </c>
      <c r="L25" s="2">
        <v>0</v>
      </c>
      <c r="M25" s="2">
        <v>1</v>
      </c>
      <c r="N25" s="2">
        <v>0</v>
      </c>
    </row>
    <row r="26" spans="1:14" x14ac:dyDescent="0.2">
      <c r="A26" s="2" t="s">
        <v>564</v>
      </c>
      <c r="B26" s="2">
        <v>98</v>
      </c>
      <c r="C26" s="2">
        <v>79</v>
      </c>
      <c r="D26" s="2">
        <v>11</v>
      </c>
      <c r="E26" s="2">
        <v>0</v>
      </c>
      <c r="F26" s="2">
        <v>3</v>
      </c>
      <c r="G26" s="2">
        <v>1</v>
      </c>
      <c r="H26" s="2">
        <v>0</v>
      </c>
      <c r="I26" s="2">
        <v>1</v>
      </c>
      <c r="J26" s="2">
        <v>1</v>
      </c>
      <c r="K26" s="2">
        <v>0</v>
      </c>
      <c r="L26" s="2">
        <v>0</v>
      </c>
      <c r="M26" s="2">
        <v>2</v>
      </c>
      <c r="N26" s="2">
        <v>0</v>
      </c>
    </row>
    <row r="27" spans="1:14" x14ac:dyDescent="0.2">
      <c r="A27" s="2" t="s">
        <v>565</v>
      </c>
      <c r="B27" s="2">
        <v>85</v>
      </c>
      <c r="C27" s="2">
        <v>76</v>
      </c>
      <c r="D27" s="2">
        <v>6</v>
      </c>
      <c r="E27" s="2">
        <v>0</v>
      </c>
      <c r="F27" s="2">
        <v>1</v>
      </c>
      <c r="G27" s="2">
        <v>0</v>
      </c>
      <c r="H27" s="2">
        <v>0</v>
      </c>
      <c r="I27" s="2">
        <v>1</v>
      </c>
      <c r="J27" s="2">
        <v>0</v>
      </c>
      <c r="K27" s="2">
        <v>0</v>
      </c>
      <c r="L27" s="2">
        <v>0</v>
      </c>
      <c r="M27" s="2">
        <v>0</v>
      </c>
      <c r="N27" s="2">
        <v>1</v>
      </c>
    </row>
    <row r="28" spans="1:14" x14ac:dyDescent="0.2">
      <c r="A28" s="2" t="s">
        <v>566</v>
      </c>
      <c r="B28" s="2">
        <v>72</v>
      </c>
      <c r="C28" s="2">
        <v>68</v>
      </c>
      <c r="D28" s="2">
        <v>1</v>
      </c>
      <c r="E28" s="2">
        <v>0</v>
      </c>
      <c r="F28" s="2">
        <v>2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1</v>
      </c>
    </row>
    <row r="29" spans="1:14" x14ac:dyDescent="0.2">
      <c r="A29" s="2" t="s">
        <v>567</v>
      </c>
      <c r="B29" s="2">
        <v>65</v>
      </c>
      <c r="C29" s="2">
        <v>45</v>
      </c>
      <c r="D29" s="2">
        <v>7</v>
      </c>
      <c r="E29" s="2">
        <v>1</v>
      </c>
      <c r="F29" s="2">
        <v>3</v>
      </c>
      <c r="G29" s="2">
        <v>0</v>
      </c>
      <c r="H29" s="2">
        <v>0</v>
      </c>
      <c r="I29" s="2">
        <v>0</v>
      </c>
      <c r="J29" s="2">
        <v>0</v>
      </c>
      <c r="K29" s="2">
        <v>1</v>
      </c>
      <c r="L29" s="2">
        <v>1</v>
      </c>
      <c r="M29" s="2">
        <v>1</v>
      </c>
      <c r="N29" s="2">
        <v>6</v>
      </c>
    </row>
    <row r="30" spans="1:14" x14ac:dyDescent="0.2">
      <c r="A30" s="2" t="s">
        <v>568</v>
      </c>
      <c r="B30" s="2">
        <v>513</v>
      </c>
      <c r="C30" s="2">
        <v>427</v>
      </c>
      <c r="D30" s="2">
        <v>41</v>
      </c>
      <c r="E30" s="2">
        <v>1</v>
      </c>
      <c r="F30" s="2">
        <v>9</v>
      </c>
      <c r="G30" s="2">
        <v>3</v>
      </c>
      <c r="H30" s="2">
        <v>13</v>
      </c>
      <c r="I30" s="2">
        <v>9</v>
      </c>
      <c r="J30" s="2">
        <v>0</v>
      </c>
      <c r="K30" s="2">
        <v>2</v>
      </c>
      <c r="L30" s="2">
        <v>2</v>
      </c>
      <c r="M30" s="2">
        <v>2</v>
      </c>
      <c r="N30" s="2">
        <v>4</v>
      </c>
    </row>
    <row r="32" spans="1:14" x14ac:dyDescent="0.2">
      <c r="A32" s="2" t="s">
        <v>373</v>
      </c>
      <c r="B32" s="2">
        <v>92050</v>
      </c>
      <c r="C32" s="2">
        <v>43056</v>
      </c>
      <c r="D32" s="2">
        <v>10495</v>
      </c>
      <c r="E32" s="2">
        <v>2326</v>
      </c>
      <c r="F32" s="2">
        <v>11222</v>
      </c>
      <c r="G32" s="2">
        <v>890</v>
      </c>
      <c r="H32" s="2">
        <v>1675</v>
      </c>
      <c r="I32" s="2">
        <v>6730</v>
      </c>
      <c r="J32" s="2">
        <v>2064</v>
      </c>
      <c r="K32" s="2">
        <v>2492</v>
      </c>
      <c r="L32" s="2">
        <v>3472</v>
      </c>
      <c r="M32" s="2">
        <v>2949</v>
      </c>
      <c r="N32" s="2">
        <v>4679</v>
      </c>
    </row>
    <row r="33" spans="1:14" x14ac:dyDescent="0.2">
      <c r="A33" s="2" t="s">
        <v>202</v>
      </c>
      <c r="B33" s="2">
        <v>89649</v>
      </c>
      <c r="C33" s="2">
        <v>41297</v>
      </c>
      <c r="D33" s="2">
        <v>10270</v>
      </c>
      <c r="E33" s="2">
        <v>2304</v>
      </c>
      <c r="F33" s="2">
        <v>11049</v>
      </c>
      <c r="G33" s="2">
        <v>875</v>
      </c>
      <c r="H33" s="2">
        <v>1657</v>
      </c>
      <c r="I33" s="2">
        <v>6658</v>
      </c>
      <c r="J33" s="2">
        <v>2047</v>
      </c>
      <c r="K33" s="2">
        <v>2479</v>
      </c>
      <c r="L33" s="2">
        <v>3448</v>
      </c>
      <c r="M33" s="2">
        <v>2924</v>
      </c>
      <c r="N33" s="2">
        <v>4641</v>
      </c>
    </row>
    <row r="34" spans="1:14" x14ac:dyDescent="0.2">
      <c r="A34" s="2" t="s">
        <v>391</v>
      </c>
      <c r="B34" s="2">
        <v>2401</v>
      </c>
      <c r="C34" s="2">
        <v>1759</v>
      </c>
      <c r="D34" s="2">
        <v>225</v>
      </c>
      <c r="E34" s="2">
        <v>22</v>
      </c>
      <c r="F34" s="2">
        <v>173</v>
      </c>
      <c r="G34" s="2">
        <v>15</v>
      </c>
      <c r="H34" s="2">
        <v>18</v>
      </c>
      <c r="I34" s="2">
        <v>72</v>
      </c>
      <c r="J34" s="2">
        <v>17</v>
      </c>
      <c r="K34" s="2">
        <v>13</v>
      </c>
      <c r="L34" s="2">
        <v>24</v>
      </c>
      <c r="M34" s="2">
        <v>25</v>
      </c>
      <c r="N34" s="2">
        <v>38</v>
      </c>
    </row>
    <row r="35" spans="1:14" x14ac:dyDescent="0.2">
      <c r="A35" s="2" t="s">
        <v>559</v>
      </c>
      <c r="B35" s="2">
        <v>912</v>
      </c>
      <c r="C35" s="2">
        <v>700</v>
      </c>
      <c r="D35" s="2">
        <v>81</v>
      </c>
      <c r="E35" s="2">
        <v>12</v>
      </c>
      <c r="F35" s="2">
        <v>55</v>
      </c>
      <c r="G35" s="2">
        <v>6</v>
      </c>
      <c r="H35" s="2">
        <v>2</v>
      </c>
      <c r="I35" s="2">
        <v>21</v>
      </c>
      <c r="J35" s="2">
        <v>8</v>
      </c>
      <c r="K35" s="2">
        <v>1</v>
      </c>
      <c r="L35" s="2">
        <v>9</v>
      </c>
      <c r="M35" s="2">
        <v>4</v>
      </c>
      <c r="N35" s="2">
        <v>13</v>
      </c>
    </row>
    <row r="36" spans="1:14" x14ac:dyDescent="0.2">
      <c r="A36" s="2" t="s">
        <v>560</v>
      </c>
      <c r="B36" s="2">
        <v>477</v>
      </c>
      <c r="C36" s="2">
        <v>293</v>
      </c>
      <c r="D36" s="2">
        <v>54</v>
      </c>
      <c r="E36" s="2">
        <v>5</v>
      </c>
      <c r="F36" s="2">
        <v>44</v>
      </c>
      <c r="G36" s="2">
        <v>7</v>
      </c>
      <c r="H36" s="2">
        <v>3</v>
      </c>
      <c r="I36" s="2">
        <v>29</v>
      </c>
      <c r="J36" s="2">
        <v>3</v>
      </c>
      <c r="K36" s="2">
        <v>8</v>
      </c>
      <c r="L36" s="2">
        <v>5</v>
      </c>
      <c r="M36" s="2">
        <v>10</v>
      </c>
      <c r="N36" s="2">
        <v>16</v>
      </c>
    </row>
    <row r="37" spans="1:14" x14ac:dyDescent="0.2">
      <c r="A37" s="2" t="s">
        <v>561</v>
      </c>
      <c r="B37" s="2">
        <v>263</v>
      </c>
      <c r="C37" s="2">
        <v>170</v>
      </c>
      <c r="D37" s="2">
        <v>15</v>
      </c>
      <c r="E37" s="2">
        <v>1</v>
      </c>
      <c r="F37" s="2">
        <v>47</v>
      </c>
      <c r="G37" s="2">
        <v>1</v>
      </c>
      <c r="H37" s="2">
        <v>7</v>
      </c>
      <c r="I37" s="2">
        <v>9</v>
      </c>
      <c r="J37" s="2">
        <v>4</v>
      </c>
      <c r="K37" s="2">
        <v>1</v>
      </c>
      <c r="L37" s="2">
        <v>5</v>
      </c>
      <c r="M37" s="2">
        <v>2</v>
      </c>
      <c r="N37" s="2">
        <v>1</v>
      </c>
    </row>
    <row r="38" spans="1:14" x14ac:dyDescent="0.2">
      <c r="A38" s="2" t="s">
        <v>562</v>
      </c>
      <c r="B38" s="2">
        <v>245</v>
      </c>
      <c r="C38" s="2">
        <v>177</v>
      </c>
      <c r="D38" s="2">
        <v>33</v>
      </c>
      <c r="E38" s="2">
        <v>2</v>
      </c>
      <c r="F38" s="2">
        <v>12</v>
      </c>
      <c r="G38" s="2">
        <v>0</v>
      </c>
      <c r="H38" s="2">
        <v>1</v>
      </c>
      <c r="I38" s="2">
        <v>7</v>
      </c>
      <c r="J38" s="2">
        <v>2</v>
      </c>
      <c r="K38" s="2">
        <v>2</v>
      </c>
      <c r="L38" s="2">
        <v>3</v>
      </c>
      <c r="M38" s="2">
        <v>5</v>
      </c>
      <c r="N38" s="2">
        <v>1</v>
      </c>
    </row>
    <row r="39" spans="1:14" x14ac:dyDescent="0.2">
      <c r="A39" s="2" t="s">
        <v>563</v>
      </c>
      <c r="B39" s="2">
        <v>55</v>
      </c>
      <c r="C39" s="2">
        <v>48</v>
      </c>
      <c r="D39" s="2">
        <v>2</v>
      </c>
      <c r="E39" s="2">
        <v>0</v>
      </c>
      <c r="F39" s="2">
        <v>4</v>
      </c>
      <c r="G39" s="2">
        <v>0</v>
      </c>
      <c r="H39" s="2">
        <v>0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</row>
    <row r="40" spans="1:14" x14ac:dyDescent="0.2">
      <c r="A40" s="2" t="s">
        <v>564</v>
      </c>
      <c r="B40" s="2">
        <v>49</v>
      </c>
      <c r="C40" s="2">
        <v>38</v>
      </c>
      <c r="D40" s="2">
        <v>7</v>
      </c>
      <c r="E40" s="2">
        <v>0</v>
      </c>
      <c r="F40" s="2">
        <v>3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1</v>
      </c>
      <c r="N40" s="2">
        <v>0</v>
      </c>
    </row>
    <row r="41" spans="1:14" x14ac:dyDescent="0.2">
      <c r="A41" s="2" t="s">
        <v>565</v>
      </c>
      <c r="B41" s="2">
        <v>34</v>
      </c>
      <c r="C41" s="2">
        <v>29</v>
      </c>
      <c r="D41" s="2">
        <v>3</v>
      </c>
      <c r="E41" s="2">
        <v>0</v>
      </c>
      <c r="F41" s="2">
        <v>1</v>
      </c>
      <c r="G41" s="2">
        <v>0</v>
      </c>
      <c r="H41" s="2">
        <v>0</v>
      </c>
      <c r="I41" s="2">
        <v>1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</row>
    <row r="42" spans="1:14" x14ac:dyDescent="0.2">
      <c r="A42" s="2" t="s">
        <v>566</v>
      </c>
      <c r="B42" s="2">
        <v>37</v>
      </c>
      <c r="C42" s="2">
        <v>36</v>
      </c>
      <c r="D42" s="2">
        <v>1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</row>
    <row r="43" spans="1:14" x14ac:dyDescent="0.2">
      <c r="A43" s="2" t="s">
        <v>567</v>
      </c>
      <c r="B43" s="2">
        <v>38</v>
      </c>
      <c r="C43" s="2">
        <v>25</v>
      </c>
      <c r="D43" s="2">
        <v>4</v>
      </c>
      <c r="E43" s="2">
        <v>1</v>
      </c>
      <c r="F43" s="2">
        <v>3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1</v>
      </c>
      <c r="N43" s="2">
        <v>4</v>
      </c>
    </row>
    <row r="44" spans="1:14" x14ac:dyDescent="0.2">
      <c r="A44" s="2" t="s">
        <v>568</v>
      </c>
      <c r="B44" s="2">
        <v>291</v>
      </c>
      <c r="C44" s="2">
        <v>243</v>
      </c>
      <c r="D44" s="2">
        <v>25</v>
      </c>
      <c r="E44" s="2">
        <v>1</v>
      </c>
      <c r="F44" s="2">
        <v>4</v>
      </c>
      <c r="G44" s="2">
        <v>1</v>
      </c>
      <c r="H44" s="2">
        <v>5</v>
      </c>
      <c r="I44" s="2">
        <v>4</v>
      </c>
      <c r="J44" s="2">
        <v>0</v>
      </c>
      <c r="K44" s="2">
        <v>1</v>
      </c>
      <c r="L44" s="2">
        <v>2</v>
      </c>
      <c r="M44" s="2">
        <v>2</v>
      </c>
      <c r="N44" s="2">
        <v>3</v>
      </c>
    </row>
    <row r="46" spans="1:14" x14ac:dyDescent="0.2">
      <c r="A46" s="2" t="s">
        <v>569</v>
      </c>
      <c r="B46" s="2">
        <v>84660</v>
      </c>
      <c r="C46" s="2">
        <v>40135</v>
      </c>
      <c r="D46" s="2">
        <v>9672</v>
      </c>
      <c r="E46" s="2">
        <v>2182</v>
      </c>
      <c r="F46" s="2">
        <v>9946</v>
      </c>
      <c r="G46" s="2">
        <v>776</v>
      </c>
      <c r="H46" s="2">
        <v>1511</v>
      </c>
      <c r="I46" s="2">
        <v>6219</v>
      </c>
      <c r="J46" s="2">
        <v>1858</v>
      </c>
      <c r="K46" s="2">
        <v>2278</v>
      </c>
      <c r="L46" s="2">
        <v>3171</v>
      </c>
      <c r="M46" s="2">
        <v>2607</v>
      </c>
      <c r="N46" s="2">
        <v>4305</v>
      </c>
    </row>
    <row r="47" spans="1:14" x14ac:dyDescent="0.2">
      <c r="A47" s="2" t="s">
        <v>202</v>
      </c>
      <c r="B47" s="2">
        <v>82448</v>
      </c>
      <c r="C47" s="2">
        <v>38504</v>
      </c>
      <c r="D47" s="2">
        <v>9482</v>
      </c>
      <c r="E47" s="2">
        <v>2150</v>
      </c>
      <c r="F47" s="2">
        <v>9815</v>
      </c>
      <c r="G47" s="2">
        <v>766</v>
      </c>
      <c r="H47" s="2">
        <v>1491</v>
      </c>
      <c r="I47" s="2">
        <v>6153</v>
      </c>
      <c r="J47" s="2">
        <v>1837</v>
      </c>
      <c r="K47" s="2">
        <v>2262</v>
      </c>
      <c r="L47" s="2">
        <v>3140</v>
      </c>
      <c r="M47" s="2">
        <v>2582</v>
      </c>
      <c r="N47" s="2">
        <v>4266</v>
      </c>
    </row>
    <row r="48" spans="1:14" x14ac:dyDescent="0.2">
      <c r="A48" s="2" t="s">
        <v>391</v>
      </c>
      <c r="B48" s="2">
        <v>2212</v>
      </c>
      <c r="C48" s="2">
        <v>1631</v>
      </c>
      <c r="D48" s="2">
        <v>190</v>
      </c>
      <c r="E48" s="2">
        <v>32</v>
      </c>
      <c r="F48" s="2">
        <v>131</v>
      </c>
      <c r="G48" s="2">
        <v>10</v>
      </c>
      <c r="H48" s="2">
        <v>20</v>
      </c>
      <c r="I48" s="2">
        <v>66</v>
      </c>
      <c r="J48" s="2">
        <v>21</v>
      </c>
      <c r="K48" s="2">
        <v>16</v>
      </c>
      <c r="L48" s="2">
        <v>31</v>
      </c>
      <c r="M48" s="2">
        <v>25</v>
      </c>
      <c r="N48" s="2">
        <v>39</v>
      </c>
    </row>
    <row r="49" spans="1:14" x14ac:dyDescent="0.2">
      <c r="A49" s="2" t="s">
        <v>559</v>
      </c>
      <c r="B49" s="2">
        <v>905</v>
      </c>
      <c r="C49" s="2">
        <v>684</v>
      </c>
      <c r="D49" s="2">
        <v>67</v>
      </c>
      <c r="E49" s="2">
        <v>19</v>
      </c>
      <c r="F49" s="2">
        <v>57</v>
      </c>
      <c r="G49" s="2">
        <v>1</v>
      </c>
      <c r="H49" s="2">
        <v>5</v>
      </c>
      <c r="I49" s="2">
        <v>28</v>
      </c>
      <c r="J49" s="2">
        <v>11</v>
      </c>
      <c r="K49" s="2">
        <v>4</v>
      </c>
      <c r="L49" s="2">
        <v>12</v>
      </c>
      <c r="M49" s="2">
        <v>11</v>
      </c>
      <c r="N49" s="2">
        <v>6</v>
      </c>
    </row>
    <row r="50" spans="1:14" x14ac:dyDescent="0.2">
      <c r="A50" s="2" t="s">
        <v>560</v>
      </c>
      <c r="B50" s="2">
        <v>469</v>
      </c>
      <c r="C50" s="2">
        <v>293</v>
      </c>
      <c r="D50" s="2">
        <v>49</v>
      </c>
      <c r="E50" s="2">
        <v>12</v>
      </c>
      <c r="F50" s="2">
        <v>35</v>
      </c>
      <c r="G50" s="2">
        <v>6</v>
      </c>
      <c r="H50" s="2">
        <v>4</v>
      </c>
      <c r="I50" s="2">
        <v>14</v>
      </c>
      <c r="J50" s="2">
        <v>6</v>
      </c>
      <c r="K50" s="2">
        <v>8</v>
      </c>
      <c r="L50" s="2">
        <v>13</v>
      </c>
      <c r="M50" s="2">
        <v>6</v>
      </c>
      <c r="N50" s="2">
        <v>23</v>
      </c>
    </row>
    <row r="51" spans="1:14" x14ac:dyDescent="0.2">
      <c r="A51" s="2" t="s">
        <v>561</v>
      </c>
      <c r="B51" s="2">
        <v>205</v>
      </c>
      <c r="C51" s="2">
        <v>151</v>
      </c>
      <c r="D51" s="2">
        <v>14</v>
      </c>
      <c r="E51" s="2">
        <v>0</v>
      </c>
      <c r="F51" s="2">
        <v>15</v>
      </c>
      <c r="G51" s="2">
        <v>0</v>
      </c>
      <c r="H51" s="2">
        <v>2</v>
      </c>
      <c r="I51" s="2">
        <v>13</v>
      </c>
      <c r="J51" s="2">
        <v>2</v>
      </c>
      <c r="K51" s="2">
        <v>0</v>
      </c>
      <c r="L51" s="2">
        <v>2</v>
      </c>
      <c r="M51" s="2">
        <v>5</v>
      </c>
      <c r="N51" s="2">
        <v>1</v>
      </c>
    </row>
    <row r="52" spans="1:14" x14ac:dyDescent="0.2">
      <c r="A52" s="2" t="s">
        <v>562</v>
      </c>
      <c r="B52" s="2">
        <v>194</v>
      </c>
      <c r="C52" s="2">
        <v>137</v>
      </c>
      <c r="D52" s="2">
        <v>30</v>
      </c>
      <c r="E52" s="2">
        <v>1</v>
      </c>
      <c r="F52" s="2">
        <v>12</v>
      </c>
      <c r="G52" s="2">
        <v>0</v>
      </c>
      <c r="H52" s="2">
        <v>1</v>
      </c>
      <c r="I52" s="2">
        <v>2</v>
      </c>
      <c r="J52" s="2">
        <v>1</v>
      </c>
      <c r="K52" s="2">
        <v>2</v>
      </c>
      <c r="L52" s="2">
        <v>3</v>
      </c>
      <c r="M52" s="2">
        <v>1</v>
      </c>
      <c r="N52" s="2">
        <v>4</v>
      </c>
    </row>
    <row r="53" spans="1:14" x14ac:dyDescent="0.2">
      <c r="A53" s="2" t="s">
        <v>563</v>
      </c>
      <c r="B53" s="2">
        <v>55</v>
      </c>
      <c r="C53" s="2">
        <v>42</v>
      </c>
      <c r="D53" s="2">
        <v>4</v>
      </c>
      <c r="E53" s="2">
        <v>0</v>
      </c>
      <c r="F53" s="2">
        <v>5</v>
      </c>
      <c r="G53" s="2">
        <v>0</v>
      </c>
      <c r="H53" s="2">
        <v>0</v>
      </c>
      <c r="I53" s="2">
        <v>3</v>
      </c>
      <c r="J53" s="2">
        <v>0</v>
      </c>
      <c r="K53" s="2">
        <v>0</v>
      </c>
      <c r="L53" s="2">
        <v>0</v>
      </c>
      <c r="M53" s="2">
        <v>1</v>
      </c>
      <c r="N53" s="2">
        <v>0</v>
      </c>
    </row>
    <row r="54" spans="1:14" x14ac:dyDescent="0.2">
      <c r="A54" s="2" t="s">
        <v>564</v>
      </c>
      <c r="B54" s="2">
        <v>49</v>
      </c>
      <c r="C54" s="2">
        <v>41</v>
      </c>
      <c r="D54" s="2">
        <v>4</v>
      </c>
      <c r="E54" s="2">
        <v>0</v>
      </c>
      <c r="F54" s="2">
        <v>0</v>
      </c>
      <c r="G54" s="2">
        <v>1</v>
      </c>
      <c r="H54" s="2">
        <v>0</v>
      </c>
      <c r="I54" s="2">
        <v>1</v>
      </c>
      <c r="J54" s="2">
        <v>1</v>
      </c>
      <c r="K54" s="2">
        <v>0</v>
      </c>
      <c r="L54" s="2">
        <v>0</v>
      </c>
      <c r="M54" s="2">
        <v>1</v>
      </c>
      <c r="N54" s="2">
        <v>0</v>
      </c>
    </row>
    <row r="55" spans="1:14" x14ac:dyDescent="0.2">
      <c r="A55" s="2" t="s">
        <v>565</v>
      </c>
      <c r="B55" s="2">
        <v>51</v>
      </c>
      <c r="C55" s="2">
        <v>47</v>
      </c>
      <c r="D55" s="2">
        <v>3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1</v>
      </c>
    </row>
    <row r="56" spans="1:14" x14ac:dyDescent="0.2">
      <c r="A56" s="2" t="s">
        <v>566</v>
      </c>
      <c r="B56" s="2">
        <v>35</v>
      </c>
      <c r="C56" s="2">
        <v>32</v>
      </c>
      <c r="D56" s="2">
        <v>0</v>
      </c>
      <c r="E56" s="2">
        <v>0</v>
      </c>
      <c r="F56" s="2">
        <v>2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1</v>
      </c>
    </row>
    <row r="57" spans="1:14" x14ac:dyDescent="0.2">
      <c r="A57" s="2" t="s">
        <v>567</v>
      </c>
      <c r="B57" s="2">
        <v>27</v>
      </c>
      <c r="C57" s="2">
        <v>20</v>
      </c>
      <c r="D57" s="2">
        <v>3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1</v>
      </c>
      <c r="L57" s="2">
        <v>1</v>
      </c>
      <c r="M57" s="2">
        <v>0</v>
      </c>
      <c r="N57" s="2">
        <v>2</v>
      </c>
    </row>
    <row r="58" spans="1:14" x14ac:dyDescent="0.2">
      <c r="A58" s="2" t="s">
        <v>568</v>
      </c>
      <c r="B58" s="2">
        <v>222</v>
      </c>
      <c r="C58" s="2">
        <v>184</v>
      </c>
      <c r="D58" s="2">
        <v>16</v>
      </c>
      <c r="E58" s="2">
        <v>0</v>
      </c>
      <c r="F58" s="2">
        <v>5</v>
      </c>
      <c r="G58" s="2">
        <v>2</v>
      </c>
      <c r="H58" s="2">
        <v>8</v>
      </c>
      <c r="I58" s="2">
        <v>5</v>
      </c>
      <c r="J58" s="2">
        <v>0</v>
      </c>
      <c r="K58" s="2">
        <v>1</v>
      </c>
      <c r="L58" s="2">
        <v>0</v>
      </c>
      <c r="M58" s="2">
        <v>0</v>
      </c>
      <c r="N58" s="2">
        <v>1</v>
      </c>
    </row>
    <row r="59" spans="1:14" x14ac:dyDescent="0.2">
      <c r="A59" s="52" t="s">
        <v>490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</row>
  </sheetData>
  <sortState xmlns:xlrd2="http://schemas.microsoft.com/office/spreadsheetml/2017/richdata2" ref="A21:P30">
    <sortCondition descending="1" ref="B21:B30"/>
  </sortState>
  <mergeCells count="1">
    <mergeCell ref="A59:N59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F7F79-8277-4BB6-BB0E-F06AC2B47443}">
  <dimension ref="A1:N84"/>
  <sheetViews>
    <sheetView view="pageBreakPreview" topLeftCell="A25" zoomScale="125" zoomScaleNormal="100" zoomScaleSheetLayoutView="125" workbookViewId="0">
      <selection activeCell="A28" sqref="A28:XFD28"/>
    </sheetView>
  </sheetViews>
  <sheetFormatPr defaultColWidth="8.85546875" defaultRowHeight="11.25" x14ac:dyDescent="0.2"/>
  <cols>
    <col min="1" max="1" width="13.7109375" style="2" customWidth="1"/>
    <col min="2" max="2" width="7.140625" style="2" customWidth="1"/>
    <col min="3" max="14" width="5.5703125" style="2" customWidth="1"/>
    <col min="15" max="16384" width="8.85546875" style="2"/>
  </cols>
  <sheetData>
    <row r="1" spans="1:14" x14ac:dyDescent="0.2">
      <c r="A1" s="2" t="s">
        <v>510</v>
      </c>
    </row>
    <row r="2" spans="1:14" x14ac:dyDescent="0.2">
      <c r="A2" s="10"/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ht="9.6" customHeight="1" x14ac:dyDescent="0.2">
      <c r="A3" s="13" t="s">
        <v>414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368</v>
      </c>
      <c r="B4" s="2">
        <v>176497</v>
      </c>
      <c r="C4" s="2">
        <v>83039</v>
      </c>
      <c r="D4" s="2">
        <v>20147</v>
      </c>
      <c r="E4" s="2">
        <v>4508</v>
      </c>
      <c r="F4" s="2">
        <v>21150</v>
      </c>
      <c r="G4" s="2">
        <v>1666</v>
      </c>
      <c r="H4" s="2">
        <v>3186</v>
      </c>
      <c r="I4" s="2">
        <v>12943</v>
      </c>
      <c r="J4" s="2">
        <v>3921</v>
      </c>
      <c r="K4" s="2">
        <v>4767</v>
      </c>
      <c r="L4" s="2">
        <v>6643</v>
      </c>
      <c r="M4" s="2">
        <v>5556</v>
      </c>
      <c r="N4" s="2">
        <v>8971</v>
      </c>
    </row>
    <row r="5" spans="1:14" x14ac:dyDescent="0.2">
      <c r="A5" s="2" t="s">
        <v>211</v>
      </c>
      <c r="B5" s="2">
        <v>61413</v>
      </c>
      <c r="C5" s="2">
        <v>27510</v>
      </c>
      <c r="D5" s="2">
        <v>7127</v>
      </c>
      <c r="E5" s="2">
        <v>1941</v>
      </c>
      <c r="F5" s="2">
        <v>8741</v>
      </c>
      <c r="G5" s="2">
        <v>810</v>
      </c>
      <c r="H5" s="2">
        <v>291</v>
      </c>
      <c r="I5" s="2">
        <v>5169</v>
      </c>
      <c r="J5" s="2">
        <v>1721</v>
      </c>
      <c r="K5" s="2">
        <v>2057</v>
      </c>
      <c r="L5" s="2">
        <v>2069</v>
      </c>
      <c r="M5" s="2">
        <v>695</v>
      </c>
      <c r="N5" s="2">
        <v>3282</v>
      </c>
    </row>
    <row r="6" spans="1:14" x14ac:dyDescent="0.2">
      <c r="A6" s="2" t="s">
        <v>212</v>
      </c>
      <c r="B6" s="2">
        <v>34714</v>
      </c>
      <c r="C6" s="2">
        <v>19018</v>
      </c>
      <c r="D6" s="2">
        <v>3390</v>
      </c>
      <c r="E6" s="2">
        <v>737</v>
      </c>
      <c r="F6" s="2">
        <v>4271</v>
      </c>
      <c r="G6" s="2">
        <v>354</v>
      </c>
      <c r="H6" s="2">
        <v>1897</v>
      </c>
      <c r="I6" s="2">
        <v>1498</v>
      </c>
      <c r="J6" s="2">
        <v>653</v>
      </c>
      <c r="K6" s="2">
        <v>907</v>
      </c>
      <c r="L6" s="2">
        <v>1085</v>
      </c>
      <c r="M6" s="2">
        <v>104</v>
      </c>
      <c r="N6" s="2">
        <v>800</v>
      </c>
    </row>
    <row r="7" spans="1:14" x14ac:dyDescent="0.2">
      <c r="A7" s="2" t="s">
        <v>213</v>
      </c>
      <c r="B7" s="2">
        <v>26446</v>
      </c>
      <c r="C7" s="2">
        <v>9831</v>
      </c>
      <c r="D7" s="2">
        <v>2060</v>
      </c>
      <c r="E7" s="2">
        <v>964</v>
      </c>
      <c r="F7" s="2">
        <v>2179</v>
      </c>
      <c r="G7" s="2">
        <v>122</v>
      </c>
      <c r="H7" s="2">
        <v>364</v>
      </c>
      <c r="I7" s="2">
        <v>1730</v>
      </c>
      <c r="J7" s="2">
        <v>496</v>
      </c>
      <c r="K7" s="2">
        <v>1016</v>
      </c>
      <c r="L7" s="2">
        <v>1960</v>
      </c>
      <c r="M7" s="2">
        <v>3070</v>
      </c>
      <c r="N7" s="2">
        <v>2654</v>
      </c>
    </row>
    <row r="8" spans="1:14" x14ac:dyDescent="0.2">
      <c r="A8" s="2" t="s">
        <v>214</v>
      </c>
      <c r="B8" s="2">
        <v>22521</v>
      </c>
      <c r="C8" s="2">
        <v>9517</v>
      </c>
      <c r="D8" s="2">
        <v>2703</v>
      </c>
      <c r="E8" s="2">
        <v>600</v>
      </c>
      <c r="F8" s="2">
        <v>3175</v>
      </c>
      <c r="G8" s="2">
        <v>343</v>
      </c>
      <c r="H8" s="2">
        <v>241</v>
      </c>
      <c r="I8" s="2">
        <v>2006</v>
      </c>
      <c r="J8" s="2">
        <v>589</v>
      </c>
      <c r="K8" s="2">
        <v>249</v>
      </c>
      <c r="L8" s="2">
        <v>851</v>
      </c>
      <c r="M8" s="2">
        <v>917</v>
      </c>
      <c r="N8" s="2">
        <v>1330</v>
      </c>
    </row>
    <row r="9" spans="1:14" x14ac:dyDescent="0.2">
      <c r="A9" s="2" t="s">
        <v>215</v>
      </c>
      <c r="B9" s="2">
        <v>6193</v>
      </c>
      <c r="C9" s="2">
        <v>3144</v>
      </c>
      <c r="D9" s="2">
        <v>915</v>
      </c>
      <c r="E9" s="2">
        <v>13</v>
      </c>
      <c r="F9" s="2">
        <v>588</v>
      </c>
      <c r="G9" s="2">
        <v>2</v>
      </c>
      <c r="H9" s="2">
        <v>152</v>
      </c>
      <c r="I9" s="2">
        <v>624</v>
      </c>
      <c r="J9" s="2">
        <v>111</v>
      </c>
      <c r="K9" s="2">
        <v>81</v>
      </c>
      <c r="L9" s="2">
        <v>178</v>
      </c>
      <c r="M9" s="2">
        <v>114</v>
      </c>
      <c r="N9" s="2">
        <v>271</v>
      </c>
    </row>
    <row r="10" spans="1:14" x14ac:dyDescent="0.2">
      <c r="A10" s="2" t="s">
        <v>216</v>
      </c>
      <c r="B10" s="2">
        <v>11742</v>
      </c>
      <c r="C10" s="2">
        <v>4902</v>
      </c>
      <c r="D10" s="2">
        <v>2241</v>
      </c>
      <c r="E10" s="2">
        <v>116</v>
      </c>
      <c r="F10" s="2">
        <v>1624</v>
      </c>
      <c r="G10" s="2">
        <v>11</v>
      </c>
      <c r="H10" s="2">
        <v>59</v>
      </c>
      <c r="I10" s="2">
        <v>1157</v>
      </c>
      <c r="J10" s="2">
        <v>250</v>
      </c>
      <c r="K10" s="2">
        <v>292</v>
      </c>
      <c r="L10" s="2">
        <v>180</v>
      </c>
      <c r="M10" s="2">
        <v>509</v>
      </c>
      <c r="N10" s="2">
        <v>401</v>
      </c>
    </row>
    <row r="11" spans="1:14" x14ac:dyDescent="0.2">
      <c r="A11" s="2" t="s">
        <v>217</v>
      </c>
      <c r="B11" s="2">
        <v>1362</v>
      </c>
      <c r="C11" s="2">
        <v>808</v>
      </c>
      <c r="D11" s="2">
        <v>278</v>
      </c>
      <c r="E11" s="2">
        <v>0</v>
      </c>
      <c r="F11" s="2">
        <v>32</v>
      </c>
      <c r="G11" s="2">
        <v>17</v>
      </c>
      <c r="H11" s="2">
        <v>18</v>
      </c>
      <c r="I11" s="2">
        <v>142</v>
      </c>
      <c r="J11" s="2">
        <v>3</v>
      </c>
      <c r="K11" s="2">
        <v>14</v>
      </c>
      <c r="L11" s="2">
        <v>0</v>
      </c>
      <c r="M11" s="2">
        <v>15</v>
      </c>
      <c r="N11" s="2">
        <v>35</v>
      </c>
    </row>
    <row r="12" spans="1:14" x14ac:dyDescent="0.2">
      <c r="A12" s="2" t="s">
        <v>218</v>
      </c>
      <c r="B12" s="2">
        <v>1788</v>
      </c>
      <c r="C12" s="2">
        <v>1284</v>
      </c>
      <c r="D12" s="2">
        <v>88</v>
      </c>
      <c r="E12" s="2">
        <v>0</v>
      </c>
      <c r="F12" s="2">
        <v>81</v>
      </c>
      <c r="G12" s="2">
        <v>0</v>
      </c>
      <c r="H12" s="2">
        <v>0</v>
      </c>
      <c r="I12" s="2">
        <v>190</v>
      </c>
      <c r="J12" s="2">
        <v>9</v>
      </c>
      <c r="K12" s="2">
        <v>99</v>
      </c>
      <c r="L12" s="2">
        <v>15</v>
      </c>
      <c r="M12" s="2">
        <v>22</v>
      </c>
      <c r="N12" s="2">
        <v>0</v>
      </c>
    </row>
    <row r="13" spans="1:14" x14ac:dyDescent="0.2">
      <c r="A13" s="2" t="s">
        <v>219</v>
      </c>
      <c r="B13" s="2">
        <v>744</v>
      </c>
      <c r="C13" s="2">
        <v>333</v>
      </c>
      <c r="D13" s="2">
        <v>89</v>
      </c>
      <c r="E13" s="2">
        <v>0</v>
      </c>
      <c r="F13" s="2">
        <v>125</v>
      </c>
      <c r="G13" s="2">
        <v>0</v>
      </c>
      <c r="H13" s="2">
        <v>0</v>
      </c>
      <c r="I13" s="2">
        <v>5</v>
      </c>
      <c r="J13" s="2">
        <v>2</v>
      </c>
      <c r="K13" s="2">
        <v>1</v>
      </c>
      <c r="L13" s="2">
        <v>121</v>
      </c>
      <c r="M13" s="2">
        <v>0</v>
      </c>
      <c r="N13" s="2">
        <v>68</v>
      </c>
    </row>
    <row r="14" spans="1:14" x14ac:dyDescent="0.2">
      <c r="A14" s="2" t="s">
        <v>220</v>
      </c>
      <c r="B14" s="2">
        <v>392</v>
      </c>
      <c r="C14" s="2">
        <v>351</v>
      </c>
      <c r="D14" s="2">
        <v>17</v>
      </c>
      <c r="E14" s="2">
        <v>5</v>
      </c>
      <c r="F14" s="2">
        <v>1</v>
      </c>
      <c r="G14" s="2">
        <v>1</v>
      </c>
      <c r="H14" s="2">
        <v>0</v>
      </c>
      <c r="I14" s="2">
        <v>11</v>
      </c>
      <c r="J14" s="2">
        <v>3</v>
      </c>
      <c r="K14" s="2">
        <v>2</v>
      </c>
      <c r="L14" s="2">
        <v>1</v>
      </c>
      <c r="M14" s="2">
        <v>0</v>
      </c>
      <c r="N14" s="2">
        <v>0</v>
      </c>
    </row>
    <row r="15" spans="1:14" x14ac:dyDescent="0.2">
      <c r="A15" s="2" t="s">
        <v>221</v>
      </c>
      <c r="B15" s="2">
        <v>436</v>
      </c>
      <c r="C15" s="2">
        <v>269</v>
      </c>
      <c r="D15" s="2">
        <v>3</v>
      </c>
      <c r="E15" s="2">
        <v>0</v>
      </c>
      <c r="F15" s="2">
        <v>2</v>
      </c>
      <c r="G15" s="2">
        <v>0</v>
      </c>
      <c r="H15" s="2">
        <v>19</v>
      </c>
      <c r="I15" s="2">
        <v>130</v>
      </c>
      <c r="J15" s="2">
        <v>0</v>
      </c>
      <c r="K15" s="2">
        <v>0</v>
      </c>
      <c r="L15" s="2">
        <v>2</v>
      </c>
      <c r="M15" s="2">
        <v>11</v>
      </c>
      <c r="N15" s="2">
        <v>0</v>
      </c>
    </row>
    <row r="16" spans="1:14" x14ac:dyDescent="0.2">
      <c r="A16" s="2" t="s">
        <v>222</v>
      </c>
      <c r="B16" s="2">
        <v>1440</v>
      </c>
      <c r="C16" s="2">
        <v>923</v>
      </c>
      <c r="D16" s="2">
        <v>179</v>
      </c>
      <c r="E16" s="2">
        <v>29</v>
      </c>
      <c r="F16" s="2">
        <v>49</v>
      </c>
      <c r="G16" s="2">
        <v>0</v>
      </c>
      <c r="H16" s="2">
        <v>0</v>
      </c>
      <c r="I16" s="2">
        <v>149</v>
      </c>
      <c r="J16" s="2">
        <v>3</v>
      </c>
      <c r="K16" s="2">
        <v>7</v>
      </c>
      <c r="L16" s="2">
        <v>3</v>
      </c>
      <c r="M16" s="2">
        <v>76</v>
      </c>
      <c r="N16" s="2">
        <v>22</v>
      </c>
    </row>
    <row r="17" spans="1:14" x14ac:dyDescent="0.2">
      <c r="A17" s="2" t="s">
        <v>223</v>
      </c>
      <c r="B17" s="2">
        <v>629</v>
      </c>
      <c r="C17" s="2">
        <v>474</v>
      </c>
      <c r="D17" s="2">
        <v>83</v>
      </c>
      <c r="E17" s="2">
        <v>33</v>
      </c>
      <c r="F17" s="2">
        <v>11</v>
      </c>
      <c r="G17" s="2">
        <v>0</v>
      </c>
      <c r="H17" s="2">
        <v>0</v>
      </c>
      <c r="I17" s="2">
        <v>19</v>
      </c>
      <c r="J17" s="2">
        <v>0</v>
      </c>
      <c r="K17" s="2">
        <v>1</v>
      </c>
      <c r="L17" s="2">
        <v>0</v>
      </c>
      <c r="M17" s="2">
        <v>0</v>
      </c>
      <c r="N17" s="2">
        <v>8</v>
      </c>
    </row>
    <row r="18" spans="1:14" x14ac:dyDescent="0.2">
      <c r="A18" s="2" t="s">
        <v>224</v>
      </c>
      <c r="B18" s="2">
        <v>2346</v>
      </c>
      <c r="C18" s="2">
        <v>2131</v>
      </c>
      <c r="D18" s="2">
        <v>122</v>
      </c>
      <c r="E18" s="2">
        <v>4</v>
      </c>
      <c r="F18" s="2">
        <v>58</v>
      </c>
      <c r="G18" s="2">
        <v>1</v>
      </c>
      <c r="H18" s="2">
        <v>9</v>
      </c>
      <c r="I18" s="2">
        <v>0</v>
      </c>
      <c r="J18" s="2">
        <v>18</v>
      </c>
      <c r="K18" s="2">
        <v>3</v>
      </c>
      <c r="L18" s="2">
        <v>0</v>
      </c>
      <c r="M18" s="2">
        <v>0</v>
      </c>
      <c r="N18" s="2">
        <v>0</v>
      </c>
    </row>
    <row r="19" spans="1:14" x14ac:dyDescent="0.2">
      <c r="A19" s="2" t="s">
        <v>225</v>
      </c>
      <c r="B19" s="2">
        <v>380</v>
      </c>
      <c r="C19" s="2">
        <v>373</v>
      </c>
      <c r="D19" s="2">
        <v>7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</row>
    <row r="20" spans="1:14" x14ac:dyDescent="0.2">
      <c r="A20" s="2" t="s">
        <v>226</v>
      </c>
      <c r="B20" s="2">
        <v>335</v>
      </c>
      <c r="C20" s="2">
        <v>327</v>
      </c>
      <c r="D20" s="2">
        <v>2</v>
      </c>
      <c r="E20" s="2">
        <v>0</v>
      </c>
      <c r="F20" s="2">
        <v>4</v>
      </c>
      <c r="G20" s="2">
        <v>0</v>
      </c>
      <c r="H20" s="2">
        <v>0</v>
      </c>
      <c r="I20" s="2">
        <v>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</row>
    <row r="21" spans="1:14" x14ac:dyDescent="0.2">
      <c r="A21" s="2" t="s">
        <v>227</v>
      </c>
      <c r="B21" s="2">
        <v>563</v>
      </c>
      <c r="C21" s="2">
        <v>94</v>
      </c>
      <c r="D21" s="2">
        <v>421</v>
      </c>
      <c r="E21" s="2">
        <v>4</v>
      </c>
      <c r="F21" s="2">
        <v>0</v>
      </c>
      <c r="G21" s="2">
        <v>0</v>
      </c>
      <c r="H21" s="2">
        <v>7</v>
      </c>
      <c r="I21" s="2">
        <v>36</v>
      </c>
      <c r="J21" s="2">
        <v>1</v>
      </c>
      <c r="K21" s="2">
        <v>0</v>
      </c>
      <c r="L21" s="2">
        <v>0</v>
      </c>
      <c r="M21" s="2">
        <v>0</v>
      </c>
      <c r="N21" s="2">
        <v>0</v>
      </c>
    </row>
    <row r="22" spans="1:14" x14ac:dyDescent="0.2">
      <c r="A22" s="2" t="s">
        <v>228</v>
      </c>
      <c r="B22" s="2">
        <v>132</v>
      </c>
      <c r="C22" s="2">
        <v>29</v>
      </c>
      <c r="D22" s="2">
        <v>0</v>
      </c>
      <c r="E22" s="2">
        <v>0</v>
      </c>
      <c r="F22" s="2">
        <v>103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</row>
    <row r="23" spans="1:14" x14ac:dyDescent="0.2">
      <c r="A23" s="2" t="s">
        <v>229</v>
      </c>
      <c r="B23" s="2">
        <v>216</v>
      </c>
      <c r="C23" s="2">
        <v>95</v>
      </c>
      <c r="D23" s="2">
        <v>0</v>
      </c>
      <c r="E23" s="2">
        <v>0</v>
      </c>
      <c r="F23" s="2">
        <v>0</v>
      </c>
      <c r="G23" s="2">
        <v>0</v>
      </c>
      <c r="H23" s="2">
        <v>118</v>
      </c>
      <c r="I23" s="2">
        <v>1</v>
      </c>
      <c r="J23" s="2">
        <v>0</v>
      </c>
      <c r="K23" s="2">
        <v>0</v>
      </c>
      <c r="L23" s="2">
        <v>0</v>
      </c>
      <c r="M23" s="2">
        <v>0</v>
      </c>
      <c r="N23" s="2">
        <v>2</v>
      </c>
    </row>
    <row r="24" spans="1:14" x14ac:dyDescent="0.2">
      <c r="A24" s="2" t="s">
        <v>230</v>
      </c>
      <c r="B24" s="2">
        <v>653</v>
      </c>
      <c r="C24" s="2">
        <v>295</v>
      </c>
      <c r="D24" s="2">
        <v>115</v>
      </c>
      <c r="E24" s="2">
        <v>0</v>
      </c>
      <c r="F24" s="2">
        <v>10</v>
      </c>
      <c r="G24" s="2">
        <v>0</v>
      </c>
      <c r="H24" s="2">
        <v>5</v>
      </c>
      <c r="I24" s="2">
        <v>36</v>
      </c>
      <c r="J24" s="2">
        <v>15</v>
      </c>
      <c r="K24" s="2">
        <v>0</v>
      </c>
      <c r="L24" s="2">
        <v>176</v>
      </c>
      <c r="M24" s="2">
        <v>0</v>
      </c>
      <c r="N24" s="2">
        <v>1</v>
      </c>
    </row>
    <row r="25" spans="1:14" x14ac:dyDescent="0.2">
      <c r="A25" s="2" t="s">
        <v>231</v>
      </c>
      <c r="B25" s="2">
        <v>902</v>
      </c>
      <c r="C25" s="2">
        <v>425</v>
      </c>
      <c r="D25" s="2">
        <v>280</v>
      </c>
      <c r="E25" s="2">
        <v>10</v>
      </c>
      <c r="F25" s="2">
        <v>23</v>
      </c>
      <c r="G25" s="2">
        <v>0</v>
      </c>
      <c r="H25" s="2">
        <v>6</v>
      </c>
      <c r="I25" s="2">
        <v>17</v>
      </c>
      <c r="J25" s="2">
        <v>47</v>
      </c>
      <c r="K25" s="2">
        <v>37</v>
      </c>
      <c r="L25" s="2">
        <v>0</v>
      </c>
      <c r="M25" s="2">
        <v>23</v>
      </c>
      <c r="N25" s="2">
        <v>34</v>
      </c>
    </row>
    <row r="26" spans="1:14" x14ac:dyDescent="0.2">
      <c r="A26" s="2" t="s">
        <v>232</v>
      </c>
      <c r="B26" s="2">
        <v>48</v>
      </c>
      <c r="C26" s="2">
        <v>36</v>
      </c>
      <c r="D26" s="2">
        <v>4</v>
      </c>
      <c r="E26" s="2">
        <v>0</v>
      </c>
      <c r="F26" s="2">
        <v>2</v>
      </c>
      <c r="G26" s="2">
        <v>0</v>
      </c>
      <c r="H26" s="2">
        <v>0</v>
      </c>
      <c r="I26" s="2">
        <v>0</v>
      </c>
      <c r="J26" s="2">
        <v>0</v>
      </c>
      <c r="K26" s="2">
        <v>1</v>
      </c>
      <c r="L26" s="2">
        <v>2</v>
      </c>
      <c r="M26" s="2">
        <v>0</v>
      </c>
      <c r="N26" s="2">
        <v>3</v>
      </c>
    </row>
    <row r="27" spans="1:14" x14ac:dyDescent="0.2">
      <c r="A27" s="2" t="s">
        <v>65</v>
      </c>
      <c r="B27" s="2">
        <v>1102</v>
      </c>
      <c r="C27" s="2">
        <v>870</v>
      </c>
      <c r="D27" s="2">
        <v>23</v>
      </c>
      <c r="E27" s="2">
        <v>52</v>
      </c>
      <c r="F27" s="2">
        <v>71</v>
      </c>
      <c r="G27" s="2">
        <v>5</v>
      </c>
      <c r="H27" s="2">
        <v>0</v>
      </c>
      <c r="I27" s="2">
        <v>21</v>
      </c>
      <c r="J27" s="2">
        <v>0</v>
      </c>
      <c r="K27" s="2">
        <v>0</v>
      </c>
      <c r="L27" s="2">
        <v>0</v>
      </c>
      <c r="M27" s="2">
        <v>0</v>
      </c>
      <c r="N27" s="2">
        <v>60</v>
      </c>
    </row>
    <row r="28" spans="1:14" x14ac:dyDescent="0.2">
      <c r="A28" s="52" t="s">
        <v>490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  <row r="32" spans="1:14" x14ac:dyDescent="0.2">
      <c r="A32" s="2" t="s">
        <v>210</v>
      </c>
    </row>
    <row r="33" spans="1:14" x14ac:dyDescent="0.2">
      <c r="A33" s="10"/>
      <c r="B33" s="11"/>
      <c r="C33" s="11" t="s">
        <v>348</v>
      </c>
      <c r="D33" s="11"/>
      <c r="E33" s="11" t="s">
        <v>349</v>
      </c>
      <c r="F33" s="11"/>
      <c r="G33" s="11" t="s">
        <v>350</v>
      </c>
      <c r="H33" s="11" t="s">
        <v>351</v>
      </c>
      <c r="I33" s="11" t="s">
        <v>352</v>
      </c>
      <c r="J33" s="11" t="s">
        <v>353</v>
      </c>
      <c r="K33" s="11" t="s">
        <v>354</v>
      </c>
      <c r="L33" s="11" t="s">
        <v>355</v>
      </c>
      <c r="M33" s="11" t="s">
        <v>356</v>
      </c>
      <c r="N33" s="12"/>
    </row>
    <row r="34" spans="1:14" ht="9.6" customHeight="1" x14ac:dyDescent="0.2">
      <c r="A34" s="13" t="s">
        <v>414</v>
      </c>
      <c r="B34" s="14" t="s">
        <v>0</v>
      </c>
      <c r="C34" s="14" t="s">
        <v>357</v>
      </c>
      <c r="D34" s="14" t="s">
        <v>127</v>
      </c>
      <c r="E34" s="14" t="s">
        <v>358</v>
      </c>
      <c r="F34" s="14" t="s">
        <v>128</v>
      </c>
      <c r="G34" s="14" t="s">
        <v>359</v>
      </c>
      <c r="H34" s="14" t="s">
        <v>360</v>
      </c>
      <c r="I34" s="14" t="s">
        <v>361</v>
      </c>
      <c r="J34" s="14" t="s">
        <v>362</v>
      </c>
      <c r="K34" s="14" t="s">
        <v>363</v>
      </c>
      <c r="L34" s="14" t="s">
        <v>364</v>
      </c>
      <c r="M34" s="14" t="s">
        <v>365</v>
      </c>
      <c r="N34" s="15" t="s">
        <v>131</v>
      </c>
    </row>
    <row r="35" spans="1:14" x14ac:dyDescent="0.2">
      <c r="A35" s="2" t="s">
        <v>369</v>
      </c>
      <c r="B35" s="2">
        <v>91918</v>
      </c>
      <c r="C35" s="2">
        <v>42970</v>
      </c>
      <c r="D35" s="2">
        <v>10480</v>
      </c>
      <c r="E35" s="2">
        <v>2326</v>
      </c>
      <c r="F35" s="2">
        <v>11204</v>
      </c>
      <c r="G35" s="2">
        <v>890</v>
      </c>
      <c r="H35" s="2">
        <v>1675</v>
      </c>
      <c r="I35" s="2">
        <v>6727</v>
      </c>
      <c r="J35" s="2">
        <v>2063</v>
      </c>
      <c r="K35" s="2">
        <v>2490</v>
      </c>
      <c r="L35" s="2">
        <v>3472</v>
      </c>
      <c r="M35" s="2">
        <v>2949</v>
      </c>
      <c r="N35" s="2">
        <v>4672</v>
      </c>
    </row>
    <row r="36" spans="1:14" x14ac:dyDescent="0.2">
      <c r="A36" s="2" t="s">
        <v>211</v>
      </c>
      <c r="B36" s="2">
        <v>32010</v>
      </c>
      <c r="C36" s="2">
        <v>14293</v>
      </c>
      <c r="D36" s="2">
        <v>3741</v>
      </c>
      <c r="E36" s="2">
        <v>998</v>
      </c>
      <c r="F36" s="2">
        <v>4607</v>
      </c>
      <c r="G36" s="2">
        <v>433</v>
      </c>
      <c r="H36" s="2">
        <v>148</v>
      </c>
      <c r="I36" s="2">
        <v>2678</v>
      </c>
      <c r="J36" s="2">
        <v>884</v>
      </c>
      <c r="K36" s="2">
        <v>1065</v>
      </c>
      <c r="L36" s="2">
        <v>1079</v>
      </c>
      <c r="M36" s="2">
        <v>371</v>
      </c>
      <c r="N36" s="2">
        <v>1713</v>
      </c>
    </row>
    <row r="37" spans="1:14" x14ac:dyDescent="0.2">
      <c r="A37" s="2" t="s">
        <v>212</v>
      </c>
      <c r="B37" s="2">
        <v>18151</v>
      </c>
      <c r="C37" s="2">
        <v>9917</v>
      </c>
      <c r="D37" s="2">
        <v>1752</v>
      </c>
      <c r="E37" s="2">
        <v>375</v>
      </c>
      <c r="F37" s="2">
        <v>2221</v>
      </c>
      <c r="G37" s="2">
        <v>189</v>
      </c>
      <c r="H37" s="2">
        <v>1004</v>
      </c>
      <c r="I37" s="2">
        <v>790</v>
      </c>
      <c r="J37" s="2">
        <v>372</v>
      </c>
      <c r="K37" s="2">
        <v>510</v>
      </c>
      <c r="L37" s="2">
        <v>567</v>
      </c>
      <c r="M37" s="2">
        <v>59</v>
      </c>
      <c r="N37" s="2">
        <v>395</v>
      </c>
    </row>
    <row r="38" spans="1:14" x14ac:dyDescent="0.2">
      <c r="A38" s="2" t="s">
        <v>213</v>
      </c>
      <c r="B38" s="2">
        <v>13841</v>
      </c>
      <c r="C38" s="2">
        <v>5100</v>
      </c>
      <c r="D38" s="2">
        <v>1095</v>
      </c>
      <c r="E38" s="2">
        <v>505</v>
      </c>
      <c r="F38" s="2">
        <v>1177</v>
      </c>
      <c r="G38" s="2">
        <v>63</v>
      </c>
      <c r="H38" s="2">
        <v>192</v>
      </c>
      <c r="I38" s="2">
        <v>892</v>
      </c>
      <c r="J38" s="2">
        <v>249</v>
      </c>
      <c r="K38" s="2">
        <v>517</v>
      </c>
      <c r="L38" s="2">
        <v>1025</v>
      </c>
      <c r="M38" s="2">
        <v>1640</v>
      </c>
      <c r="N38" s="2">
        <v>1386</v>
      </c>
    </row>
    <row r="39" spans="1:14" x14ac:dyDescent="0.2">
      <c r="A39" s="2" t="s">
        <v>214</v>
      </c>
      <c r="B39" s="2">
        <v>11778</v>
      </c>
      <c r="C39" s="2">
        <v>4868</v>
      </c>
      <c r="D39" s="2">
        <v>1426</v>
      </c>
      <c r="E39" s="2">
        <v>311</v>
      </c>
      <c r="F39" s="2">
        <v>1695</v>
      </c>
      <c r="G39" s="2">
        <v>182</v>
      </c>
      <c r="H39" s="2">
        <v>129</v>
      </c>
      <c r="I39" s="2">
        <v>1063</v>
      </c>
      <c r="J39" s="2">
        <v>325</v>
      </c>
      <c r="K39" s="2">
        <v>121</v>
      </c>
      <c r="L39" s="2">
        <v>453</v>
      </c>
      <c r="M39" s="2">
        <v>494</v>
      </c>
      <c r="N39" s="2">
        <v>711</v>
      </c>
    </row>
    <row r="40" spans="1:14" x14ac:dyDescent="0.2">
      <c r="A40" s="2" t="s">
        <v>215</v>
      </c>
      <c r="B40" s="2">
        <v>3216</v>
      </c>
      <c r="C40" s="2">
        <v>1636</v>
      </c>
      <c r="D40" s="2">
        <v>471</v>
      </c>
      <c r="E40" s="2">
        <v>7</v>
      </c>
      <c r="F40" s="2">
        <v>316</v>
      </c>
      <c r="G40" s="2">
        <v>1</v>
      </c>
      <c r="H40" s="2">
        <v>73</v>
      </c>
      <c r="I40" s="2">
        <v>334</v>
      </c>
      <c r="J40" s="2">
        <v>62</v>
      </c>
      <c r="K40" s="2">
        <v>39</v>
      </c>
      <c r="L40" s="2">
        <v>91</v>
      </c>
      <c r="M40" s="2">
        <v>50</v>
      </c>
      <c r="N40" s="2">
        <v>136</v>
      </c>
    </row>
    <row r="41" spans="1:14" x14ac:dyDescent="0.2">
      <c r="A41" s="2" t="s">
        <v>216</v>
      </c>
      <c r="B41" s="2">
        <v>6071</v>
      </c>
      <c r="C41" s="2">
        <v>2520</v>
      </c>
      <c r="D41" s="2">
        <v>1150</v>
      </c>
      <c r="E41" s="2">
        <v>60</v>
      </c>
      <c r="F41" s="2">
        <v>882</v>
      </c>
      <c r="G41" s="2">
        <v>5</v>
      </c>
      <c r="H41" s="2">
        <v>33</v>
      </c>
      <c r="I41" s="2">
        <v>588</v>
      </c>
      <c r="J41" s="2">
        <v>121</v>
      </c>
      <c r="K41" s="2">
        <v>153</v>
      </c>
      <c r="L41" s="2">
        <v>95</v>
      </c>
      <c r="M41" s="2">
        <v>259</v>
      </c>
      <c r="N41" s="2">
        <v>205</v>
      </c>
    </row>
    <row r="42" spans="1:14" x14ac:dyDescent="0.2">
      <c r="A42" s="2" t="s">
        <v>217</v>
      </c>
      <c r="B42" s="2">
        <v>708</v>
      </c>
      <c r="C42" s="2">
        <v>432</v>
      </c>
      <c r="D42" s="2">
        <v>134</v>
      </c>
      <c r="E42" s="2">
        <v>0</v>
      </c>
      <c r="F42" s="2">
        <v>19</v>
      </c>
      <c r="G42" s="2">
        <v>11</v>
      </c>
      <c r="H42" s="2">
        <v>10</v>
      </c>
      <c r="I42" s="2">
        <v>72</v>
      </c>
      <c r="J42" s="2">
        <v>0</v>
      </c>
      <c r="K42" s="2">
        <v>6</v>
      </c>
      <c r="L42" s="2">
        <v>0</v>
      </c>
      <c r="M42" s="2">
        <v>9</v>
      </c>
      <c r="N42" s="2">
        <v>15</v>
      </c>
    </row>
    <row r="43" spans="1:14" x14ac:dyDescent="0.2">
      <c r="A43" s="2" t="s">
        <v>218</v>
      </c>
      <c r="B43" s="2">
        <v>921</v>
      </c>
      <c r="C43" s="2">
        <v>672</v>
      </c>
      <c r="D43" s="2">
        <v>45</v>
      </c>
      <c r="E43" s="2">
        <v>0</v>
      </c>
      <c r="F43" s="2">
        <v>37</v>
      </c>
      <c r="G43" s="2">
        <v>0</v>
      </c>
      <c r="H43" s="2">
        <v>0</v>
      </c>
      <c r="I43" s="2">
        <v>94</v>
      </c>
      <c r="J43" s="2">
        <v>6</v>
      </c>
      <c r="K43" s="2">
        <v>49</v>
      </c>
      <c r="L43" s="2">
        <v>8</v>
      </c>
      <c r="M43" s="2">
        <v>10</v>
      </c>
      <c r="N43" s="2">
        <v>0</v>
      </c>
    </row>
    <row r="44" spans="1:14" x14ac:dyDescent="0.2">
      <c r="A44" s="2" t="s">
        <v>219</v>
      </c>
      <c r="B44" s="2">
        <v>368</v>
      </c>
      <c r="C44" s="2">
        <v>160</v>
      </c>
      <c r="D44" s="2">
        <v>44</v>
      </c>
      <c r="E44" s="2">
        <v>0</v>
      </c>
      <c r="F44" s="2">
        <v>64</v>
      </c>
      <c r="G44" s="2">
        <v>0</v>
      </c>
      <c r="H44" s="2">
        <v>0</v>
      </c>
      <c r="I44" s="2">
        <v>2</v>
      </c>
      <c r="J44" s="2">
        <v>0</v>
      </c>
      <c r="K44" s="2">
        <v>1</v>
      </c>
      <c r="L44" s="2">
        <v>65</v>
      </c>
      <c r="M44" s="2">
        <v>0</v>
      </c>
      <c r="N44" s="2">
        <v>32</v>
      </c>
    </row>
    <row r="45" spans="1:14" x14ac:dyDescent="0.2">
      <c r="A45" s="2" t="s">
        <v>220</v>
      </c>
      <c r="B45" s="2">
        <v>197</v>
      </c>
      <c r="C45" s="2">
        <v>172</v>
      </c>
      <c r="D45" s="2">
        <v>12</v>
      </c>
      <c r="E45" s="2">
        <v>2</v>
      </c>
      <c r="F45" s="2">
        <v>1</v>
      </c>
      <c r="G45" s="2">
        <v>1</v>
      </c>
      <c r="H45" s="2">
        <v>0</v>
      </c>
      <c r="I45" s="2">
        <v>5</v>
      </c>
      <c r="J45" s="2">
        <v>2</v>
      </c>
      <c r="K45" s="2">
        <v>2</v>
      </c>
      <c r="L45" s="2">
        <v>0</v>
      </c>
      <c r="M45" s="2">
        <v>0</v>
      </c>
      <c r="N45" s="2">
        <v>0</v>
      </c>
    </row>
    <row r="46" spans="1:14" x14ac:dyDescent="0.2">
      <c r="A46" s="2" t="s">
        <v>221</v>
      </c>
      <c r="B46" s="2">
        <v>245</v>
      </c>
      <c r="C46" s="2">
        <v>159</v>
      </c>
      <c r="D46" s="2">
        <v>2</v>
      </c>
      <c r="E46" s="2">
        <v>0</v>
      </c>
      <c r="F46" s="2">
        <v>2</v>
      </c>
      <c r="G46" s="2">
        <v>0</v>
      </c>
      <c r="H46" s="2">
        <v>11</v>
      </c>
      <c r="I46" s="2">
        <v>62</v>
      </c>
      <c r="J46" s="2">
        <v>0</v>
      </c>
      <c r="K46" s="2">
        <v>0</v>
      </c>
      <c r="L46" s="2">
        <v>2</v>
      </c>
      <c r="M46" s="2">
        <v>7</v>
      </c>
      <c r="N46" s="2">
        <v>0</v>
      </c>
    </row>
    <row r="47" spans="1:14" x14ac:dyDescent="0.2">
      <c r="A47" s="2" t="s">
        <v>222</v>
      </c>
      <c r="B47" s="2">
        <v>743</v>
      </c>
      <c r="C47" s="2">
        <v>479</v>
      </c>
      <c r="D47" s="2">
        <v>86</v>
      </c>
      <c r="E47" s="2">
        <v>15</v>
      </c>
      <c r="F47" s="2">
        <v>24</v>
      </c>
      <c r="G47" s="2">
        <v>0</v>
      </c>
      <c r="H47" s="2">
        <v>0</v>
      </c>
      <c r="I47" s="2">
        <v>81</v>
      </c>
      <c r="J47" s="2">
        <v>0</v>
      </c>
      <c r="K47" s="2">
        <v>5</v>
      </c>
      <c r="L47" s="2">
        <v>2</v>
      </c>
      <c r="M47" s="2">
        <v>39</v>
      </c>
      <c r="N47" s="2">
        <v>12</v>
      </c>
    </row>
    <row r="48" spans="1:14" x14ac:dyDescent="0.2">
      <c r="A48" s="2" t="s">
        <v>223</v>
      </c>
      <c r="B48" s="2">
        <v>320</v>
      </c>
      <c r="C48" s="2">
        <v>239</v>
      </c>
      <c r="D48" s="2">
        <v>39</v>
      </c>
      <c r="E48" s="2">
        <v>22</v>
      </c>
      <c r="F48" s="2">
        <v>7</v>
      </c>
      <c r="G48" s="2">
        <v>0</v>
      </c>
      <c r="H48" s="2">
        <v>0</v>
      </c>
      <c r="I48" s="2">
        <v>9</v>
      </c>
      <c r="J48" s="2">
        <v>0</v>
      </c>
      <c r="K48" s="2">
        <v>0</v>
      </c>
      <c r="L48" s="2">
        <v>0</v>
      </c>
      <c r="M48" s="2">
        <v>0</v>
      </c>
      <c r="N48" s="2">
        <v>4</v>
      </c>
    </row>
    <row r="49" spans="1:14" x14ac:dyDescent="0.2">
      <c r="A49" s="2" t="s">
        <v>224</v>
      </c>
      <c r="B49" s="2">
        <v>1144</v>
      </c>
      <c r="C49" s="2">
        <v>1033</v>
      </c>
      <c r="D49" s="2">
        <v>61</v>
      </c>
      <c r="E49" s="2">
        <v>1</v>
      </c>
      <c r="F49" s="2">
        <v>32</v>
      </c>
      <c r="G49" s="2">
        <v>1</v>
      </c>
      <c r="H49" s="2">
        <v>4</v>
      </c>
      <c r="I49" s="2">
        <v>0</v>
      </c>
      <c r="J49" s="2">
        <v>10</v>
      </c>
      <c r="K49" s="2">
        <v>2</v>
      </c>
      <c r="L49" s="2">
        <v>0</v>
      </c>
      <c r="M49" s="2">
        <v>0</v>
      </c>
      <c r="N49" s="2">
        <v>0</v>
      </c>
    </row>
    <row r="50" spans="1:14" x14ac:dyDescent="0.2">
      <c r="A50" s="2" t="s">
        <v>225</v>
      </c>
      <c r="B50" s="2">
        <v>179</v>
      </c>
      <c r="C50" s="2">
        <v>176</v>
      </c>
      <c r="D50" s="2">
        <v>3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</row>
    <row r="51" spans="1:14" x14ac:dyDescent="0.2">
      <c r="A51" s="2" t="s">
        <v>226</v>
      </c>
      <c r="B51" s="2">
        <v>167</v>
      </c>
      <c r="C51" s="2">
        <v>163</v>
      </c>
      <c r="D51" s="2">
        <v>1</v>
      </c>
      <c r="E51" s="2">
        <v>0</v>
      </c>
      <c r="F51" s="2">
        <v>2</v>
      </c>
      <c r="G51" s="2">
        <v>0</v>
      </c>
      <c r="H51" s="2">
        <v>0</v>
      </c>
      <c r="I51" s="2">
        <v>1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</row>
    <row r="52" spans="1:14" x14ac:dyDescent="0.2">
      <c r="A52" s="2" t="s">
        <v>227</v>
      </c>
      <c r="B52" s="2">
        <v>280</v>
      </c>
      <c r="C52" s="2">
        <v>48</v>
      </c>
      <c r="D52" s="2">
        <v>210</v>
      </c>
      <c r="E52" s="2">
        <v>1</v>
      </c>
      <c r="F52" s="2">
        <v>0</v>
      </c>
      <c r="G52" s="2">
        <v>0</v>
      </c>
      <c r="H52" s="2">
        <v>5</v>
      </c>
      <c r="I52" s="2">
        <v>16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</row>
    <row r="53" spans="1:14" x14ac:dyDescent="0.2">
      <c r="A53" s="2" t="s">
        <v>228</v>
      </c>
      <c r="B53" s="2">
        <v>73</v>
      </c>
      <c r="C53" s="2">
        <v>15</v>
      </c>
      <c r="D53" s="2">
        <v>0</v>
      </c>
      <c r="E53" s="2">
        <v>0</v>
      </c>
      <c r="F53" s="2">
        <v>58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</row>
    <row r="54" spans="1:14" x14ac:dyDescent="0.2">
      <c r="A54" s="2" t="s">
        <v>229</v>
      </c>
      <c r="B54" s="2">
        <v>111</v>
      </c>
      <c r="C54" s="2">
        <v>49</v>
      </c>
      <c r="D54" s="2">
        <v>0</v>
      </c>
      <c r="E54" s="2">
        <v>0</v>
      </c>
      <c r="F54" s="2">
        <v>0</v>
      </c>
      <c r="G54" s="2">
        <v>0</v>
      </c>
      <c r="H54" s="2">
        <v>60</v>
      </c>
      <c r="I54" s="2">
        <v>1</v>
      </c>
      <c r="J54" s="2">
        <v>0</v>
      </c>
      <c r="K54" s="2">
        <v>0</v>
      </c>
      <c r="L54" s="2">
        <v>0</v>
      </c>
      <c r="M54" s="2">
        <v>0</v>
      </c>
      <c r="N54" s="2">
        <v>1</v>
      </c>
    </row>
    <row r="55" spans="1:14" x14ac:dyDescent="0.2">
      <c r="A55" s="2" t="s">
        <v>230</v>
      </c>
      <c r="B55" s="2">
        <v>322</v>
      </c>
      <c r="C55" s="2">
        <v>144</v>
      </c>
      <c r="D55" s="2">
        <v>60</v>
      </c>
      <c r="E55" s="2">
        <v>0</v>
      </c>
      <c r="F55" s="2">
        <v>5</v>
      </c>
      <c r="G55" s="2">
        <v>0</v>
      </c>
      <c r="H55" s="2">
        <v>2</v>
      </c>
      <c r="I55" s="2">
        <v>19</v>
      </c>
      <c r="J55" s="2">
        <v>7</v>
      </c>
      <c r="K55" s="2">
        <v>0</v>
      </c>
      <c r="L55" s="2">
        <v>84</v>
      </c>
      <c r="M55" s="2">
        <v>0</v>
      </c>
      <c r="N55" s="2">
        <v>1</v>
      </c>
    </row>
    <row r="56" spans="1:14" x14ac:dyDescent="0.2">
      <c r="A56" s="2" t="s">
        <v>231</v>
      </c>
      <c r="B56" s="2">
        <v>462</v>
      </c>
      <c r="C56" s="2">
        <v>221</v>
      </c>
      <c r="D56" s="2">
        <v>133</v>
      </c>
      <c r="E56" s="2">
        <v>5</v>
      </c>
      <c r="F56" s="2">
        <v>14</v>
      </c>
      <c r="G56" s="2">
        <v>0</v>
      </c>
      <c r="H56" s="2">
        <v>4</v>
      </c>
      <c r="I56" s="2">
        <v>10</v>
      </c>
      <c r="J56" s="2">
        <v>25</v>
      </c>
      <c r="K56" s="2">
        <v>20</v>
      </c>
      <c r="L56" s="2">
        <v>0</v>
      </c>
      <c r="M56" s="2">
        <v>11</v>
      </c>
      <c r="N56" s="2">
        <v>19</v>
      </c>
    </row>
    <row r="57" spans="1:14" x14ac:dyDescent="0.2">
      <c r="A57" s="2" t="s">
        <v>232</v>
      </c>
      <c r="B57" s="2">
        <v>33</v>
      </c>
      <c r="C57" s="2">
        <v>24</v>
      </c>
      <c r="D57" s="2">
        <v>4</v>
      </c>
      <c r="E57" s="2">
        <v>0</v>
      </c>
      <c r="F57" s="2">
        <v>1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1</v>
      </c>
      <c r="M57" s="2">
        <v>0</v>
      </c>
      <c r="N57" s="2">
        <v>3</v>
      </c>
    </row>
    <row r="58" spans="1:14" x14ac:dyDescent="0.2">
      <c r="A58" s="2" t="s">
        <v>65</v>
      </c>
      <c r="B58" s="2">
        <v>578</v>
      </c>
      <c r="C58" s="2">
        <v>450</v>
      </c>
      <c r="D58" s="2">
        <v>11</v>
      </c>
      <c r="E58" s="2">
        <v>24</v>
      </c>
      <c r="F58" s="2">
        <v>40</v>
      </c>
      <c r="G58" s="2">
        <v>4</v>
      </c>
      <c r="H58" s="2">
        <v>0</v>
      </c>
      <c r="I58" s="2">
        <v>10</v>
      </c>
      <c r="J58" s="2">
        <v>0</v>
      </c>
      <c r="K58" s="2">
        <v>0</v>
      </c>
      <c r="L58" s="2">
        <v>0</v>
      </c>
      <c r="M58" s="2">
        <v>0</v>
      </c>
      <c r="N58" s="2">
        <v>39</v>
      </c>
    </row>
    <row r="60" spans="1:14" x14ac:dyDescent="0.2">
      <c r="A60" s="2" t="s">
        <v>370</v>
      </c>
      <c r="B60" s="2">
        <v>84579</v>
      </c>
      <c r="C60" s="2">
        <v>40069</v>
      </c>
      <c r="D60" s="2">
        <v>9667</v>
      </c>
      <c r="E60" s="2">
        <v>2182</v>
      </c>
      <c r="F60" s="2">
        <v>9946</v>
      </c>
      <c r="G60" s="2">
        <v>776</v>
      </c>
      <c r="H60" s="2">
        <v>1511</v>
      </c>
      <c r="I60" s="2">
        <v>6216</v>
      </c>
      <c r="J60" s="2">
        <v>1858</v>
      </c>
      <c r="K60" s="2">
        <v>2277</v>
      </c>
      <c r="L60" s="2">
        <v>3171</v>
      </c>
      <c r="M60" s="2">
        <v>2607</v>
      </c>
      <c r="N60" s="2">
        <v>4299</v>
      </c>
    </row>
    <row r="61" spans="1:14" x14ac:dyDescent="0.2">
      <c r="A61" s="2" t="s">
        <v>211</v>
      </c>
      <c r="B61" s="2">
        <v>29403</v>
      </c>
      <c r="C61" s="2">
        <v>13217</v>
      </c>
      <c r="D61" s="2">
        <v>3386</v>
      </c>
      <c r="E61" s="2">
        <v>943</v>
      </c>
      <c r="F61" s="2">
        <v>4134</v>
      </c>
      <c r="G61" s="2">
        <v>377</v>
      </c>
      <c r="H61" s="2">
        <v>143</v>
      </c>
      <c r="I61" s="2">
        <v>2491</v>
      </c>
      <c r="J61" s="2">
        <v>837</v>
      </c>
      <c r="K61" s="2">
        <v>992</v>
      </c>
      <c r="L61" s="2">
        <v>990</v>
      </c>
      <c r="M61" s="2">
        <v>324</v>
      </c>
      <c r="N61" s="2">
        <v>1569</v>
      </c>
    </row>
    <row r="62" spans="1:14" x14ac:dyDescent="0.2">
      <c r="A62" s="2" t="s">
        <v>212</v>
      </c>
      <c r="B62" s="2">
        <v>16563</v>
      </c>
      <c r="C62" s="2">
        <v>9101</v>
      </c>
      <c r="D62" s="2">
        <v>1638</v>
      </c>
      <c r="E62" s="2">
        <v>362</v>
      </c>
      <c r="F62" s="2">
        <v>2050</v>
      </c>
      <c r="G62" s="2">
        <v>165</v>
      </c>
      <c r="H62" s="2">
        <v>893</v>
      </c>
      <c r="I62" s="2">
        <v>708</v>
      </c>
      <c r="J62" s="2">
        <v>281</v>
      </c>
      <c r="K62" s="2">
        <v>397</v>
      </c>
      <c r="L62" s="2">
        <v>518</v>
      </c>
      <c r="M62" s="2">
        <v>45</v>
      </c>
      <c r="N62" s="2">
        <v>405</v>
      </c>
    </row>
    <row r="63" spans="1:14" x14ac:dyDescent="0.2">
      <c r="A63" s="2" t="s">
        <v>213</v>
      </c>
      <c r="B63" s="2">
        <v>12605</v>
      </c>
      <c r="C63" s="2">
        <v>4731</v>
      </c>
      <c r="D63" s="2">
        <v>965</v>
      </c>
      <c r="E63" s="2">
        <v>459</v>
      </c>
      <c r="F63" s="2">
        <v>1002</v>
      </c>
      <c r="G63" s="2">
        <v>59</v>
      </c>
      <c r="H63" s="2">
        <v>172</v>
      </c>
      <c r="I63" s="2">
        <v>838</v>
      </c>
      <c r="J63" s="2">
        <v>247</v>
      </c>
      <c r="K63" s="2">
        <v>499</v>
      </c>
      <c r="L63" s="2">
        <v>935</v>
      </c>
      <c r="M63" s="2">
        <v>1430</v>
      </c>
      <c r="N63" s="2">
        <v>1268</v>
      </c>
    </row>
    <row r="64" spans="1:14" x14ac:dyDescent="0.2">
      <c r="A64" s="2" t="s">
        <v>214</v>
      </c>
      <c r="B64" s="2">
        <v>10743</v>
      </c>
      <c r="C64" s="2">
        <v>4649</v>
      </c>
      <c r="D64" s="2">
        <v>1277</v>
      </c>
      <c r="E64" s="2">
        <v>289</v>
      </c>
      <c r="F64" s="2">
        <v>1480</v>
      </c>
      <c r="G64" s="2">
        <v>161</v>
      </c>
      <c r="H64" s="2">
        <v>112</v>
      </c>
      <c r="I64" s="2">
        <v>943</v>
      </c>
      <c r="J64" s="2">
        <v>264</v>
      </c>
      <c r="K64" s="2">
        <v>128</v>
      </c>
      <c r="L64" s="2">
        <v>398</v>
      </c>
      <c r="M64" s="2">
        <v>423</v>
      </c>
      <c r="N64" s="2">
        <v>619</v>
      </c>
    </row>
    <row r="65" spans="1:14" x14ac:dyDescent="0.2">
      <c r="A65" s="2" t="s">
        <v>215</v>
      </c>
      <c r="B65" s="2">
        <v>2977</v>
      </c>
      <c r="C65" s="2">
        <v>1508</v>
      </c>
      <c r="D65" s="2">
        <v>444</v>
      </c>
      <c r="E65" s="2">
        <v>6</v>
      </c>
      <c r="F65" s="2">
        <v>272</v>
      </c>
      <c r="G65" s="2">
        <v>1</v>
      </c>
      <c r="H65" s="2">
        <v>79</v>
      </c>
      <c r="I65" s="2">
        <v>290</v>
      </c>
      <c r="J65" s="2">
        <v>49</v>
      </c>
      <c r="K65" s="2">
        <v>42</v>
      </c>
      <c r="L65" s="2">
        <v>87</v>
      </c>
      <c r="M65" s="2">
        <v>64</v>
      </c>
      <c r="N65" s="2">
        <v>135</v>
      </c>
    </row>
    <row r="66" spans="1:14" x14ac:dyDescent="0.2">
      <c r="A66" s="2" t="s">
        <v>216</v>
      </c>
      <c r="B66" s="2">
        <v>5671</v>
      </c>
      <c r="C66" s="2">
        <v>2382</v>
      </c>
      <c r="D66" s="2">
        <v>1091</v>
      </c>
      <c r="E66" s="2">
        <v>56</v>
      </c>
      <c r="F66" s="2">
        <v>742</v>
      </c>
      <c r="G66" s="2">
        <v>6</v>
      </c>
      <c r="H66" s="2">
        <v>26</v>
      </c>
      <c r="I66" s="2">
        <v>569</v>
      </c>
      <c r="J66" s="2">
        <v>129</v>
      </c>
      <c r="K66" s="2">
        <v>139</v>
      </c>
      <c r="L66" s="2">
        <v>85</v>
      </c>
      <c r="M66" s="2">
        <v>250</v>
      </c>
      <c r="N66" s="2">
        <v>196</v>
      </c>
    </row>
    <row r="67" spans="1:14" x14ac:dyDescent="0.2">
      <c r="A67" s="2" t="s">
        <v>217</v>
      </c>
      <c r="B67" s="2">
        <v>654</v>
      </c>
      <c r="C67" s="2">
        <v>376</v>
      </c>
      <c r="D67" s="2">
        <v>144</v>
      </c>
      <c r="E67" s="2">
        <v>0</v>
      </c>
      <c r="F67" s="2">
        <v>13</v>
      </c>
      <c r="G67" s="2">
        <v>6</v>
      </c>
      <c r="H67" s="2">
        <v>8</v>
      </c>
      <c r="I67" s="2">
        <v>70</v>
      </c>
      <c r="J67" s="2">
        <v>3</v>
      </c>
      <c r="K67" s="2">
        <v>8</v>
      </c>
      <c r="L67" s="2">
        <v>0</v>
      </c>
      <c r="M67" s="2">
        <v>6</v>
      </c>
      <c r="N67" s="2">
        <v>20</v>
      </c>
    </row>
    <row r="68" spans="1:14" x14ac:dyDescent="0.2">
      <c r="A68" s="2" t="s">
        <v>218</v>
      </c>
      <c r="B68" s="2">
        <v>867</v>
      </c>
      <c r="C68" s="2">
        <v>612</v>
      </c>
      <c r="D68" s="2">
        <v>43</v>
      </c>
      <c r="E68" s="2">
        <v>0</v>
      </c>
      <c r="F68" s="2">
        <v>44</v>
      </c>
      <c r="G68" s="2">
        <v>0</v>
      </c>
      <c r="H68" s="2">
        <v>0</v>
      </c>
      <c r="I68" s="2">
        <v>96</v>
      </c>
      <c r="J68" s="2">
        <v>3</v>
      </c>
      <c r="K68" s="2">
        <v>50</v>
      </c>
      <c r="L68" s="2">
        <v>7</v>
      </c>
      <c r="M68" s="2">
        <v>12</v>
      </c>
      <c r="N68" s="2">
        <v>0</v>
      </c>
    </row>
    <row r="69" spans="1:14" x14ac:dyDescent="0.2">
      <c r="A69" s="2" t="s">
        <v>219</v>
      </c>
      <c r="B69" s="2">
        <v>376</v>
      </c>
      <c r="C69" s="2">
        <v>173</v>
      </c>
      <c r="D69" s="2">
        <v>45</v>
      </c>
      <c r="E69" s="2">
        <v>0</v>
      </c>
      <c r="F69" s="2">
        <v>61</v>
      </c>
      <c r="G69" s="2">
        <v>0</v>
      </c>
      <c r="H69" s="2">
        <v>0</v>
      </c>
      <c r="I69" s="2">
        <v>3</v>
      </c>
      <c r="J69" s="2">
        <v>2</v>
      </c>
      <c r="K69" s="2">
        <v>0</v>
      </c>
      <c r="L69" s="2">
        <v>56</v>
      </c>
      <c r="M69" s="2">
        <v>0</v>
      </c>
      <c r="N69" s="2">
        <v>36</v>
      </c>
    </row>
    <row r="70" spans="1:14" x14ac:dyDescent="0.2">
      <c r="A70" s="2" t="s">
        <v>220</v>
      </c>
      <c r="B70" s="2">
        <v>195</v>
      </c>
      <c r="C70" s="2">
        <v>179</v>
      </c>
      <c r="D70" s="2">
        <v>5</v>
      </c>
      <c r="E70" s="2">
        <v>3</v>
      </c>
      <c r="F70" s="2">
        <v>0</v>
      </c>
      <c r="G70" s="2">
        <v>0</v>
      </c>
      <c r="H70" s="2">
        <v>0</v>
      </c>
      <c r="I70" s="2">
        <v>6</v>
      </c>
      <c r="J70" s="2">
        <v>1</v>
      </c>
      <c r="K70" s="2">
        <v>0</v>
      </c>
      <c r="L70" s="2">
        <v>1</v>
      </c>
      <c r="M70" s="2">
        <v>0</v>
      </c>
      <c r="N70" s="2">
        <v>0</v>
      </c>
    </row>
    <row r="71" spans="1:14" x14ac:dyDescent="0.2">
      <c r="A71" s="2" t="s">
        <v>221</v>
      </c>
      <c r="B71" s="2">
        <v>191</v>
      </c>
      <c r="C71" s="2">
        <v>110</v>
      </c>
      <c r="D71" s="2">
        <v>1</v>
      </c>
      <c r="E71" s="2">
        <v>0</v>
      </c>
      <c r="F71" s="2">
        <v>0</v>
      </c>
      <c r="G71" s="2">
        <v>0</v>
      </c>
      <c r="H71" s="2">
        <v>8</v>
      </c>
      <c r="I71" s="2">
        <v>68</v>
      </c>
      <c r="J71" s="2">
        <v>0</v>
      </c>
      <c r="K71" s="2">
        <v>0</v>
      </c>
      <c r="L71" s="2">
        <v>0</v>
      </c>
      <c r="M71" s="2">
        <v>4</v>
      </c>
      <c r="N71" s="2">
        <v>0</v>
      </c>
    </row>
    <row r="72" spans="1:14" x14ac:dyDescent="0.2">
      <c r="A72" s="2" t="s">
        <v>222</v>
      </c>
      <c r="B72" s="2">
        <v>697</v>
      </c>
      <c r="C72" s="2">
        <v>444</v>
      </c>
      <c r="D72" s="2">
        <v>93</v>
      </c>
      <c r="E72" s="2">
        <v>14</v>
      </c>
      <c r="F72" s="2">
        <v>25</v>
      </c>
      <c r="G72" s="2">
        <v>0</v>
      </c>
      <c r="H72" s="2">
        <v>0</v>
      </c>
      <c r="I72" s="2">
        <v>68</v>
      </c>
      <c r="J72" s="2">
        <v>3</v>
      </c>
      <c r="K72" s="2">
        <v>2</v>
      </c>
      <c r="L72" s="2">
        <v>1</v>
      </c>
      <c r="M72" s="2">
        <v>37</v>
      </c>
      <c r="N72" s="2">
        <v>10</v>
      </c>
    </row>
    <row r="73" spans="1:14" x14ac:dyDescent="0.2">
      <c r="A73" s="2" t="s">
        <v>223</v>
      </c>
      <c r="B73" s="2">
        <v>309</v>
      </c>
      <c r="C73" s="2">
        <v>235</v>
      </c>
      <c r="D73" s="2">
        <v>44</v>
      </c>
      <c r="E73" s="2">
        <v>11</v>
      </c>
      <c r="F73" s="2">
        <v>4</v>
      </c>
      <c r="G73" s="2">
        <v>0</v>
      </c>
      <c r="H73" s="2">
        <v>0</v>
      </c>
      <c r="I73" s="2">
        <v>10</v>
      </c>
      <c r="J73" s="2">
        <v>0</v>
      </c>
      <c r="K73" s="2">
        <v>1</v>
      </c>
      <c r="L73" s="2">
        <v>0</v>
      </c>
      <c r="M73" s="2">
        <v>0</v>
      </c>
      <c r="N73" s="2">
        <v>4</v>
      </c>
    </row>
    <row r="74" spans="1:14" x14ac:dyDescent="0.2">
      <c r="A74" s="2" t="s">
        <v>224</v>
      </c>
      <c r="B74" s="2">
        <v>1202</v>
      </c>
      <c r="C74" s="2">
        <v>1098</v>
      </c>
      <c r="D74" s="2">
        <v>61</v>
      </c>
      <c r="E74" s="2">
        <v>3</v>
      </c>
      <c r="F74" s="2">
        <v>26</v>
      </c>
      <c r="G74" s="2">
        <v>0</v>
      </c>
      <c r="H74" s="2">
        <v>5</v>
      </c>
      <c r="I74" s="2">
        <v>0</v>
      </c>
      <c r="J74" s="2">
        <v>8</v>
      </c>
      <c r="K74" s="2">
        <v>1</v>
      </c>
      <c r="L74" s="2">
        <v>0</v>
      </c>
      <c r="M74" s="2">
        <v>0</v>
      </c>
      <c r="N74" s="2">
        <v>0</v>
      </c>
    </row>
    <row r="75" spans="1:14" x14ac:dyDescent="0.2">
      <c r="A75" s="2" t="s">
        <v>225</v>
      </c>
      <c r="B75" s="2">
        <v>201</v>
      </c>
      <c r="C75" s="2">
        <v>197</v>
      </c>
      <c r="D75" s="2">
        <v>4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</row>
    <row r="76" spans="1:14" x14ac:dyDescent="0.2">
      <c r="A76" s="2" t="s">
        <v>226</v>
      </c>
      <c r="B76" s="2">
        <v>168</v>
      </c>
      <c r="C76" s="2">
        <v>164</v>
      </c>
      <c r="D76" s="2">
        <v>1</v>
      </c>
      <c r="E76" s="2">
        <v>0</v>
      </c>
      <c r="F76" s="2">
        <v>2</v>
      </c>
      <c r="G76" s="2">
        <v>0</v>
      </c>
      <c r="H76" s="2">
        <v>0</v>
      </c>
      <c r="I76" s="2">
        <v>1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</row>
    <row r="77" spans="1:14" x14ac:dyDescent="0.2">
      <c r="A77" s="2" t="s">
        <v>227</v>
      </c>
      <c r="B77" s="2">
        <v>283</v>
      </c>
      <c r="C77" s="2">
        <v>46</v>
      </c>
      <c r="D77" s="2">
        <v>211</v>
      </c>
      <c r="E77" s="2">
        <v>3</v>
      </c>
      <c r="F77" s="2">
        <v>0</v>
      </c>
      <c r="G77" s="2">
        <v>0</v>
      </c>
      <c r="H77" s="2">
        <v>2</v>
      </c>
      <c r="I77" s="2">
        <v>20</v>
      </c>
      <c r="J77" s="2">
        <v>1</v>
      </c>
      <c r="K77" s="2">
        <v>0</v>
      </c>
      <c r="L77" s="2">
        <v>0</v>
      </c>
      <c r="M77" s="2">
        <v>0</v>
      </c>
      <c r="N77" s="2">
        <v>0</v>
      </c>
    </row>
    <row r="78" spans="1:14" x14ac:dyDescent="0.2">
      <c r="A78" s="2" t="s">
        <v>228</v>
      </c>
      <c r="B78" s="2">
        <v>59</v>
      </c>
      <c r="C78" s="2">
        <v>14</v>
      </c>
      <c r="D78" s="2">
        <v>0</v>
      </c>
      <c r="E78" s="2">
        <v>0</v>
      </c>
      <c r="F78" s="2">
        <v>45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</row>
    <row r="79" spans="1:14" x14ac:dyDescent="0.2">
      <c r="A79" s="2" t="s">
        <v>229</v>
      </c>
      <c r="B79" s="2">
        <v>105</v>
      </c>
      <c r="C79" s="2">
        <v>46</v>
      </c>
      <c r="D79" s="2">
        <v>0</v>
      </c>
      <c r="E79" s="2">
        <v>0</v>
      </c>
      <c r="F79" s="2">
        <v>0</v>
      </c>
      <c r="G79" s="2">
        <v>0</v>
      </c>
      <c r="H79" s="2">
        <v>58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1</v>
      </c>
    </row>
    <row r="80" spans="1:14" x14ac:dyDescent="0.2">
      <c r="A80" s="2" t="s">
        <v>230</v>
      </c>
      <c r="B80" s="2">
        <v>331</v>
      </c>
      <c r="C80" s="2">
        <v>151</v>
      </c>
      <c r="D80" s="2">
        <v>55</v>
      </c>
      <c r="E80" s="2">
        <v>0</v>
      </c>
      <c r="F80" s="2">
        <v>5</v>
      </c>
      <c r="G80" s="2">
        <v>0</v>
      </c>
      <c r="H80" s="2">
        <v>3</v>
      </c>
      <c r="I80" s="2">
        <v>17</v>
      </c>
      <c r="J80" s="2">
        <v>8</v>
      </c>
      <c r="K80" s="2">
        <v>0</v>
      </c>
      <c r="L80" s="2">
        <v>92</v>
      </c>
      <c r="M80" s="2">
        <v>0</v>
      </c>
      <c r="N80" s="2">
        <v>0</v>
      </c>
    </row>
    <row r="81" spans="1:14" x14ac:dyDescent="0.2">
      <c r="A81" s="2" t="s">
        <v>231</v>
      </c>
      <c r="B81" s="2">
        <v>440</v>
      </c>
      <c r="C81" s="2">
        <v>204</v>
      </c>
      <c r="D81" s="2">
        <v>147</v>
      </c>
      <c r="E81" s="2">
        <v>5</v>
      </c>
      <c r="F81" s="2">
        <v>9</v>
      </c>
      <c r="G81" s="2">
        <v>0</v>
      </c>
      <c r="H81" s="2">
        <v>2</v>
      </c>
      <c r="I81" s="2">
        <v>7</v>
      </c>
      <c r="J81" s="2">
        <v>22</v>
      </c>
      <c r="K81" s="2">
        <v>17</v>
      </c>
      <c r="L81" s="2">
        <v>0</v>
      </c>
      <c r="M81" s="2">
        <v>12</v>
      </c>
      <c r="N81" s="2">
        <v>15</v>
      </c>
    </row>
    <row r="82" spans="1:14" x14ac:dyDescent="0.2">
      <c r="A82" s="2" t="s">
        <v>232</v>
      </c>
      <c r="B82" s="2">
        <v>15</v>
      </c>
      <c r="C82" s="2">
        <v>12</v>
      </c>
      <c r="D82" s="2">
        <v>0</v>
      </c>
      <c r="E82" s="2">
        <v>0</v>
      </c>
      <c r="F82" s="2">
        <v>1</v>
      </c>
      <c r="G82" s="2">
        <v>0</v>
      </c>
      <c r="H82" s="2">
        <v>0</v>
      </c>
      <c r="I82" s="2">
        <v>0</v>
      </c>
      <c r="J82" s="2">
        <v>0</v>
      </c>
      <c r="K82" s="2">
        <v>1</v>
      </c>
      <c r="L82" s="2">
        <v>1</v>
      </c>
      <c r="M82" s="2">
        <v>0</v>
      </c>
      <c r="N82" s="2">
        <v>0</v>
      </c>
    </row>
    <row r="83" spans="1:14" x14ac:dyDescent="0.2">
      <c r="A83" s="2" t="s">
        <v>65</v>
      </c>
      <c r="B83" s="2">
        <v>524</v>
      </c>
      <c r="C83" s="2">
        <v>420</v>
      </c>
      <c r="D83" s="2">
        <v>12</v>
      </c>
      <c r="E83" s="2">
        <v>28</v>
      </c>
      <c r="F83" s="2">
        <v>31</v>
      </c>
      <c r="G83" s="2">
        <v>1</v>
      </c>
      <c r="H83" s="2">
        <v>0</v>
      </c>
      <c r="I83" s="2">
        <v>11</v>
      </c>
      <c r="J83" s="2">
        <v>0</v>
      </c>
      <c r="K83" s="2">
        <v>0</v>
      </c>
      <c r="L83" s="2">
        <v>0</v>
      </c>
      <c r="M83" s="2">
        <v>0</v>
      </c>
      <c r="N83" s="2">
        <v>21</v>
      </c>
    </row>
    <row r="84" spans="1:14" x14ac:dyDescent="0.2">
      <c r="A84" s="52" t="s">
        <v>490</v>
      </c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</row>
  </sheetData>
  <mergeCells count="2">
    <mergeCell ref="A84:N84"/>
    <mergeCell ref="A28:N28"/>
  </mergeCells>
  <pageMargins left="0.7" right="0.7" top="0.75" bottom="0.75" header="0.3" footer="0.3"/>
  <pageSetup orientation="portrait" r:id="rId1"/>
  <rowBreaks count="1" manualBreakCount="1">
    <brk id="31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FD1AD-AC9C-42C3-87DD-720755680ECD}">
  <dimension ref="A1:AP80"/>
  <sheetViews>
    <sheetView view="pageBreakPreview" topLeftCell="G1" zoomScale="125" zoomScaleNormal="100" zoomScaleSheetLayoutView="125" workbookViewId="0">
      <selection activeCell="AD1" sqref="AD1"/>
    </sheetView>
  </sheetViews>
  <sheetFormatPr defaultColWidth="8.85546875" defaultRowHeight="11.25" x14ac:dyDescent="0.2"/>
  <cols>
    <col min="1" max="1" width="7.28515625" style="5" customWidth="1"/>
    <col min="2" max="12" width="6.42578125" style="2" customWidth="1"/>
    <col min="13" max="13" width="8.85546875" style="2"/>
    <col min="14" max="14" width="7.28515625" style="5" customWidth="1"/>
    <col min="15" max="29" width="5.28515625" style="2" customWidth="1"/>
    <col min="30" max="30" width="7.28515625" style="5" customWidth="1"/>
    <col min="31" max="42" width="6.7109375" style="2" customWidth="1"/>
    <col min="43" max="16384" width="8.85546875" style="2"/>
  </cols>
  <sheetData>
    <row r="1" spans="1:42" x14ac:dyDescent="0.2">
      <c r="A1" s="5" t="s">
        <v>511</v>
      </c>
      <c r="N1" s="5" t="s">
        <v>511</v>
      </c>
      <c r="AD1" s="5" t="s">
        <v>511</v>
      </c>
    </row>
    <row r="2" spans="1:42" s="1" customFormat="1" x14ac:dyDescent="0.2">
      <c r="A2" s="39"/>
      <c r="B2" s="50" t="s">
        <v>0</v>
      </c>
      <c r="C2" s="50"/>
      <c r="D2" s="50"/>
      <c r="E2" s="50" t="s">
        <v>415</v>
      </c>
      <c r="F2" s="50"/>
      <c r="G2" s="50"/>
      <c r="H2" s="50" t="s">
        <v>127</v>
      </c>
      <c r="I2" s="50"/>
      <c r="J2" s="50"/>
      <c r="K2" s="50" t="s">
        <v>416</v>
      </c>
      <c r="L2" s="50"/>
      <c r="M2" s="51"/>
      <c r="N2" s="39"/>
      <c r="O2" s="50" t="s">
        <v>128</v>
      </c>
      <c r="P2" s="50"/>
      <c r="Q2" s="50"/>
      <c r="R2" s="53" t="s">
        <v>417</v>
      </c>
      <c r="S2" s="53"/>
      <c r="T2" s="53"/>
      <c r="U2" s="53" t="s">
        <v>418</v>
      </c>
      <c r="V2" s="53"/>
      <c r="W2" s="53"/>
      <c r="X2" s="53" t="s">
        <v>129</v>
      </c>
      <c r="Y2" s="53"/>
      <c r="Z2" s="53"/>
      <c r="AA2" s="53" t="s">
        <v>419</v>
      </c>
      <c r="AB2" s="53"/>
      <c r="AC2" s="54"/>
      <c r="AD2" s="39"/>
      <c r="AE2" s="53" t="s">
        <v>420</v>
      </c>
      <c r="AF2" s="53"/>
      <c r="AG2" s="53"/>
      <c r="AH2" s="53" t="s">
        <v>421</v>
      </c>
      <c r="AI2" s="53"/>
      <c r="AJ2" s="53"/>
      <c r="AK2" s="53" t="s">
        <v>130</v>
      </c>
      <c r="AL2" s="53"/>
      <c r="AM2" s="53"/>
      <c r="AN2" s="53" t="s">
        <v>131</v>
      </c>
      <c r="AO2" s="53"/>
      <c r="AP2" s="54"/>
    </row>
    <row r="3" spans="1:42" s="34" customFormat="1" x14ac:dyDescent="0.2">
      <c r="A3" s="40" t="s">
        <v>155</v>
      </c>
      <c r="B3" s="22" t="s">
        <v>0</v>
      </c>
      <c r="C3" s="22" t="s">
        <v>156</v>
      </c>
      <c r="D3" s="22" t="s">
        <v>157</v>
      </c>
      <c r="E3" s="22" t="s">
        <v>0</v>
      </c>
      <c r="F3" s="22" t="s">
        <v>156</v>
      </c>
      <c r="G3" s="22" t="s">
        <v>157</v>
      </c>
      <c r="H3" s="22" t="s">
        <v>0</v>
      </c>
      <c r="I3" s="22" t="s">
        <v>156</v>
      </c>
      <c r="J3" s="22" t="s">
        <v>157</v>
      </c>
      <c r="K3" s="22" t="s">
        <v>0</v>
      </c>
      <c r="L3" s="22" t="s">
        <v>156</v>
      </c>
      <c r="M3" s="23" t="s">
        <v>157</v>
      </c>
      <c r="N3" s="40" t="s">
        <v>155</v>
      </c>
      <c r="O3" s="22" t="s">
        <v>0</v>
      </c>
      <c r="P3" s="32" t="s">
        <v>156</v>
      </c>
      <c r="Q3" s="32" t="s">
        <v>157</v>
      </c>
      <c r="R3" s="32" t="s">
        <v>0</v>
      </c>
      <c r="S3" s="32" t="s">
        <v>156</v>
      </c>
      <c r="T3" s="32" t="s">
        <v>157</v>
      </c>
      <c r="U3" s="32" t="s">
        <v>0</v>
      </c>
      <c r="V3" s="32" t="s">
        <v>156</v>
      </c>
      <c r="W3" s="32" t="s">
        <v>157</v>
      </c>
      <c r="X3" s="32" t="s">
        <v>0</v>
      </c>
      <c r="Y3" s="32" t="s">
        <v>156</v>
      </c>
      <c r="Z3" s="32" t="s">
        <v>157</v>
      </c>
      <c r="AA3" s="32" t="s">
        <v>0</v>
      </c>
      <c r="AB3" s="32" t="s">
        <v>156</v>
      </c>
      <c r="AC3" s="33" t="s">
        <v>157</v>
      </c>
      <c r="AD3" s="40" t="s">
        <v>155</v>
      </c>
      <c r="AE3" s="32" t="s">
        <v>0</v>
      </c>
      <c r="AF3" s="32" t="s">
        <v>156</v>
      </c>
      <c r="AG3" s="32" t="s">
        <v>157</v>
      </c>
      <c r="AH3" s="32" t="s">
        <v>0</v>
      </c>
      <c r="AI3" s="32" t="s">
        <v>156</v>
      </c>
      <c r="AJ3" s="32" t="s">
        <v>157</v>
      </c>
      <c r="AK3" s="32" t="s">
        <v>0</v>
      </c>
      <c r="AL3" s="32" t="s">
        <v>156</v>
      </c>
      <c r="AM3" s="32" t="s">
        <v>157</v>
      </c>
      <c r="AN3" s="32" t="s">
        <v>0</v>
      </c>
      <c r="AO3" s="32" t="s">
        <v>156</v>
      </c>
      <c r="AP3" s="33" t="s">
        <v>157</v>
      </c>
    </row>
    <row r="4" spans="1:42" x14ac:dyDescent="0.2">
      <c r="A4" s="5" t="s">
        <v>368</v>
      </c>
      <c r="B4" s="2">
        <v>176373</v>
      </c>
      <c r="C4" s="2">
        <v>91857</v>
      </c>
      <c r="D4" s="2">
        <v>84516</v>
      </c>
      <c r="E4" s="2">
        <v>83035</v>
      </c>
      <c r="F4" s="2">
        <v>42971</v>
      </c>
      <c r="G4" s="2">
        <v>40064</v>
      </c>
      <c r="H4" s="2">
        <v>20134</v>
      </c>
      <c r="I4" s="2">
        <v>10477</v>
      </c>
      <c r="J4" s="2">
        <v>9657</v>
      </c>
      <c r="K4" s="2">
        <v>4502</v>
      </c>
      <c r="L4" s="2">
        <v>2323</v>
      </c>
      <c r="M4" s="2">
        <v>2179</v>
      </c>
      <c r="N4" s="5" t="s">
        <v>368</v>
      </c>
      <c r="O4" s="2">
        <v>21138</v>
      </c>
      <c r="P4" s="2">
        <v>11203</v>
      </c>
      <c r="Q4" s="2">
        <v>9935</v>
      </c>
      <c r="R4" s="2">
        <v>1649</v>
      </c>
      <c r="S4" s="2">
        <v>880</v>
      </c>
      <c r="T4" s="2">
        <v>769</v>
      </c>
      <c r="U4" s="2">
        <v>3178</v>
      </c>
      <c r="V4" s="2">
        <v>1670</v>
      </c>
      <c r="W4" s="2">
        <v>1508</v>
      </c>
      <c r="X4" s="2">
        <v>12929</v>
      </c>
      <c r="Y4" s="2">
        <v>6718</v>
      </c>
      <c r="Z4" s="2">
        <v>6211</v>
      </c>
      <c r="AA4" s="2">
        <v>3911</v>
      </c>
      <c r="AB4" s="2">
        <v>2060</v>
      </c>
      <c r="AC4" s="2">
        <v>1851</v>
      </c>
      <c r="AD4" s="5" t="s">
        <v>368</v>
      </c>
      <c r="AE4" s="2">
        <v>4762</v>
      </c>
      <c r="AF4" s="2">
        <v>2489</v>
      </c>
      <c r="AG4" s="2">
        <v>2273</v>
      </c>
      <c r="AH4" s="2">
        <v>6618</v>
      </c>
      <c r="AI4" s="2">
        <v>3453</v>
      </c>
      <c r="AJ4" s="2">
        <v>3165</v>
      </c>
      <c r="AK4" s="2">
        <v>5545</v>
      </c>
      <c r="AL4" s="2">
        <v>2944</v>
      </c>
      <c r="AM4" s="2">
        <v>2601</v>
      </c>
      <c r="AN4" s="2">
        <v>8972</v>
      </c>
      <c r="AO4" s="2">
        <v>4669</v>
      </c>
      <c r="AP4" s="2">
        <v>4303</v>
      </c>
    </row>
    <row r="5" spans="1:42" x14ac:dyDescent="0.2">
      <c r="A5" s="5" t="s">
        <v>162</v>
      </c>
      <c r="B5" s="2">
        <v>26028</v>
      </c>
      <c r="C5" s="2">
        <v>13631</v>
      </c>
      <c r="D5" s="2">
        <v>12397</v>
      </c>
      <c r="E5" s="2">
        <v>11846</v>
      </c>
      <c r="F5" s="2">
        <v>6142</v>
      </c>
      <c r="G5" s="2">
        <v>5704</v>
      </c>
      <c r="H5" s="2">
        <v>3045</v>
      </c>
      <c r="I5" s="2">
        <v>1628</v>
      </c>
      <c r="J5" s="2">
        <v>1417</v>
      </c>
      <c r="K5" s="2">
        <v>725</v>
      </c>
      <c r="L5" s="2">
        <v>390</v>
      </c>
      <c r="M5" s="2">
        <v>335</v>
      </c>
      <c r="N5" s="5" t="s">
        <v>162</v>
      </c>
      <c r="O5" s="2">
        <v>3205</v>
      </c>
      <c r="P5" s="2">
        <v>1693</v>
      </c>
      <c r="Q5" s="2">
        <v>1512</v>
      </c>
      <c r="R5" s="2">
        <v>261</v>
      </c>
      <c r="S5" s="2">
        <v>141</v>
      </c>
      <c r="T5" s="2">
        <v>120</v>
      </c>
      <c r="U5" s="2">
        <v>471</v>
      </c>
      <c r="V5" s="2">
        <v>230</v>
      </c>
      <c r="W5" s="2">
        <v>241</v>
      </c>
      <c r="X5" s="2">
        <v>1918</v>
      </c>
      <c r="Y5" s="2">
        <v>994</v>
      </c>
      <c r="Z5" s="2">
        <v>924</v>
      </c>
      <c r="AA5" s="2">
        <v>583</v>
      </c>
      <c r="AB5" s="2">
        <v>332</v>
      </c>
      <c r="AC5" s="2">
        <v>251</v>
      </c>
      <c r="AD5" s="5" t="s">
        <v>162</v>
      </c>
      <c r="AE5" s="2">
        <v>705</v>
      </c>
      <c r="AF5" s="2">
        <v>377</v>
      </c>
      <c r="AG5" s="2">
        <v>328</v>
      </c>
      <c r="AH5" s="2">
        <v>1056</v>
      </c>
      <c r="AI5" s="2">
        <v>564</v>
      </c>
      <c r="AJ5" s="2">
        <v>492</v>
      </c>
      <c r="AK5" s="2">
        <v>859</v>
      </c>
      <c r="AL5" s="2">
        <v>442</v>
      </c>
      <c r="AM5" s="2">
        <v>417</v>
      </c>
      <c r="AN5" s="2">
        <v>1354</v>
      </c>
      <c r="AO5" s="2">
        <v>698</v>
      </c>
      <c r="AP5" s="2">
        <v>656</v>
      </c>
    </row>
    <row r="6" spans="1:42" x14ac:dyDescent="0.2">
      <c r="A6" s="5" t="s">
        <v>422</v>
      </c>
      <c r="B6" s="2">
        <v>24917</v>
      </c>
      <c r="C6" s="2">
        <v>13024</v>
      </c>
      <c r="D6" s="2">
        <v>11893</v>
      </c>
      <c r="E6" s="2">
        <v>11061</v>
      </c>
      <c r="F6" s="2">
        <v>5805</v>
      </c>
      <c r="G6" s="2">
        <v>5256</v>
      </c>
      <c r="H6" s="2">
        <v>2892</v>
      </c>
      <c r="I6" s="2">
        <v>1506</v>
      </c>
      <c r="J6" s="2">
        <v>1386</v>
      </c>
      <c r="K6" s="2">
        <v>630</v>
      </c>
      <c r="L6" s="2">
        <v>332</v>
      </c>
      <c r="M6" s="2">
        <v>298</v>
      </c>
      <c r="N6" s="5" t="s">
        <v>422</v>
      </c>
      <c r="O6" s="2">
        <v>3158</v>
      </c>
      <c r="P6" s="2">
        <v>1697</v>
      </c>
      <c r="Q6" s="2">
        <v>1461</v>
      </c>
      <c r="R6" s="2">
        <v>232</v>
      </c>
      <c r="S6" s="2">
        <v>127</v>
      </c>
      <c r="T6" s="2">
        <v>105</v>
      </c>
      <c r="U6" s="2">
        <v>462</v>
      </c>
      <c r="V6" s="2">
        <v>243</v>
      </c>
      <c r="W6" s="2">
        <v>219</v>
      </c>
      <c r="X6" s="2">
        <v>1995</v>
      </c>
      <c r="Y6" s="2">
        <v>1010</v>
      </c>
      <c r="Z6" s="2">
        <v>985</v>
      </c>
      <c r="AA6" s="2">
        <v>557</v>
      </c>
      <c r="AB6" s="2">
        <v>318</v>
      </c>
      <c r="AC6" s="2">
        <v>239</v>
      </c>
      <c r="AD6" s="5" t="s">
        <v>422</v>
      </c>
      <c r="AE6" s="2">
        <v>712</v>
      </c>
      <c r="AF6" s="2">
        <v>353</v>
      </c>
      <c r="AG6" s="2">
        <v>359</v>
      </c>
      <c r="AH6" s="2">
        <v>938</v>
      </c>
      <c r="AI6" s="2">
        <v>472</v>
      </c>
      <c r="AJ6" s="2">
        <v>466</v>
      </c>
      <c r="AK6" s="2">
        <v>857</v>
      </c>
      <c r="AL6" s="2">
        <v>450</v>
      </c>
      <c r="AM6" s="2">
        <v>407</v>
      </c>
      <c r="AN6" s="2">
        <v>1423</v>
      </c>
      <c r="AO6" s="2">
        <v>711</v>
      </c>
      <c r="AP6" s="2">
        <v>712</v>
      </c>
    </row>
    <row r="7" spans="1:42" x14ac:dyDescent="0.2">
      <c r="A7" s="5" t="s">
        <v>423</v>
      </c>
      <c r="B7" s="2">
        <v>20984</v>
      </c>
      <c r="C7" s="2">
        <v>10947</v>
      </c>
      <c r="D7" s="2">
        <v>10037</v>
      </c>
      <c r="E7" s="2">
        <v>9433</v>
      </c>
      <c r="F7" s="2">
        <v>4872</v>
      </c>
      <c r="G7" s="2">
        <v>4561</v>
      </c>
      <c r="H7" s="2">
        <v>2380</v>
      </c>
      <c r="I7" s="2">
        <v>1228</v>
      </c>
      <c r="J7" s="2">
        <v>1152</v>
      </c>
      <c r="K7" s="2">
        <v>575</v>
      </c>
      <c r="L7" s="2">
        <v>292</v>
      </c>
      <c r="M7" s="2">
        <v>283</v>
      </c>
      <c r="N7" s="5" t="s">
        <v>423</v>
      </c>
      <c r="O7" s="2">
        <v>2686</v>
      </c>
      <c r="P7" s="2">
        <v>1438</v>
      </c>
      <c r="Q7" s="2">
        <v>1248</v>
      </c>
      <c r="R7" s="2">
        <v>181</v>
      </c>
      <c r="S7" s="2">
        <v>95</v>
      </c>
      <c r="T7" s="2">
        <v>86</v>
      </c>
      <c r="U7" s="2">
        <v>351</v>
      </c>
      <c r="V7" s="2">
        <v>190</v>
      </c>
      <c r="W7" s="2">
        <v>161</v>
      </c>
      <c r="X7" s="2">
        <v>1561</v>
      </c>
      <c r="Y7" s="2">
        <v>818</v>
      </c>
      <c r="Z7" s="2">
        <v>743</v>
      </c>
      <c r="AA7" s="2">
        <v>470</v>
      </c>
      <c r="AB7" s="2">
        <v>217</v>
      </c>
      <c r="AC7" s="2">
        <v>253</v>
      </c>
      <c r="AD7" s="5" t="s">
        <v>423</v>
      </c>
      <c r="AE7" s="2">
        <v>621</v>
      </c>
      <c r="AF7" s="2">
        <v>335</v>
      </c>
      <c r="AG7" s="2">
        <v>286</v>
      </c>
      <c r="AH7" s="2">
        <v>855</v>
      </c>
      <c r="AI7" s="2">
        <v>450</v>
      </c>
      <c r="AJ7" s="2">
        <v>405</v>
      </c>
      <c r="AK7" s="2">
        <v>723</v>
      </c>
      <c r="AL7" s="2">
        <v>385</v>
      </c>
      <c r="AM7" s="2">
        <v>338</v>
      </c>
      <c r="AN7" s="2">
        <v>1148</v>
      </c>
      <c r="AO7" s="2">
        <v>627</v>
      </c>
      <c r="AP7" s="2">
        <v>521</v>
      </c>
    </row>
    <row r="8" spans="1:42" x14ac:dyDescent="0.2">
      <c r="A8" s="5" t="s">
        <v>163</v>
      </c>
      <c r="B8" s="2">
        <v>17606</v>
      </c>
      <c r="C8" s="2">
        <v>9487</v>
      </c>
      <c r="D8" s="2">
        <v>8119</v>
      </c>
      <c r="E8" s="2">
        <v>8919</v>
      </c>
      <c r="F8" s="2">
        <v>4751</v>
      </c>
      <c r="G8" s="2">
        <v>4168</v>
      </c>
      <c r="H8" s="2">
        <v>1908</v>
      </c>
      <c r="I8" s="2">
        <v>1002</v>
      </c>
      <c r="J8" s="2">
        <v>906</v>
      </c>
      <c r="K8" s="2">
        <v>435</v>
      </c>
      <c r="L8" s="2">
        <v>237</v>
      </c>
      <c r="M8" s="2">
        <v>198</v>
      </c>
      <c r="N8" s="5" t="s">
        <v>163</v>
      </c>
      <c r="O8" s="2">
        <v>1996</v>
      </c>
      <c r="P8" s="2">
        <v>1103</v>
      </c>
      <c r="Q8" s="2">
        <v>893</v>
      </c>
      <c r="R8" s="2">
        <v>152</v>
      </c>
      <c r="S8" s="2">
        <v>78</v>
      </c>
      <c r="T8" s="2">
        <v>74</v>
      </c>
      <c r="U8" s="2">
        <v>301</v>
      </c>
      <c r="V8" s="2">
        <v>166</v>
      </c>
      <c r="W8" s="2">
        <v>135</v>
      </c>
      <c r="X8" s="2">
        <v>1305</v>
      </c>
      <c r="Y8" s="2">
        <v>734</v>
      </c>
      <c r="Z8" s="2">
        <v>571</v>
      </c>
      <c r="AA8" s="2">
        <v>472</v>
      </c>
      <c r="AB8" s="2">
        <v>212</v>
      </c>
      <c r="AC8" s="2">
        <v>260</v>
      </c>
      <c r="AD8" s="5" t="s">
        <v>163</v>
      </c>
      <c r="AE8" s="2">
        <v>399</v>
      </c>
      <c r="AF8" s="2">
        <v>210</v>
      </c>
      <c r="AG8" s="2">
        <v>189</v>
      </c>
      <c r="AH8" s="2">
        <v>487</v>
      </c>
      <c r="AI8" s="2">
        <v>282</v>
      </c>
      <c r="AJ8" s="2">
        <v>205</v>
      </c>
      <c r="AK8" s="2">
        <v>497</v>
      </c>
      <c r="AL8" s="2">
        <v>291</v>
      </c>
      <c r="AM8" s="2">
        <v>206</v>
      </c>
      <c r="AN8" s="2">
        <v>735</v>
      </c>
      <c r="AO8" s="2">
        <v>421</v>
      </c>
      <c r="AP8" s="2">
        <v>314</v>
      </c>
    </row>
    <row r="9" spans="1:42" x14ac:dyDescent="0.2">
      <c r="A9" s="5" t="s">
        <v>164</v>
      </c>
      <c r="B9" s="2">
        <v>14279</v>
      </c>
      <c r="C9" s="2">
        <v>7548</v>
      </c>
      <c r="D9" s="2">
        <v>6731</v>
      </c>
      <c r="E9" s="2">
        <v>7457</v>
      </c>
      <c r="F9" s="2">
        <v>3897</v>
      </c>
      <c r="G9" s="2">
        <v>3560</v>
      </c>
      <c r="H9" s="2">
        <v>1648</v>
      </c>
      <c r="I9" s="2">
        <v>887</v>
      </c>
      <c r="J9" s="2">
        <v>761</v>
      </c>
      <c r="K9" s="2">
        <v>364</v>
      </c>
      <c r="L9" s="2">
        <v>184</v>
      </c>
      <c r="M9" s="2">
        <v>180</v>
      </c>
      <c r="N9" s="5" t="s">
        <v>164</v>
      </c>
      <c r="O9" s="2">
        <v>1544</v>
      </c>
      <c r="P9" s="2">
        <v>839</v>
      </c>
      <c r="Q9" s="2">
        <v>705</v>
      </c>
      <c r="R9" s="2">
        <v>140</v>
      </c>
      <c r="S9" s="2">
        <v>75</v>
      </c>
      <c r="T9" s="2">
        <v>65</v>
      </c>
      <c r="U9" s="2">
        <v>288</v>
      </c>
      <c r="V9" s="2">
        <v>159</v>
      </c>
      <c r="W9" s="2">
        <v>129</v>
      </c>
      <c r="X9" s="2">
        <v>887</v>
      </c>
      <c r="Y9" s="2">
        <v>444</v>
      </c>
      <c r="Z9" s="2">
        <v>443</v>
      </c>
      <c r="AA9" s="2">
        <v>258</v>
      </c>
      <c r="AB9" s="2">
        <v>141</v>
      </c>
      <c r="AC9" s="2">
        <v>117</v>
      </c>
      <c r="AD9" s="5" t="s">
        <v>164</v>
      </c>
      <c r="AE9" s="2">
        <v>322</v>
      </c>
      <c r="AF9" s="2">
        <v>168</v>
      </c>
      <c r="AG9" s="2">
        <v>154</v>
      </c>
      <c r="AH9" s="2">
        <v>480</v>
      </c>
      <c r="AI9" s="2">
        <v>257</v>
      </c>
      <c r="AJ9" s="2">
        <v>223</v>
      </c>
      <c r="AK9" s="2">
        <v>330</v>
      </c>
      <c r="AL9" s="2">
        <v>185</v>
      </c>
      <c r="AM9" s="2">
        <v>145</v>
      </c>
      <c r="AN9" s="2">
        <v>561</v>
      </c>
      <c r="AO9" s="2">
        <v>312</v>
      </c>
      <c r="AP9" s="2">
        <v>249</v>
      </c>
    </row>
    <row r="10" spans="1:42" x14ac:dyDescent="0.2">
      <c r="A10" s="5" t="s">
        <v>165</v>
      </c>
      <c r="B10" s="2">
        <v>13195</v>
      </c>
      <c r="C10" s="2">
        <v>6910</v>
      </c>
      <c r="D10" s="2">
        <v>6285</v>
      </c>
      <c r="E10" s="2">
        <v>6626</v>
      </c>
      <c r="F10" s="2">
        <v>3478</v>
      </c>
      <c r="G10" s="2">
        <v>3148</v>
      </c>
      <c r="H10" s="2">
        <v>1520</v>
      </c>
      <c r="I10" s="2">
        <v>782</v>
      </c>
      <c r="J10" s="2">
        <v>738</v>
      </c>
      <c r="K10" s="2">
        <v>330</v>
      </c>
      <c r="L10" s="2">
        <v>171</v>
      </c>
      <c r="M10" s="2">
        <v>159</v>
      </c>
      <c r="N10" s="5" t="s">
        <v>165</v>
      </c>
      <c r="O10" s="2">
        <v>1487</v>
      </c>
      <c r="P10" s="2">
        <v>787</v>
      </c>
      <c r="Q10" s="2">
        <v>700</v>
      </c>
      <c r="R10" s="2">
        <v>138</v>
      </c>
      <c r="S10" s="2">
        <v>73</v>
      </c>
      <c r="T10" s="2">
        <v>65</v>
      </c>
      <c r="U10" s="2">
        <v>229</v>
      </c>
      <c r="V10" s="2">
        <v>129</v>
      </c>
      <c r="W10" s="2">
        <v>100</v>
      </c>
      <c r="X10" s="2">
        <v>852</v>
      </c>
      <c r="Y10" s="2">
        <v>430</v>
      </c>
      <c r="Z10" s="2">
        <v>422</v>
      </c>
      <c r="AA10" s="2">
        <v>268</v>
      </c>
      <c r="AB10" s="2">
        <v>148</v>
      </c>
      <c r="AC10" s="2">
        <v>120</v>
      </c>
      <c r="AD10" s="5" t="s">
        <v>165</v>
      </c>
      <c r="AE10" s="2">
        <v>303</v>
      </c>
      <c r="AF10" s="2">
        <v>168</v>
      </c>
      <c r="AG10" s="2">
        <v>135</v>
      </c>
      <c r="AH10" s="2">
        <v>458</v>
      </c>
      <c r="AI10" s="2">
        <v>243</v>
      </c>
      <c r="AJ10" s="2">
        <v>215</v>
      </c>
      <c r="AK10" s="2">
        <v>364</v>
      </c>
      <c r="AL10" s="2">
        <v>199</v>
      </c>
      <c r="AM10" s="2">
        <v>165</v>
      </c>
      <c r="AN10" s="2">
        <v>620</v>
      </c>
      <c r="AO10" s="2">
        <v>302</v>
      </c>
      <c r="AP10" s="2">
        <v>318</v>
      </c>
    </row>
    <row r="11" spans="1:42" x14ac:dyDescent="0.2">
      <c r="A11" s="5" t="s">
        <v>166</v>
      </c>
      <c r="B11" s="2">
        <v>12255</v>
      </c>
      <c r="C11" s="2">
        <v>6544</v>
      </c>
      <c r="D11" s="2">
        <v>5711</v>
      </c>
      <c r="E11" s="2">
        <v>6049</v>
      </c>
      <c r="F11" s="2">
        <v>3212</v>
      </c>
      <c r="G11" s="2">
        <v>2837</v>
      </c>
      <c r="H11" s="2">
        <v>1417</v>
      </c>
      <c r="I11" s="2">
        <v>770</v>
      </c>
      <c r="J11" s="2">
        <v>647</v>
      </c>
      <c r="K11" s="2">
        <v>287</v>
      </c>
      <c r="L11" s="2">
        <v>154</v>
      </c>
      <c r="M11" s="2">
        <v>133</v>
      </c>
      <c r="N11" s="5" t="s">
        <v>166</v>
      </c>
      <c r="O11" s="2">
        <v>1425</v>
      </c>
      <c r="P11" s="2">
        <v>781</v>
      </c>
      <c r="Q11" s="2">
        <v>644</v>
      </c>
      <c r="R11" s="2">
        <v>130</v>
      </c>
      <c r="S11" s="2">
        <v>73</v>
      </c>
      <c r="T11" s="2">
        <v>57</v>
      </c>
      <c r="U11" s="2">
        <v>224</v>
      </c>
      <c r="V11" s="2">
        <v>114</v>
      </c>
      <c r="W11" s="2">
        <v>110</v>
      </c>
      <c r="X11" s="2">
        <v>833</v>
      </c>
      <c r="Y11" s="2">
        <v>451</v>
      </c>
      <c r="Z11" s="2">
        <v>382</v>
      </c>
      <c r="AA11" s="2">
        <v>241</v>
      </c>
      <c r="AB11" s="2">
        <v>133</v>
      </c>
      <c r="AC11" s="2">
        <v>108</v>
      </c>
      <c r="AD11" s="5" t="s">
        <v>166</v>
      </c>
      <c r="AE11" s="2">
        <v>293</v>
      </c>
      <c r="AF11" s="2">
        <v>152</v>
      </c>
      <c r="AG11" s="2">
        <v>141</v>
      </c>
      <c r="AH11" s="2">
        <v>416</v>
      </c>
      <c r="AI11" s="2">
        <v>210</v>
      </c>
      <c r="AJ11" s="2">
        <v>206</v>
      </c>
      <c r="AK11" s="2">
        <v>356</v>
      </c>
      <c r="AL11" s="2">
        <v>185</v>
      </c>
      <c r="AM11" s="2">
        <v>171</v>
      </c>
      <c r="AN11" s="2">
        <v>584</v>
      </c>
      <c r="AO11" s="2">
        <v>309</v>
      </c>
      <c r="AP11" s="2">
        <v>275</v>
      </c>
    </row>
    <row r="12" spans="1:42" x14ac:dyDescent="0.2">
      <c r="A12" s="5" t="s">
        <v>167</v>
      </c>
      <c r="B12" s="2">
        <v>10381</v>
      </c>
      <c r="C12" s="2">
        <v>5378</v>
      </c>
      <c r="D12" s="2">
        <v>5003</v>
      </c>
      <c r="E12" s="2">
        <v>5020</v>
      </c>
      <c r="F12" s="2">
        <v>2594</v>
      </c>
      <c r="G12" s="2">
        <v>2426</v>
      </c>
      <c r="H12" s="2">
        <v>1155</v>
      </c>
      <c r="I12" s="2">
        <v>603</v>
      </c>
      <c r="J12" s="2">
        <v>552</v>
      </c>
      <c r="K12" s="2">
        <v>231</v>
      </c>
      <c r="L12" s="2">
        <v>102</v>
      </c>
      <c r="M12" s="2">
        <v>129</v>
      </c>
      <c r="N12" s="5" t="s">
        <v>167</v>
      </c>
      <c r="O12" s="2">
        <v>1248</v>
      </c>
      <c r="P12" s="2">
        <v>657</v>
      </c>
      <c r="Q12" s="2">
        <v>591</v>
      </c>
      <c r="R12" s="2">
        <v>83</v>
      </c>
      <c r="S12" s="2">
        <v>48</v>
      </c>
      <c r="T12" s="2">
        <v>35</v>
      </c>
      <c r="U12" s="2">
        <v>176</v>
      </c>
      <c r="V12" s="2">
        <v>91</v>
      </c>
      <c r="W12" s="2">
        <v>85</v>
      </c>
      <c r="X12" s="2">
        <v>753</v>
      </c>
      <c r="Y12" s="2">
        <v>382</v>
      </c>
      <c r="Z12" s="2">
        <v>371</v>
      </c>
      <c r="AA12" s="2">
        <v>223</v>
      </c>
      <c r="AB12" s="2">
        <v>110</v>
      </c>
      <c r="AC12" s="2">
        <v>113</v>
      </c>
      <c r="AD12" s="5" t="s">
        <v>167</v>
      </c>
      <c r="AE12" s="2">
        <v>275</v>
      </c>
      <c r="AF12" s="2">
        <v>149</v>
      </c>
      <c r="AG12" s="2">
        <v>126</v>
      </c>
      <c r="AH12" s="2">
        <v>378</v>
      </c>
      <c r="AI12" s="2">
        <v>203</v>
      </c>
      <c r="AJ12" s="2">
        <v>175</v>
      </c>
      <c r="AK12" s="2">
        <v>353</v>
      </c>
      <c r="AL12" s="2">
        <v>190</v>
      </c>
      <c r="AM12" s="2">
        <v>163</v>
      </c>
      <c r="AN12" s="2">
        <v>486</v>
      </c>
      <c r="AO12" s="2">
        <v>249</v>
      </c>
      <c r="AP12" s="2">
        <v>237</v>
      </c>
    </row>
    <row r="13" spans="1:42" x14ac:dyDescent="0.2">
      <c r="A13" s="5" t="s">
        <v>168</v>
      </c>
      <c r="B13" s="2">
        <v>8855</v>
      </c>
      <c r="C13" s="2">
        <v>4628</v>
      </c>
      <c r="D13" s="2">
        <v>4227</v>
      </c>
      <c r="E13" s="2">
        <v>4193</v>
      </c>
      <c r="F13" s="2">
        <v>2171</v>
      </c>
      <c r="G13" s="2">
        <v>2022</v>
      </c>
      <c r="H13" s="2">
        <v>973</v>
      </c>
      <c r="I13" s="2">
        <v>504</v>
      </c>
      <c r="J13" s="2">
        <v>469</v>
      </c>
      <c r="K13" s="2">
        <v>224</v>
      </c>
      <c r="L13" s="2">
        <v>115</v>
      </c>
      <c r="M13" s="2">
        <v>109</v>
      </c>
      <c r="N13" s="5" t="s">
        <v>168</v>
      </c>
      <c r="O13" s="2">
        <v>1070</v>
      </c>
      <c r="P13" s="2">
        <v>559</v>
      </c>
      <c r="Q13" s="2">
        <v>511</v>
      </c>
      <c r="R13" s="2">
        <v>77</v>
      </c>
      <c r="S13" s="2">
        <v>43</v>
      </c>
      <c r="T13" s="2">
        <v>34</v>
      </c>
      <c r="U13" s="2">
        <v>182</v>
      </c>
      <c r="V13" s="2">
        <v>108</v>
      </c>
      <c r="W13" s="2">
        <v>74</v>
      </c>
      <c r="X13" s="2">
        <v>617</v>
      </c>
      <c r="Y13" s="2">
        <v>318</v>
      </c>
      <c r="Z13" s="2">
        <v>299</v>
      </c>
      <c r="AA13" s="2">
        <v>185</v>
      </c>
      <c r="AB13" s="2">
        <v>102</v>
      </c>
      <c r="AC13" s="2">
        <v>83</v>
      </c>
      <c r="AD13" s="5" t="s">
        <v>168</v>
      </c>
      <c r="AE13" s="2">
        <v>253</v>
      </c>
      <c r="AF13" s="2">
        <v>135</v>
      </c>
      <c r="AG13" s="2">
        <v>118</v>
      </c>
      <c r="AH13" s="2">
        <v>326</v>
      </c>
      <c r="AI13" s="2">
        <v>169</v>
      </c>
      <c r="AJ13" s="2">
        <v>157</v>
      </c>
      <c r="AK13" s="2">
        <v>280</v>
      </c>
      <c r="AL13" s="2">
        <v>144</v>
      </c>
      <c r="AM13" s="2">
        <v>136</v>
      </c>
      <c r="AN13" s="2">
        <v>475</v>
      </c>
      <c r="AO13" s="2">
        <v>260</v>
      </c>
      <c r="AP13" s="2">
        <v>215</v>
      </c>
    </row>
    <row r="14" spans="1:42" x14ac:dyDescent="0.2">
      <c r="A14" s="5" t="s">
        <v>169</v>
      </c>
      <c r="B14" s="2">
        <v>6832</v>
      </c>
      <c r="C14" s="2">
        <v>3538</v>
      </c>
      <c r="D14" s="2">
        <v>3294</v>
      </c>
      <c r="E14" s="2">
        <v>3187</v>
      </c>
      <c r="F14" s="2">
        <v>1641</v>
      </c>
      <c r="G14" s="2">
        <v>1546</v>
      </c>
      <c r="H14" s="2">
        <v>808</v>
      </c>
      <c r="I14" s="2">
        <v>430</v>
      </c>
      <c r="J14" s="2">
        <v>378</v>
      </c>
      <c r="K14" s="2">
        <v>174</v>
      </c>
      <c r="L14" s="2">
        <v>90</v>
      </c>
      <c r="M14" s="2">
        <v>84</v>
      </c>
      <c r="N14" s="5" t="s">
        <v>169</v>
      </c>
      <c r="O14" s="2">
        <v>803</v>
      </c>
      <c r="P14" s="2">
        <v>422</v>
      </c>
      <c r="Q14" s="2">
        <v>381</v>
      </c>
      <c r="R14" s="2">
        <v>60</v>
      </c>
      <c r="S14" s="2">
        <v>22</v>
      </c>
      <c r="T14" s="2">
        <v>38</v>
      </c>
      <c r="U14" s="2">
        <v>122</v>
      </c>
      <c r="V14" s="2">
        <v>63</v>
      </c>
      <c r="W14" s="2">
        <v>59</v>
      </c>
      <c r="X14" s="2">
        <v>554</v>
      </c>
      <c r="Y14" s="2">
        <v>302</v>
      </c>
      <c r="Z14" s="2">
        <v>252</v>
      </c>
      <c r="AA14" s="2">
        <v>146</v>
      </c>
      <c r="AB14" s="2">
        <v>78</v>
      </c>
      <c r="AC14" s="2">
        <v>68</v>
      </c>
      <c r="AD14" s="5" t="s">
        <v>169</v>
      </c>
      <c r="AE14" s="2">
        <v>182</v>
      </c>
      <c r="AF14" s="2">
        <v>98</v>
      </c>
      <c r="AG14" s="2">
        <v>84</v>
      </c>
      <c r="AH14" s="2">
        <v>244</v>
      </c>
      <c r="AI14" s="2">
        <v>119</v>
      </c>
      <c r="AJ14" s="2">
        <v>125</v>
      </c>
      <c r="AK14" s="2">
        <v>195</v>
      </c>
      <c r="AL14" s="2">
        <v>110</v>
      </c>
      <c r="AM14" s="2">
        <v>85</v>
      </c>
      <c r="AN14" s="2">
        <v>357</v>
      </c>
      <c r="AO14" s="2">
        <v>163</v>
      </c>
      <c r="AP14" s="2">
        <v>194</v>
      </c>
    </row>
    <row r="15" spans="1:42" x14ac:dyDescent="0.2">
      <c r="A15" s="5" t="s">
        <v>170</v>
      </c>
      <c r="B15" s="2">
        <v>5080</v>
      </c>
      <c r="C15" s="2">
        <v>2537</v>
      </c>
      <c r="D15" s="2">
        <v>2543</v>
      </c>
      <c r="E15" s="2">
        <v>2361</v>
      </c>
      <c r="F15" s="2">
        <v>1170</v>
      </c>
      <c r="G15" s="2">
        <v>1191</v>
      </c>
      <c r="H15" s="2">
        <v>555</v>
      </c>
      <c r="I15" s="2">
        <v>276</v>
      </c>
      <c r="J15" s="2">
        <v>279</v>
      </c>
      <c r="K15" s="2">
        <v>123</v>
      </c>
      <c r="L15" s="2">
        <v>62</v>
      </c>
      <c r="M15" s="2">
        <v>61</v>
      </c>
      <c r="N15" s="5" t="s">
        <v>170</v>
      </c>
      <c r="O15" s="2">
        <v>592</v>
      </c>
      <c r="P15" s="2">
        <v>304</v>
      </c>
      <c r="Q15" s="2">
        <v>288</v>
      </c>
      <c r="R15" s="2">
        <v>39</v>
      </c>
      <c r="S15" s="2">
        <v>23</v>
      </c>
      <c r="T15" s="2">
        <v>16</v>
      </c>
      <c r="U15" s="2">
        <v>91</v>
      </c>
      <c r="V15" s="2">
        <v>45</v>
      </c>
      <c r="W15" s="2">
        <v>46</v>
      </c>
      <c r="X15" s="2">
        <v>357</v>
      </c>
      <c r="Y15" s="2">
        <v>177</v>
      </c>
      <c r="Z15" s="2">
        <v>180</v>
      </c>
      <c r="AA15" s="2">
        <v>109</v>
      </c>
      <c r="AB15" s="2">
        <v>56</v>
      </c>
      <c r="AC15" s="2">
        <v>53</v>
      </c>
      <c r="AD15" s="5" t="s">
        <v>170</v>
      </c>
      <c r="AE15" s="2">
        <v>145</v>
      </c>
      <c r="AF15" s="2">
        <v>72</v>
      </c>
      <c r="AG15" s="2">
        <v>73</v>
      </c>
      <c r="AH15" s="2">
        <v>226</v>
      </c>
      <c r="AI15" s="2">
        <v>113</v>
      </c>
      <c r="AJ15" s="2">
        <v>113</v>
      </c>
      <c r="AK15" s="2">
        <v>191</v>
      </c>
      <c r="AL15" s="2">
        <v>88</v>
      </c>
      <c r="AM15" s="2">
        <v>103</v>
      </c>
      <c r="AN15" s="2">
        <v>291</v>
      </c>
      <c r="AO15" s="2">
        <v>151</v>
      </c>
      <c r="AP15" s="2">
        <v>140</v>
      </c>
    </row>
    <row r="16" spans="1:42" x14ac:dyDescent="0.2">
      <c r="A16" s="5" t="s">
        <v>171</v>
      </c>
      <c r="B16" s="2">
        <v>4415</v>
      </c>
      <c r="C16" s="2">
        <v>2217</v>
      </c>
      <c r="D16" s="2">
        <v>2198</v>
      </c>
      <c r="E16" s="2">
        <v>1966</v>
      </c>
      <c r="F16" s="2">
        <v>980</v>
      </c>
      <c r="G16" s="2">
        <v>986</v>
      </c>
      <c r="H16" s="2">
        <v>539</v>
      </c>
      <c r="I16" s="2">
        <v>275</v>
      </c>
      <c r="J16" s="2">
        <v>264</v>
      </c>
      <c r="K16" s="2">
        <v>119</v>
      </c>
      <c r="L16" s="2">
        <v>59</v>
      </c>
      <c r="M16" s="2">
        <v>60</v>
      </c>
      <c r="N16" s="5" t="s">
        <v>171</v>
      </c>
      <c r="O16" s="2">
        <v>511</v>
      </c>
      <c r="P16" s="2">
        <v>255</v>
      </c>
      <c r="Q16" s="2">
        <v>256</v>
      </c>
      <c r="R16" s="2">
        <v>54</v>
      </c>
      <c r="S16" s="2">
        <v>27</v>
      </c>
      <c r="T16" s="2">
        <v>27</v>
      </c>
      <c r="U16" s="2">
        <v>73</v>
      </c>
      <c r="V16" s="2">
        <v>31</v>
      </c>
      <c r="W16" s="2">
        <v>42</v>
      </c>
      <c r="X16" s="2">
        <v>330</v>
      </c>
      <c r="Y16" s="2">
        <v>168</v>
      </c>
      <c r="Z16" s="2">
        <v>162</v>
      </c>
      <c r="AA16" s="2">
        <v>117</v>
      </c>
      <c r="AB16" s="2">
        <v>64</v>
      </c>
      <c r="AC16" s="2">
        <v>53</v>
      </c>
      <c r="AD16" s="5" t="s">
        <v>171</v>
      </c>
      <c r="AE16" s="2">
        <v>130</v>
      </c>
      <c r="AF16" s="2">
        <v>65</v>
      </c>
      <c r="AG16" s="2">
        <v>65</v>
      </c>
      <c r="AH16" s="2">
        <v>191</v>
      </c>
      <c r="AI16" s="2">
        <v>99</v>
      </c>
      <c r="AJ16" s="2">
        <v>92</v>
      </c>
      <c r="AK16" s="2">
        <v>119</v>
      </c>
      <c r="AL16" s="2">
        <v>62</v>
      </c>
      <c r="AM16" s="2">
        <v>57</v>
      </c>
      <c r="AN16" s="2">
        <v>266</v>
      </c>
      <c r="AO16" s="2">
        <v>132</v>
      </c>
      <c r="AP16" s="2">
        <v>134</v>
      </c>
    </row>
    <row r="17" spans="1:42" x14ac:dyDescent="0.2">
      <c r="A17" s="5" t="s">
        <v>172</v>
      </c>
      <c r="B17" s="2">
        <v>3659</v>
      </c>
      <c r="C17" s="2">
        <v>1835</v>
      </c>
      <c r="D17" s="2">
        <v>1824</v>
      </c>
      <c r="E17" s="2">
        <v>1618</v>
      </c>
      <c r="F17" s="2">
        <v>802</v>
      </c>
      <c r="G17" s="2">
        <v>816</v>
      </c>
      <c r="H17" s="2">
        <v>435</v>
      </c>
      <c r="I17" s="2">
        <v>206</v>
      </c>
      <c r="J17" s="2">
        <v>229</v>
      </c>
      <c r="K17" s="2">
        <v>88</v>
      </c>
      <c r="L17" s="2">
        <v>51</v>
      </c>
      <c r="M17" s="2">
        <v>37</v>
      </c>
      <c r="N17" s="5" t="s">
        <v>172</v>
      </c>
      <c r="O17" s="2">
        <v>437</v>
      </c>
      <c r="P17" s="2">
        <v>211</v>
      </c>
      <c r="Q17" s="2">
        <v>226</v>
      </c>
      <c r="R17" s="2">
        <v>27</v>
      </c>
      <c r="S17" s="2">
        <v>18</v>
      </c>
      <c r="T17" s="2">
        <v>9</v>
      </c>
      <c r="U17" s="2">
        <v>58</v>
      </c>
      <c r="V17" s="2">
        <v>33</v>
      </c>
      <c r="W17" s="2">
        <v>25</v>
      </c>
      <c r="X17" s="2">
        <v>276</v>
      </c>
      <c r="Y17" s="2">
        <v>145</v>
      </c>
      <c r="Z17" s="2">
        <v>131</v>
      </c>
      <c r="AA17" s="2">
        <v>89</v>
      </c>
      <c r="AB17" s="2">
        <v>46</v>
      </c>
      <c r="AC17" s="2">
        <v>43</v>
      </c>
      <c r="AD17" s="5" t="s">
        <v>172</v>
      </c>
      <c r="AE17" s="2">
        <v>119</v>
      </c>
      <c r="AF17" s="2">
        <v>52</v>
      </c>
      <c r="AG17" s="2">
        <v>67</v>
      </c>
      <c r="AH17" s="2">
        <v>181</v>
      </c>
      <c r="AI17" s="2">
        <v>88</v>
      </c>
      <c r="AJ17" s="2">
        <v>93</v>
      </c>
      <c r="AK17" s="2">
        <v>124</v>
      </c>
      <c r="AL17" s="2">
        <v>72</v>
      </c>
      <c r="AM17" s="2">
        <v>52</v>
      </c>
      <c r="AN17" s="2">
        <v>207</v>
      </c>
      <c r="AO17" s="2">
        <v>111</v>
      </c>
      <c r="AP17" s="2">
        <v>96</v>
      </c>
    </row>
    <row r="18" spans="1:42" x14ac:dyDescent="0.2">
      <c r="A18" s="5" t="s">
        <v>173</v>
      </c>
      <c r="B18" s="2">
        <v>2973</v>
      </c>
      <c r="C18" s="2">
        <v>1451</v>
      </c>
      <c r="D18" s="2">
        <v>1522</v>
      </c>
      <c r="E18" s="2">
        <v>1229</v>
      </c>
      <c r="F18" s="2">
        <v>594</v>
      </c>
      <c r="G18" s="2">
        <v>635</v>
      </c>
      <c r="H18" s="2">
        <v>347</v>
      </c>
      <c r="I18" s="2">
        <v>158</v>
      </c>
      <c r="J18" s="2">
        <v>189</v>
      </c>
      <c r="K18" s="2">
        <v>87</v>
      </c>
      <c r="L18" s="2">
        <v>38</v>
      </c>
      <c r="M18" s="2">
        <v>49</v>
      </c>
      <c r="N18" s="5" t="s">
        <v>173</v>
      </c>
      <c r="O18" s="2">
        <v>371</v>
      </c>
      <c r="P18" s="2">
        <v>188</v>
      </c>
      <c r="Q18" s="2">
        <v>183</v>
      </c>
      <c r="R18" s="2">
        <v>26</v>
      </c>
      <c r="S18" s="2">
        <v>9</v>
      </c>
      <c r="T18" s="2">
        <v>17</v>
      </c>
      <c r="U18" s="2">
        <v>44</v>
      </c>
      <c r="V18" s="2">
        <v>19</v>
      </c>
      <c r="W18" s="2">
        <v>25</v>
      </c>
      <c r="X18" s="2">
        <v>257</v>
      </c>
      <c r="Y18" s="2">
        <v>128</v>
      </c>
      <c r="Z18" s="2">
        <v>129</v>
      </c>
      <c r="AA18" s="2">
        <v>78</v>
      </c>
      <c r="AB18" s="2">
        <v>44</v>
      </c>
      <c r="AC18" s="2">
        <v>34</v>
      </c>
      <c r="AD18" s="5" t="s">
        <v>173</v>
      </c>
      <c r="AE18" s="2">
        <v>106</v>
      </c>
      <c r="AF18" s="2">
        <v>55</v>
      </c>
      <c r="AG18" s="2">
        <v>51</v>
      </c>
      <c r="AH18" s="2">
        <v>148</v>
      </c>
      <c r="AI18" s="2">
        <v>75</v>
      </c>
      <c r="AJ18" s="2">
        <v>73</v>
      </c>
      <c r="AK18" s="2">
        <v>100</v>
      </c>
      <c r="AL18" s="2">
        <v>48</v>
      </c>
      <c r="AM18" s="2">
        <v>52</v>
      </c>
      <c r="AN18" s="2">
        <v>180</v>
      </c>
      <c r="AO18" s="2">
        <v>95</v>
      </c>
      <c r="AP18" s="2">
        <v>85</v>
      </c>
    </row>
    <row r="19" spans="1:42" x14ac:dyDescent="0.2">
      <c r="A19" s="5" t="s">
        <v>174</v>
      </c>
      <c r="B19" s="2">
        <v>2272</v>
      </c>
      <c r="C19" s="2">
        <v>1036</v>
      </c>
      <c r="D19" s="2">
        <v>1236</v>
      </c>
      <c r="E19" s="2">
        <v>940</v>
      </c>
      <c r="F19" s="2">
        <v>390</v>
      </c>
      <c r="G19" s="2">
        <v>550</v>
      </c>
      <c r="H19" s="2">
        <v>248</v>
      </c>
      <c r="I19" s="2">
        <v>103</v>
      </c>
      <c r="J19" s="2">
        <v>145</v>
      </c>
      <c r="K19" s="2">
        <v>48</v>
      </c>
      <c r="L19" s="2">
        <v>22</v>
      </c>
      <c r="M19" s="2">
        <v>26</v>
      </c>
      <c r="N19" s="5" t="s">
        <v>174</v>
      </c>
      <c r="O19" s="2">
        <v>275</v>
      </c>
      <c r="P19" s="2">
        <v>128</v>
      </c>
      <c r="Q19" s="2">
        <v>147</v>
      </c>
      <c r="R19" s="2">
        <v>13</v>
      </c>
      <c r="S19" s="2">
        <v>6</v>
      </c>
      <c r="T19" s="2">
        <v>7</v>
      </c>
      <c r="U19" s="2">
        <v>61</v>
      </c>
      <c r="V19" s="2">
        <v>32</v>
      </c>
      <c r="W19" s="2">
        <v>29</v>
      </c>
      <c r="X19" s="2">
        <v>205</v>
      </c>
      <c r="Y19" s="2">
        <v>111</v>
      </c>
      <c r="Z19" s="2">
        <v>94</v>
      </c>
      <c r="AA19" s="2">
        <v>54</v>
      </c>
      <c r="AB19" s="2">
        <v>28</v>
      </c>
      <c r="AC19" s="2">
        <v>26</v>
      </c>
      <c r="AD19" s="5" t="s">
        <v>174</v>
      </c>
      <c r="AE19" s="2">
        <v>94</v>
      </c>
      <c r="AF19" s="2">
        <v>46</v>
      </c>
      <c r="AG19" s="2">
        <v>48</v>
      </c>
      <c r="AH19" s="2">
        <v>111</v>
      </c>
      <c r="AI19" s="2">
        <v>52</v>
      </c>
      <c r="AJ19" s="2">
        <v>59</v>
      </c>
      <c r="AK19" s="2">
        <v>93</v>
      </c>
      <c r="AL19" s="2">
        <v>50</v>
      </c>
      <c r="AM19" s="2">
        <v>43</v>
      </c>
      <c r="AN19" s="2">
        <v>130</v>
      </c>
      <c r="AO19" s="2">
        <v>68</v>
      </c>
      <c r="AP19" s="2">
        <v>62</v>
      </c>
    </row>
    <row r="20" spans="1:42" x14ac:dyDescent="0.2">
      <c r="A20" s="5" t="s">
        <v>175</v>
      </c>
      <c r="B20" s="2">
        <v>2642</v>
      </c>
      <c r="C20" s="2">
        <v>1146</v>
      </c>
      <c r="D20" s="2">
        <v>1496</v>
      </c>
      <c r="E20" s="2">
        <v>1130</v>
      </c>
      <c r="F20" s="2">
        <v>472</v>
      </c>
      <c r="G20" s="2">
        <v>658</v>
      </c>
      <c r="H20" s="2">
        <v>264</v>
      </c>
      <c r="I20" s="2">
        <v>119</v>
      </c>
      <c r="J20" s="2">
        <v>145</v>
      </c>
      <c r="K20" s="2">
        <v>62</v>
      </c>
      <c r="L20" s="2">
        <v>24</v>
      </c>
      <c r="M20" s="2">
        <v>38</v>
      </c>
      <c r="N20" s="5" t="s">
        <v>175</v>
      </c>
      <c r="O20" s="2">
        <v>330</v>
      </c>
      <c r="P20" s="2">
        <v>141</v>
      </c>
      <c r="Q20" s="2">
        <v>189</v>
      </c>
      <c r="R20" s="2">
        <v>36</v>
      </c>
      <c r="S20" s="2">
        <v>22</v>
      </c>
      <c r="T20" s="2">
        <v>14</v>
      </c>
      <c r="U20" s="2">
        <v>45</v>
      </c>
      <c r="V20" s="2">
        <v>17</v>
      </c>
      <c r="W20" s="2">
        <v>28</v>
      </c>
      <c r="X20" s="2">
        <v>229</v>
      </c>
      <c r="Y20" s="2">
        <v>106</v>
      </c>
      <c r="Z20" s="2">
        <v>123</v>
      </c>
      <c r="AA20" s="2">
        <v>61</v>
      </c>
      <c r="AB20" s="2">
        <v>31</v>
      </c>
      <c r="AC20" s="2">
        <v>30</v>
      </c>
      <c r="AD20" s="5" t="s">
        <v>175</v>
      </c>
      <c r="AE20" s="2">
        <v>103</v>
      </c>
      <c r="AF20" s="2">
        <v>54</v>
      </c>
      <c r="AG20" s="2">
        <v>49</v>
      </c>
      <c r="AH20" s="2">
        <v>123</v>
      </c>
      <c r="AI20" s="2">
        <v>57</v>
      </c>
      <c r="AJ20" s="2">
        <v>66</v>
      </c>
      <c r="AK20" s="2">
        <v>104</v>
      </c>
      <c r="AL20" s="2">
        <v>43</v>
      </c>
      <c r="AM20" s="2">
        <v>61</v>
      </c>
      <c r="AN20" s="2">
        <v>155</v>
      </c>
      <c r="AO20" s="2">
        <v>60</v>
      </c>
      <c r="AP20" s="2">
        <v>95</v>
      </c>
    </row>
    <row r="21" spans="1:42" x14ac:dyDescent="0.2">
      <c r="A21" s="5" t="s">
        <v>176</v>
      </c>
      <c r="B21" s="4">
        <v>19.600000000000001</v>
      </c>
      <c r="C21" s="4">
        <v>19.399999999999999</v>
      </c>
      <c r="D21" s="4">
        <v>19.899999999999999</v>
      </c>
      <c r="E21" s="4">
        <v>20.2</v>
      </c>
      <c r="F21" s="4">
        <v>19.899999999999999</v>
      </c>
      <c r="G21" s="4">
        <v>20.5</v>
      </c>
      <c r="H21" s="4">
        <v>19.600000000000001</v>
      </c>
      <c r="I21" s="4">
        <v>19.399999999999999</v>
      </c>
      <c r="J21" s="4">
        <v>19.8</v>
      </c>
      <c r="K21" s="4">
        <v>18.7</v>
      </c>
      <c r="L21" s="4">
        <v>18.100000000000001</v>
      </c>
      <c r="M21" s="4">
        <v>19.399999999999999</v>
      </c>
      <c r="N21" s="5" t="s">
        <v>176</v>
      </c>
      <c r="O21" s="4">
        <v>18.8</v>
      </c>
      <c r="P21" s="4">
        <v>18.5</v>
      </c>
      <c r="Q21" s="4">
        <v>19.2</v>
      </c>
      <c r="R21" s="4">
        <v>20</v>
      </c>
      <c r="S21" s="4">
        <v>19.899999999999999</v>
      </c>
      <c r="T21" s="4">
        <v>20</v>
      </c>
      <c r="U21" s="4">
        <v>20.100000000000001</v>
      </c>
      <c r="V21" s="4">
        <v>20.2</v>
      </c>
      <c r="W21" s="4">
        <v>19.899999999999999</v>
      </c>
      <c r="X21" s="4">
        <v>18.8</v>
      </c>
      <c r="Y21" s="4">
        <v>18.7</v>
      </c>
      <c r="Z21" s="4">
        <v>19</v>
      </c>
      <c r="AA21" s="4">
        <v>18.7</v>
      </c>
      <c r="AB21" s="4">
        <v>18.8</v>
      </c>
      <c r="AC21" s="4">
        <v>18.5</v>
      </c>
      <c r="AD21" s="5" t="s">
        <v>176</v>
      </c>
      <c r="AE21" s="4">
        <v>19.3</v>
      </c>
      <c r="AF21" s="4">
        <v>19.3</v>
      </c>
      <c r="AG21" s="4">
        <v>19.3</v>
      </c>
      <c r="AH21" s="4">
        <v>19.7</v>
      </c>
      <c r="AI21" s="4">
        <v>19.3</v>
      </c>
      <c r="AJ21" s="4">
        <v>20.3</v>
      </c>
      <c r="AK21" s="4">
        <v>18.399999999999999</v>
      </c>
      <c r="AL21" s="4">
        <v>18.399999999999999</v>
      </c>
      <c r="AM21" s="4">
        <v>18.399999999999999</v>
      </c>
      <c r="AN21" s="4">
        <v>18.8</v>
      </c>
      <c r="AO21" s="4">
        <v>18.5</v>
      </c>
      <c r="AP21" s="4">
        <v>19.2</v>
      </c>
    </row>
    <row r="23" spans="1:42" x14ac:dyDescent="0.2">
      <c r="A23" s="5" t="s">
        <v>425</v>
      </c>
      <c r="B23" s="2">
        <v>142873</v>
      </c>
      <c r="C23" s="2">
        <v>75237</v>
      </c>
      <c r="D23" s="2">
        <v>67636</v>
      </c>
      <c r="E23" s="2">
        <v>68026</v>
      </c>
      <c r="F23" s="2">
        <v>35559</v>
      </c>
      <c r="G23" s="2">
        <v>32467</v>
      </c>
      <c r="H23" s="2">
        <v>16376</v>
      </c>
      <c r="I23" s="2">
        <v>8623</v>
      </c>
      <c r="J23" s="2">
        <v>7753</v>
      </c>
      <c r="K23" s="2">
        <v>3663</v>
      </c>
      <c r="L23" s="2">
        <v>1904</v>
      </c>
      <c r="M23" s="2">
        <v>1759</v>
      </c>
      <c r="N23" s="5" t="s">
        <v>425</v>
      </c>
      <c r="O23" s="2">
        <v>17166</v>
      </c>
      <c r="P23" s="2">
        <v>9210</v>
      </c>
      <c r="Q23" s="2">
        <v>7956</v>
      </c>
      <c r="R23" s="2">
        <v>1345</v>
      </c>
      <c r="S23" s="2">
        <v>728</v>
      </c>
      <c r="T23" s="2">
        <v>617</v>
      </c>
      <c r="U23" s="2">
        <v>2604</v>
      </c>
      <c r="V23" s="2">
        <v>1379</v>
      </c>
      <c r="W23" s="2">
        <v>1225</v>
      </c>
      <c r="X23" s="2">
        <v>10256</v>
      </c>
      <c r="Y23" s="2">
        <v>5367</v>
      </c>
      <c r="Z23" s="2">
        <v>4889</v>
      </c>
      <c r="AA23" s="2">
        <v>3100</v>
      </c>
      <c r="AB23" s="2">
        <v>1639</v>
      </c>
      <c r="AC23" s="2">
        <v>1461</v>
      </c>
      <c r="AD23" s="5" t="s">
        <v>425</v>
      </c>
      <c r="AE23" s="2">
        <v>3705</v>
      </c>
      <c r="AF23" s="2">
        <v>1971</v>
      </c>
      <c r="AG23" s="2">
        <v>1734</v>
      </c>
      <c r="AH23" s="2">
        <v>5255</v>
      </c>
      <c r="AI23" s="2">
        <v>2780</v>
      </c>
      <c r="AJ23" s="2">
        <v>2475</v>
      </c>
      <c r="AK23" s="2">
        <v>4402</v>
      </c>
      <c r="AL23" s="2">
        <v>2356</v>
      </c>
      <c r="AM23" s="2">
        <v>2046</v>
      </c>
      <c r="AN23" s="2">
        <v>6975</v>
      </c>
      <c r="AO23" s="2">
        <v>3721</v>
      </c>
      <c r="AP23" s="2">
        <v>3254</v>
      </c>
    </row>
    <row r="24" spans="1:42" x14ac:dyDescent="0.2">
      <c r="A24" s="5" t="s">
        <v>162</v>
      </c>
      <c r="B24" s="2">
        <v>25866</v>
      </c>
      <c r="C24" s="2">
        <v>13550</v>
      </c>
      <c r="D24" s="2">
        <v>12316</v>
      </c>
      <c r="E24" s="2">
        <v>11774</v>
      </c>
      <c r="F24" s="2">
        <v>6108</v>
      </c>
      <c r="G24" s="2">
        <v>5666</v>
      </c>
      <c r="H24" s="2">
        <v>3032</v>
      </c>
      <c r="I24" s="2">
        <v>1620</v>
      </c>
      <c r="J24" s="2">
        <v>1412</v>
      </c>
      <c r="K24" s="2">
        <v>723</v>
      </c>
      <c r="L24" s="2">
        <v>390</v>
      </c>
      <c r="M24" s="2">
        <v>333</v>
      </c>
      <c r="N24" s="5" t="s">
        <v>162</v>
      </c>
      <c r="O24" s="2">
        <v>3183</v>
      </c>
      <c r="P24" s="2">
        <v>1684</v>
      </c>
      <c r="Q24" s="2">
        <v>1499</v>
      </c>
      <c r="R24" s="2">
        <v>256</v>
      </c>
      <c r="S24" s="2">
        <v>140</v>
      </c>
      <c r="T24" s="2">
        <v>116</v>
      </c>
      <c r="U24" s="2">
        <v>469</v>
      </c>
      <c r="V24" s="2">
        <v>228</v>
      </c>
      <c r="W24" s="2">
        <v>241</v>
      </c>
      <c r="X24" s="2">
        <v>1904</v>
      </c>
      <c r="Y24" s="2">
        <v>985</v>
      </c>
      <c r="Z24" s="2">
        <v>919</v>
      </c>
      <c r="AA24" s="2">
        <v>581</v>
      </c>
      <c r="AB24" s="2">
        <v>331</v>
      </c>
      <c r="AC24" s="2">
        <v>250</v>
      </c>
      <c r="AD24" s="5" t="s">
        <v>162</v>
      </c>
      <c r="AE24" s="2">
        <v>702</v>
      </c>
      <c r="AF24" s="2">
        <v>376</v>
      </c>
      <c r="AG24" s="2">
        <v>326</v>
      </c>
      <c r="AH24" s="2">
        <v>1044</v>
      </c>
      <c r="AI24" s="2">
        <v>557</v>
      </c>
      <c r="AJ24" s="2">
        <v>487</v>
      </c>
      <c r="AK24" s="2">
        <v>852</v>
      </c>
      <c r="AL24" s="2">
        <v>437</v>
      </c>
      <c r="AM24" s="2">
        <v>415</v>
      </c>
      <c r="AN24" s="2">
        <v>1346</v>
      </c>
      <c r="AO24" s="2">
        <v>694</v>
      </c>
      <c r="AP24" s="2">
        <v>652</v>
      </c>
    </row>
    <row r="25" spans="1:42" x14ac:dyDescent="0.2">
      <c r="A25" s="5" t="s">
        <v>422</v>
      </c>
      <c r="B25" s="2">
        <v>24531</v>
      </c>
      <c r="C25" s="2">
        <v>12821</v>
      </c>
      <c r="D25" s="2">
        <v>11710</v>
      </c>
      <c r="E25" s="2">
        <v>10881</v>
      </c>
      <c r="F25" s="2">
        <v>5708</v>
      </c>
      <c r="G25" s="2">
        <v>5173</v>
      </c>
      <c r="H25" s="2">
        <v>2855</v>
      </c>
      <c r="I25" s="2">
        <v>1486</v>
      </c>
      <c r="J25" s="2">
        <v>1369</v>
      </c>
      <c r="K25" s="2">
        <v>620</v>
      </c>
      <c r="L25" s="2">
        <v>326</v>
      </c>
      <c r="M25" s="2">
        <v>294</v>
      </c>
      <c r="N25" s="5" t="s">
        <v>422</v>
      </c>
      <c r="O25" s="2">
        <v>3117</v>
      </c>
      <c r="P25" s="2">
        <v>1675</v>
      </c>
      <c r="Q25" s="2">
        <v>1442</v>
      </c>
      <c r="R25" s="2">
        <v>228</v>
      </c>
      <c r="S25" s="2">
        <v>125</v>
      </c>
      <c r="T25" s="2">
        <v>103</v>
      </c>
      <c r="U25" s="2">
        <v>451</v>
      </c>
      <c r="V25" s="2">
        <v>237</v>
      </c>
      <c r="W25" s="2">
        <v>214</v>
      </c>
      <c r="X25" s="2">
        <v>1968</v>
      </c>
      <c r="Y25" s="2">
        <v>992</v>
      </c>
      <c r="Z25" s="2">
        <v>976</v>
      </c>
      <c r="AA25" s="2">
        <v>550</v>
      </c>
      <c r="AB25" s="2">
        <v>314</v>
      </c>
      <c r="AC25" s="2">
        <v>236</v>
      </c>
      <c r="AD25" s="5" t="s">
        <v>422</v>
      </c>
      <c r="AE25" s="2">
        <v>693</v>
      </c>
      <c r="AF25" s="2">
        <v>344</v>
      </c>
      <c r="AG25" s="2">
        <v>349</v>
      </c>
      <c r="AH25" s="2">
        <v>933</v>
      </c>
      <c r="AI25" s="2">
        <v>471</v>
      </c>
      <c r="AJ25" s="2">
        <v>462</v>
      </c>
      <c r="AK25" s="2">
        <v>841</v>
      </c>
      <c r="AL25" s="2">
        <v>441</v>
      </c>
      <c r="AM25" s="2">
        <v>400</v>
      </c>
      <c r="AN25" s="2">
        <v>1394</v>
      </c>
      <c r="AO25" s="2">
        <v>702</v>
      </c>
      <c r="AP25" s="2">
        <v>692</v>
      </c>
    </row>
    <row r="26" spans="1:42" x14ac:dyDescent="0.2">
      <c r="A26" s="5" t="s">
        <v>423</v>
      </c>
      <c r="B26" s="2">
        <v>20433</v>
      </c>
      <c r="C26" s="2">
        <v>10651</v>
      </c>
      <c r="D26" s="2">
        <v>9782</v>
      </c>
      <c r="E26" s="2">
        <v>9195</v>
      </c>
      <c r="F26" s="2">
        <v>4744</v>
      </c>
      <c r="G26" s="2">
        <v>4451</v>
      </c>
      <c r="H26" s="2">
        <v>2324</v>
      </c>
      <c r="I26" s="2">
        <v>1200</v>
      </c>
      <c r="J26" s="2">
        <v>1124</v>
      </c>
      <c r="K26" s="2">
        <v>555</v>
      </c>
      <c r="L26" s="2">
        <v>279</v>
      </c>
      <c r="M26" s="2">
        <v>276</v>
      </c>
      <c r="N26" s="5" t="s">
        <v>423</v>
      </c>
      <c r="O26" s="2">
        <v>2632</v>
      </c>
      <c r="P26" s="2">
        <v>1405</v>
      </c>
      <c r="Q26" s="2">
        <v>1227</v>
      </c>
      <c r="R26" s="2">
        <v>177</v>
      </c>
      <c r="S26" s="2">
        <v>93</v>
      </c>
      <c r="T26" s="2">
        <v>84</v>
      </c>
      <c r="U26" s="2">
        <v>339</v>
      </c>
      <c r="V26" s="2">
        <v>181</v>
      </c>
      <c r="W26" s="2">
        <v>158</v>
      </c>
      <c r="X26" s="2">
        <v>1517</v>
      </c>
      <c r="Y26" s="2">
        <v>795</v>
      </c>
      <c r="Z26" s="2">
        <v>722</v>
      </c>
      <c r="AA26" s="2">
        <v>456</v>
      </c>
      <c r="AB26" s="2">
        <v>210</v>
      </c>
      <c r="AC26" s="2">
        <v>246</v>
      </c>
      <c r="AD26" s="5" t="s">
        <v>423</v>
      </c>
      <c r="AE26" s="2">
        <v>601</v>
      </c>
      <c r="AF26" s="2">
        <v>324</v>
      </c>
      <c r="AG26" s="2">
        <v>277</v>
      </c>
      <c r="AH26" s="2">
        <v>834</v>
      </c>
      <c r="AI26" s="2">
        <v>440</v>
      </c>
      <c r="AJ26" s="2">
        <v>394</v>
      </c>
      <c r="AK26" s="2">
        <v>703</v>
      </c>
      <c r="AL26" s="2">
        <v>374</v>
      </c>
      <c r="AM26" s="2">
        <v>329</v>
      </c>
      <c r="AN26" s="2">
        <v>1100</v>
      </c>
      <c r="AO26" s="2">
        <v>606</v>
      </c>
      <c r="AP26" s="2">
        <v>494</v>
      </c>
    </row>
    <row r="27" spans="1:42" x14ac:dyDescent="0.2">
      <c r="A27" s="5" t="s">
        <v>163</v>
      </c>
      <c r="B27" s="2">
        <v>16880</v>
      </c>
      <c r="C27" s="2">
        <v>9073</v>
      </c>
      <c r="D27" s="2">
        <v>7807</v>
      </c>
      <c r="E27" s="2">
        <v>8551</v>
      </c>
      <c r="F27" s="2">
        <v>4533</v>
      </c>
      <c r="G27" s="2">
        <v>4018</v>
      </c>
      <c r="H27" s="2">
        <v>1842</v>
      </c>
      <c r="I27" s="2">
        <v>971</v>
      </c>
      <c r="J27" s="2">
        <v>871</v>
      </c>
      <c r="K27" s="2">
        <v>417</v>
      </c>
      <c r="L27" s="2">
        <v>226</v>
      </c>
      <c r="M27" s="2">
        <v>191</v>
      </c>
      <c r="N27" s="5" t="s">
        <v>163</v>
      </c>
      <c r="O27" s="2">
        <v>1915</v>
      </c>
      <c r="P27" s="2">
        <v>1062</v>
      </c>
      <c r="Q27" s="2">
        <v>853</v>
      </c>
      <c r="R27" s="2">
        <v>146</v>
      </c>
      <c r="S27" s="2">
        <v>75</v>
      </c>
      <c r="T27" s="2">
        <v>71</v>
      </c>
      <c r="U27" s="2">
        <v>293</v>
      </c>
      <c r="V27" s="2">
        <v>159</v>
      </c>
      <c r="W27" s="2">
        <v>134</v>
      </c>
      <c r="X27" s="2">
        <v>1250</v>
      </c>
      <c r="Y27" s="2">
        <v>697</v>
      </c>
      <c r="Z27" s="2">
        <v>553</v>
      </c>
      <c r="AA27" s="2">
        <v>451</v>
      </c>
      <c r="AB27" s="2">
        <v>201</v>
      </c>
      <c r="AC27" s="2">
        <v>250</v>
      </c>
      <c r="AD27" s="5" t="s">
        <v>163</v>
      </c>
      <c r="AE27" s="2">
        <v>380</v>
      </c>
      <c r="AF27" s="2">
        <v>204</v>
      </c>
      <c r="AG27" s="2">
        <v>176</v>
      </c>
      <c r="AH27" s="2">
        <v>470</v>
      </c>
      <c r="AI27" s="2">
        <v>268</v>
      </c>
      <c r="AJ27" s="2">
        <v>202</v>
      </c>
      <c r="AK27" s="2">
        <v>467</v>
      </c>
      <c r="AL27" s="2">
        <v>274</v>
      </c>
      <c r="AM27" s="2">
        <v>193</v>
      </c>
      <c r="AN27" s="2">
        <v>698</v>
      </c>
      <c r="AO27" s="2">
        <v>403</v>
      </c>
      <c r="AP27" s="2">
        <v>295</v>
      </c>
    </row>
    <row r="28" spans="1:42" x14ac:dyDescent="0.2">
      <c r="A28" s="5" t="s">
        <v>164</v>
      </c>
      <c r="B28" s="2">
        <v>13280</v>
      </c>
      <c r="C28" s="2">
        <v>7043</v>
      </c>
      <c r="D28" s="2">
        <v>6237</v>
      </c>
      <c r="E28" s="2">
        <v>6962</v>
      </c>
      <c r="F28" s="2">
        <v>3654</v>
      </c>
      <c r="G28" s="2">
        <v>3308</v>
      </c>
      <c r="H28" s="2">
        <v>1550</v>
      </c>
      <c r="I28" s="2">
        <v>848</v>
      </c>
      <c r="J28" s="2">
        <v>702</v>
      </c>
      <c r="K28" s="2">
        <v>341</v>
      </c>
      <c r="L28" s="2">
        <v>169</v>
      </c>
      <c r="M28" s="2">
        <v>172</v>
      </c>
      <c r="N28" s="5" t="s">
        <v>164</v>
      </c>
      <c r="O28" s="2">
        <v>1421</v>
      </c>
      <c r="P28" s="2">
        <v>770</v>
      </c>
      <c r="Q28" s="2">
        <v>651</v>
      </c>
      <c r="R28" s="2">
        <v>138</v>
      </c>
      <c r="S28" s="2">
        <v>74</v>
      </c>
      <c r="T28" s="2">
        <v>64</v>
      </c>
      <c r="U28" s="2">
        <v>269</v>
      </c>
      <c r="V28" s="2">
        <v>150</v>
      </c>
      <c r="W28" s="2">
        <v>119</v>
      </c>
      <c r="X28" s="2">
        <v>818</v>
      </c>
      <c r="Y28" s="2">
        <v>410</v>
      </c>
      <c r="Z28" s="2">
        <v>408</v>
      </c>
      <c r="AA28" s="2">
        <v>237</v>
      </c>
      <c r="AB28" s="2">
        <v>132</v>
      </c>
      <c r="AC28" s="2">
        <v>105</v>
      </c>
      <c r="AD28" s="5" t="s">
        <v>164</v>
      </c>
      <c r="AE28" s="2">
        <v>291</v>
      </c>
      <c r="AF28" s="2">
        <v>148</v>
      </c>
      <c r="AG28" s="2">
        <v>143</v>
      </c>
      <c r="AH28" s="2">
        <v>444</v>
      </c>
      <c r="AI28" s="2">
        <v>239</v>
      </c>
      <c r="AJ28" s="2">
        <v>205</v>
      </c>
      <c r="AK28" s="2">
        <v>290</v>
      </c>
      <c r="AL28" s="2">
        <v>160</v>
      </c>
      <c r="AM28" s="2">
        <v>130</v>
      </c>
      <c r="AN28" s="2">
        <v>519</v>
      </c>
      <c r="AO28" s="2">
        <v>289</v>
      </c>
      <c r="AP28" s="2">
        <v>230</v>
      </c>
    </row>
    <row r="29" spans="1:42" x14ac:dyDescent="0.2">
      <c r="A29" s="5" t="s">
        <v>165</v>
      </c>
      <c r="B29" s="2">
        <v>11683</v>
      </c>
      <c r="C29" s="2">
        <v>6116</v>
      </c>
      <c r="D29" s="2">
        <v>5567</v>
      </c>
      <c r="E29" s="2">
        <v>5889</v>
      </c>
      <c r="F29" s="2">
        <v>3094</v>
      </c>
      <c r="G29" s="2">
        <v>2795</v>
      </c>
      <c r="H29" s="2">
        <v>1375</v>
      </c>
      <c r="I29" s="2">
        <v>711</v>
      </c>
      <c r="J29" s="2">
        <v>664</v>
      </c>
      <c r="K29" s="2">
        <v>293</v>
      </c>
      <c r="L29" s="2">
        <v>149</v>
      </c>
      <c r="M29" s="2">
        <v>144</v>
      </c>
      <c r="N29" s="5" t="s">
        <v>165</v>
      </c>
      <c r="O29" s="2">
        <v>1297</v>
      </c>
      <c r="P29" s="2">
        <v>675</v>
      </c>
      <c r="Q29" s="2">
        <v>622</v>
      </c>
      <c r="R29" s="2">
        <v>131</v>
      </c>
      <c r="S29" s="2">
        <v>69</v>
      </c>
      <c r="T29" s="2">
        <v>62</v>
      </c>
      <c r="U29" s="2">
        <v>207</v>
      </c>
      <c r="V29" s="2">
        <v>115</v>
      </c>
      <c r="W29" s="2">
        <v>92</v>
      </c>
      <c r="X29" s="2">
        <v>746</v>
      </c>
      <c r="Y29" s="2">
        <v>378</v>
      </c>
      <c r="Z29" s="2">
        <v>368</v>
      </c>
      <c r="AA29" s="2">
        <v>236</v>
      </c>
      <c r="AB29" s="2">
        <v>127</v>
      </c>
      <c r="AC29" s="2">
        <v>109</v>
      </c>
      <c r="AD29" s="5" t="s">
        <v>165</v>
      </c>
      <c r="AE29" s="2">
        <v>259</v>
      </c>
      <c r="AF29" s="2">
        <v>145</v>
      </c>
      <c r="AG29" s="2">
        <v>114</v>
      </c>
      <c r="AH29" s="2">
        <v>393</v>
      </c>
      <c r="AI29" s="2">
        <v>208</v>
      </c>
      <c r="AJ29" s="2">
        <v>185</v>
      </c>
      <c r="AK29" s="2">
        <v>318</v>
      </c>
      <c r="AL29" s="2">
        <v>173</v>
      </c>
      <c r="AM29" s="2">
        <v>145</v>
      </c>
      <c r="AN29" s="2">
        <v>539</v>
      </c>
      <c r="AO29" s="2">
        <v>272</v>
      </c>
      <c r="AP29" s="2">
        <v>267</v>
      </c>
    </row>
    <row r="30" spans="1:42" x14ac:dyDescent="0.2">
      <c r="A30" s="5" t="s">
        <v>166</v>
      </c>
      <c r="B30" s="2">
        <v>10093</v>
      </c>
      <c r="C30" s="2">
        <v>5425</v>
      </c>
      <c r="D30" s="2">
        <v>4668</v>
      </c>
      <c r="E30" s="2">
        <v>5011</v>
      </c>
      <c r="F30" s="2">
        <v>2666</v>
      </c>
      <c r="G30" s="2">
        <v>2345</v>
      </c>
      <c r="H30" s="2">
        <v>1170</v>
      </c>
      <c r="I30" s="2">
        <v>645</v>
      </c>
      <c r="J30" s="2">
        <v>525</v>
      </c>
      <c r="K30" s="2">
        <v>234</v>
      </c>
      <c r="L30" s="2">
        <v>128</v>
      </c>
      <c r="M30" s="2">
        <v>106</v>
      </c>
      <c r="N30" s="5" t="s">
        <v>166</v>
      </c>
      <c r="O30" s="2">
        <v>1184</v>
      </c>
      <c r="P30" s="2">
        <v>655</v>
      </c>
      <c r="Q30" s="2">
        <v>529</v>
      </c>
      <c r="R30" s="2">
        <v>110</v>
      </c>
      <c r="S30" s="2">
        <v>63</v>
      </c>
      <c r="T30" s="2">
        <v>47</v>
      </c>
      <c r="U30" s="2">
        <v>191</v>
      </c>
      <c r="V30" s="2">
        <v>95</v>
      </c>
      <c r="W30" s="2">
        <v>96</v>
      </c>
      <c r="X30" s="2">
        <v>680</v>
      </c>
      <c r="Y30" s="2">
        <v>366</v>
      </c>
      <c r="Z30" s="2">
        <v>314</v>
      </c>
      <c r="AA30" s="2">
        <v>187</v>
      </c>
      <c r="AB30" s="2">
        <v>101</v>
      </c>
      <c r="AC30" s="2">
        <v>86</v>
      </c>
      <c r="AD30" s="5" t="s">
        <v>166</v>
      </c>
      <c r="AE30" s="2">
        <v>237</v>
      </c>
      <c r="AF30" s="2">
        <v>126</v>
      </c>
      <c r="AG30" s="2">
        <v>111</v>
      </c>
      <c r="AH30" s="2">
        <v>350</v>
      </c>
      <c r="AI30" s="2">
        <v>180</v>
      </c>
      <c r="AJ30" s="2">
        <v>170</v>
      </c>
      <c r="AK30" s="2">
        <v>278</v>
      </c>
      <c r="AL30" s="2">
        <v>146</v>
      </c>
      <c r="AM30" s="2">
        <v>132</v>
      </c>
      <c r="AN30" s="2">
        <v>461</v>
      </c>
      <c r="AO30" s="2">
        <v>254</v>
      </c>
      <c r="AP30" s="2">
        <v>207</v>
      </c>
    </row>
    <row r="31" spans="1:42" x14ac:dyDescent="0.2">
      <c r="A31" s="5" t="s">
        <v>167</v>
      </c>
      <c r="B31" s="2">
        <v>7744</v>
      </c>
      <c r="C31" s="2">
        <v>4038</v>
      </c>
      <c r="D31" s="2">
        <v>3706</v>
      </c>
      <c r="E31" s="2">
        <v>3758</v>
      </c>
      <c r="F31" s="2">
        <v>1939</v>
      </c>
      <c r="G31" s="2">
        <v>1819</v>
      </c>
      <c r="H31" s="2">
        <v>875</v>
      </c>
      <c r="I31" s="2">
        <v>454</v>
      </c>
      <c r="J31" s="2">
        <v>421</v>
      </c>
      <c r="K31" s="2">
        <v>178</v>
      </c>
      <c r="L31" s="2">
        <v>77</v>
      </c>
      <c r="M31" s="2">
        <v>101</v>
      </c>
      <c r="N31" s="5" t="s">
        <v>167</v>
      </c>
      <c r="O31" s="2">
        <v>926</v>
      </c>
      <c r="P31" s="2">
        <v>492</v>
      </c>
      <c r="Q31" s="2">
        <v>434</v>
      </c>
      <c r="R31" s="2">
        <v>62</v>
      </c>
      <c r="S31" s="2">
        <v>38</v>
      </c>
      <c r="T31" s="2">
        <v>24</v>
      </c>
      <c r="U31" s="2">
        <v>129</v>
      </c>
      <c r="V31" s="2">
        <v>68</v>
      </c>
      <c r="W31" s="2">
        <v>61</v>
      </c>
      <c r="X31" s="2">
        <v>544</v>
      </c>
      <c r="Y31" s="2">
        <v>283</v>
      </c>
      <c r="Z31" s="2">
        <v>261</v>
      </c>
      <c r="AA31" s="2">
        <v>155</v>
      </c>
      <c r="AB31" s="2">
        <v>79</v>
      </c>
      <c r="AC31" s="2">
        <v>76</v>
      </c>
      <c r="AD31" s="5" t="s">
        <v>167</v>
      </c>
      <c r="AE31" s="2">
        <v>216</v>
      </c>
      <c r="AF31" s="2">
        <v>121</v>
      </c>
      <c r="AG31" s="2">
        <v>95</v>
      </c>
      <c r="AH31" s="2">
        <v>285</v>
      </c>
      <c r="AI31" s="2">
        <v>156</v>
      </c>
      <c r="AJ31" s="2">
        <v>129</v>
      </c>
      <c r="AK31" s="2">
        <v>269</v>
      </c>
      <c r="AL31" s="2">
        <v>143</v>
      </c>
      <c r="AM31" s="2">
        <v>126</v>
      </c>
      <c r="AN31" s="2">
        <v>347</v>
      </c>
      <c r="AO31" s="2">
        <v>188</v>
      </c>
      <c r="AP31" s="2">
        <v>159</v>
      </c>
    </row>
    <row r="32" spans="1:42" x14ac:dyDescent="0.2">
      <c r="A32" s="5" t="s">
        <v>168</v>
      </c>
      <c r="B32" s="2">
        <v>5562</v>
      </c>
      <c r="C32" s="2">
        <v>2896</v>
      </c>
      <c r="D32" s="2">
        <v>2666</v>
      </c>
      <c r="E32" s="2">
        <v>2693</v>
      </c>
      <c r="F32" s="2">
        <v>1395</v>
      </c>
      <c r="G32" s="2">
        <v>1298</v>
      </c>
      <c r="H32" s="2">
        <v>604</v>
      </c>
      <c r="I32" s="2">
        <v>303</v>
      </c>
      <c r="J32" s="2">
        <v>301</v>
      </c>
      <c r="K32" s="2">
        <v>134</v>
      </c>
      <c r="L32" s="2">
        <v>68</v>
      </c>
      <c r="M32" s="2">
        <v>66</v>
      </c>
      <c r="N32" s="5" t="s">
        <v>168</v>
      </c>
      <c r="O32" s="2">
        <v>658</v>
      </c>
      <c r="P32" s="2">
        <v>343</v>
      </c>
      <c r="Q32" s="2">
        <v>315</v>
      </c>
      <c r="R32" s="2">
        <v>39</v>
      </c>
      <c r="S32" s="2">
        <v>20</v>
      </c>
      <c r="T32" s="2">
        <v>19</v>
      </c>
      <c r="U32" s="2">
        <v>121</v>
      </c>
      <c r="V32" s="2">
        <v>70</v>
      </c>
      <c r="W32" s="2">
        <v>51</v>
      </c>
      <c r="X32" s="2">
        <v>372</v>
      </c>
      <c r="Y32" s="2">
        <v>192</v>
      </c>
      <c r="Z32" s="2">
        <v>180</v>
      </c>
      <c r="AA32" s="2">
        <v>112</v>
      </c>
      <c r="AB32" s="2">
        <v>64</v>
      </c>
      <c r="AC32" s="2">
        <v>48</v>
      </c>
      <c r="AD32" s="5" t="s">
        <v>168</v>
      </c>
      <c r="AE32" s="2">
        <v>158</v>
      </c>
      <c r="AF32" s="2">
        <v>83</v>
      </c>
      <c r="AG32" s="2">
        <v>75</v>
      </c>
      <c r="AH32" s="2">
        <v>225</v>
      </c>
      <c r="AI32" s="2">
        <v>116</v>
      </c>
      <c r="AJ32" s="2">
        <v>109</v>
      </c>
      <c r="AK32" s="2">
        <v>178</v>
      </c>
      <c r="AL32" s="2">
        <v>93</v>
      </c>
      <c r="AM32" s="2">
        <v>85</v>
      </c>
      <c r="AN32" s="2">
        <v>268</v>
      </c>
      <c r="AO32" s="2">
        <v>149</v>
      </c>
      <c r="AP32" s="2">
        <v>119</v>
      </c>
    </row>
    <row r="33" spans="1:42" x14ac:dyDescent="0.2">
      <c r="A33" s="5" t="s">
        <v>169</v>
      </c>
      <c r="B33" s="2">
        <v>3437</v>
      </c>
      <c r="C33" s="2">
        <v>1856</v>
      </c>
      <c r="D33" s="2">
        <v>1581</v>
      </c>
      <c r="E33" s="2">
        <v>1649</v>
      </c>
      <c r="F33" s="2">
        <v>854</v>
      </c>
      <c r="G33" s="2">
        <v>795</v>
      </c>
      <c r="H33" s="2">
        <v>392</v>
      </c>
      <c r="I33" s="2">
        <v>215</v>
      </c>
      <c r="J33" s="2">
        <v>177</v>
      </c>
      <c r="K33" s="2">
        <v>88</v>
      </c>
      <c r="L33" s="2">
        <v>44</v>
      </c>
      <c r="M33" s="2">
        <v>44</v>
      </c>
      <c r="N33" s="5" t="s">
        <v>169</v>
      </c>
      <c r="O33" s="2">
        <v>426</v>
      </c>
      <c r="P33" s="2">
        <v>247</v>
      </c>
      <c r="Q33" s="2">
        <v>179</v>
      </c>
      <c r="R33" s="2">
        <v>31</v>
      </c>
      <c r="S33" s="2">
        <v>14</v>
      </c>
      <c r="T33" s="2">
        <v>17</v>
      </c>
      <c r="U33" s="2">
        <v>67</v>
      </c>
      <c r="V33" s="2">
        <v>37</v>
      </c>
      <c r="W33" s="2">
        <v>30</v>
      </c>
      <c r="X33" s="2">
        <v>248</v>
      </c>
      <c r="Y33" s="2">
        <v>149</v>
      </c>
      <c r="Z33" s="2">
        <v>99</v>
      </c>
      <c r="AA33" s="2">
        <v>68</v>
      </c>
      <c r="AB33" s="2">
        <v>43</v>
      </c>
      <c r="AC33" s="2">
        <v>25</v>
      </c>
      <c r="AD33" s="5" t="s">
        <v>169</v>
      </c>
      <c r="AE33" s="2">
        <v>90</v>
      </c>
      <c r="AF33" s="2">
        <v>52</v>
      </c>
      <c r="AG33" s="2">
        <v>38</v>
      </c>
      <c r="AH33" s="2">
        <v>124</v>
      </c>
      <c r="AI33" s="2">
        <v>66</v>
      </c>
      <c r="AJ33" s="2">
        <v>58</v>
      </c>
      <c r="AK33" s="2">
        <v>100</v>
      </c>
      <c r="AL33" s="2">
        <v>59</v>
      </c>
      <c r="AM33" s="2">
        <v>41</v>
      </c>
      <c r="AN33" s="2">
        <v>154</v>
      </c>
      <c r="AO33" s="2">
        <v>76</v>
      </c>
      <c r="AP33" s="2">
        <v>78</v>
      </c>
    </row>
    <row r="34" spans="1:42" x14ac:dyDescent="0.2">
      <c r="A34" s="5" t="s">
        <v>170</v>
      </c>
      <c r="B34" s="2">
        <v>1762</v>
      </c>
      <c r="C34" s="2">
        <v>912</v>
      </c>
      <c r="D34" s="2">
        <v>850</v>
      </c>
      <c r="E34" s="2">
        <v>864</v>
      </c>
      <c r="F34" s="2">
        <v>439</v>
      </c>
      <c r="G34" s="2">
        <v>425</v>
      </c>
      <c r="H34" s="2">
        <v>180</v>
      </c>
      <c r="I34" s="2">
        <v>87</v>
      </c>
      <c r="J34" s="2">
        <v>93</v>
      </c>
      <c r="K34" s="2">
        <v>49</v>
      </c>
      <c r="L34" s="2">
        <v>30</v>
      </c>
      <c r="M34" s="2">
        <v>19</v>
      </c>
      <c r="N34" s="5" t="s">
        <v>170</v>
      </c>
      <c r="O34" s="2">
        <v>208</v>
      </c>
      <c r="P34" s="2">
        <v>96</v>
      </c>
      <c r="Q34" s="2">
        <v>112</v>
      </c>
      <c r="R34" s="2">
        <v>19</v>
      </c>
      <c r="S34" s="2">
        <v>14</v>
      </c>
      <c r="T34" s="2">
        <v>5</v>
      </c>
      <c r="U34" s="2">
        <v>42</v>
      </c>
      <c r="V34" s="2">
        <v>23</v>
      </c>
      <c r="W34" s="2">
        <v>19</v>
      </c>
      <c r="X34" s="2">
        <v>108</v>
      </c>
      <c r="Y34" s="2">
        <v>60</v>
      </c>
      <c r="Z34" s="2">
        <v>48</v>
      </c>
      <c r="AA34" s="2">
        <v>31</v>
      </c>
      <c r="AB34" s="2">
        <v>17</v>
      </c>
      <c r="AC34" s="2">
        <v>14</v>
      </c>
      <c r="AD34" s="5" t="s">
        <v>170</v>
      </c>
      <c r="AE34" s="2">
        <v>44</v>
      </c>
      <c r="AF34" s="2">
        <v>29</v>
      </c>
      <c r="AG34" s="2">
        <v>15</v>
      </c>
      <c r="AH34" s="2">
        <v>74</v>
      </c>
      <c r="AI34" s="2">
        <v>37</v>
      </c>
      <c r="AJ34" s="2">
        <v>37</v>
      </c>
      <c r="AK34" s="2">
        <v>65</v>
      </c>
      <c r="AL34" s="2">
        <v>34</v>
      </c>
      <c r="AM34" s="2">
        <v>31</v>
      </c>
      <c r="AN34" s="2">
        <v>78</v>
      </c>
      <c r="AO34" s="2">
        <v>46</v>
      </c>
      <c r="AP34" s="2">
        <v>32</v>
      </c>
    </row>
    <row r="35" spans="1:42" x14ac:dyDescent="0.2">
      <c r="A35" s="5" t="s">
        <v>171</v>
      </c>
      <c r="B35" s="2">
        <v>919</v>
      </c>
      <c r="C35" s="2">
        <v>494</v>
      </c>
      <c r="D35" s="2">
        <v>425</v>
      </c>
      <c r="E35" s="2">
        <v>454</v>
      </c>
      <c r="F35" s="2">
        <v>240</v>
      </c>
      <c r="G35" s="2">
        <v>214</v>
      </c>
      <c r="H35" s="2">
        <v>109</v>
      </c>
      <c r="I35" s="2">
        <v>53</v>
      </c>
      <c r="J35" s="2">
        <v>56</v>
      </c>
      <c r="K35" s="2">
        <v>19</v>
      </c>
      <c r="L35" s="2">
        <v>10</v>
      </c>
      <c r="M35" s="2">
        <v>9</v>
      </c>
      <c r="N35" s="5" t="s">
        <v>171</v>
      </c>
      <c r="O35" s="2">
        <v>110</v>
      </c>
      <c r="P35" s="2">
        <v>59</v>
      </c>
      <c r="Q35" s="2">
        <v>51</v>
      </c>
      <c r="R35" s="2">
        <v>8</v>
      </c>
      <c r="S35" s="2">
        <v>3</v>
      </c>
      <c r="T35" s="2">
        <v>5</v>
      </c>
      <c r="U35" s="2">
        <v>11</v>
      </c>
      <c r="V35" s="2">
        <v>7</v>
      </c>
      <c r="W35" s="2">
        <v>4</v>
      </c>
      <c r="X35" s="2">
        <v>59</v>
      </c>
      <c r="Y35" s="2">
        <v>37</v>
      </c>
      <c r="Z35" s="2">
        <v>22</v>
      </c>
      <c r="AA35" s="2">
        <v>24</v>
      </c>
      <c r="AB35" s="2">
        <v>11</v>
      </c>
      <c r="AC35" s="2">
        <v>13</v>
      </c>
      <c r="AD35" s="5" t="s">
        <v>171</v>
      </c>
      <c r="AE35" s="2">
        <v>21</v>
      </c>
      <c r="AF35" s="2">
        <v>12</v>
      </c>
      <c r="AG35" s="2">
        <v>9</v>
      </c>
      <c r="AH35" s="2">
        <v>43</v>
      </c>
      <c r="AI35" s="2">
        <v>24</v>
      </c>
      <c r="AJ35" s="2">
        <v>19</v>
      </c>
      <c r="AK35" s="2">
        <v>20</v>
      </c>
      <c r="AL35" s="2">
        <v>11</v>
      </c>
      <c r="AM35" s="2">
        <v>9</v>
      </c>
      <c r="AN35" s="2">
        <v>41</v>
      </c>
      <c r="AO35" s="2">
        <v>27</v>
      </c>
      <c r="AP35" s="2">
        <v>14</v>
      </c>
    </row>
    <row r="36" spans="1:42" x14ac:dyDescent="0.2">
      <c r="A36" s="5" t="s">
        <v>172</v>
      </c>
      <c r="B36" s="2">
        <v>426</v>
      </c>
      <c r="C36" s="2">
        <v>225</v>
      </c>
      <c r="D36" s="2">
        <v>201</v>
      </c>
      <c r="E36" s="2">
        <v>225</v>
      </c>
      <c r="F36" s="2">
        <v>123</v>
      </c>
      <c r="G36" s="2">
        <v>102</v>
      </c>
      <c r="H36" s="2">
        <v>44</v>
      </c>
      <c r="I36" s="2">
        <v>21</v>
      </c>
      <c r="J36" s="2">
        <v>23</v>
      </c>
      <c r="K36" s="2">
        <v>8</v>
      </c>
      <c r="L36" s="2">
        <v>4</v>
      </c>
      <c r="M36" s="2">
        <v>4</v>
      </c>
      <c r="N36" s="5" t="s">
        <v>172</v>
      </c>
      <c r="O36" s="2">
        <v>57</v>
      </c>
      <c r="P36" s="2">
        <v>28</v>
      </c>
      <c r="Q36" s="2">
        <v>29</v>
      </c>
      <c r="R36" s="2">
        <v>0</v>
      </c>
      <c r="S36" s="2">
        <v>0</v>
      </c>
      <c r="T36" s="2">
        <v>0</v>
      </c>
      <c r="U36" s="2">
        <v>9</v>
      </c>
      <c r="V36" s="2">
        <v>5</v>
      </c>
      <c r="W36" s="2">
        <v>4</v>
      </c>
      <c r="X36" s="2">
        <v>20</v>
      </c>
      <c r="Y36" s="2">
        <v>10</v>
      </c>
      <c r="Z36" s="2">
        <v>10</v>
      </c>
      <c r="AA36" s="2">
        <v>9</v>
      </c>
      <c r="AB36" s="2">
        <v>6</v>
      </c>
      <c r="AC36" s="2">
        <v>3</v>
      </c>
      <c r="AD36" s="5" t="s">
        <v>172</v>
      </c>
      <c r="AE36" s="2">
        <v>8</v>
      </c>
      <c r="AF36" s="2">
        <v>4</v>
      </c>
      <c r="AG36" s="2">
        <v>4</v>
      </c>
      <c r="AH36" s="2">
        <v>19</v>
      </c>
      <c r="AI36" s="2">
        <v>9</v>
      </c>
      <c r="AJ36" s="2">
        <v>10</v>
      </c>
      <c r="AK36" s="2">
        <v>13</v>
      </c>
      <c r="AL36" s="2">
        <v>8</v>
      </c>
      <c r="AM36" s="2">
        <v>5</v>
      </c>
      <c r="AN36" s="2">
        <v>14</v>
      </c>
      <c r="AO36" s="2">
        <v>7</v>
      </c>
      <c r="AP36" s="2">
        <v>7</v>
      </c>
    </row>
    <row r="37" spans="1:42" x14ac:dyDescent="0.2">
      <c r="A37" s="5" t="s">
        <v>173</v>
      </c>
      <c r="B37" s="2">
        <v>163</v>
      </c>
      <c r="C37" s="2">
        <v>93</v>
      </c>
      <c r="D37" s="2">
        <v>70</v>
      </c>
      <c r="E37" s="2">
        <v>73</v>
      </c>
      <c r="F37" s="2">
        <v>41</v>
      </c>
      <c r="G37" s="2">
        <v>32</v>
      </c>
      <c r="H37" s="2">
        <v>17</v>
      </c>
      <c r="I37" s="2">
        <v>7</v>
      </c>
      <c r="J37" s="2">
        <v>10</v>
      </c>
      <c r="K37" s="2">
        <v>3</v>
      </c>
      <c r="L37" s="2">
        <v>3</v>
      </c>
      <c r="M37" s="2">
        <v>0</v>
      </c>
      <c r="N37" s="5" t="s">
        <v>173</v>
      </c>
      <c r="O37" s="2">
        <v>20</v>
      </c>
      <c r="P37" s="2">
        <v>12</v>
      </c>
      <c r="Q37" s="2">
        <v>8</v>
      </c>
      <c r="R37" s="2">
        <v>0</v>
      </c>
      <c r="S37" s="2">
        <v>0</v>
      </c>
      <c r="T37" s="2">
        <v>0</v>
      </c>
      <c r="U37" s="2">
        <v>5</v>
      </c>
      <c r="V37" s="2">
        <v>3</v>
      </c>
      <c r="W37" s="2">
        <v>2</v>
      </c>
      <c r="X37" s="2">
        <v>11</v>
      </c>
      <c r="Y37" s="2">
        <v>7</v>
      </c>
      <c r="Z37" s="2">
        <v>4</v>
      </c>
      <c r="AA37" s="2">
        <v>1</v>
      </c>
      <c r="AB37" s="2">
        <v>1</v>
      </c>
      <c r="AC37" s="2">
        <v>0</v>
      </c>
      <c r="AD37" s="5" t="s">
        <v>173</v>
      </c>
      <c r="AE37" s="2">
        <v>4</v>
      </c>
      <c r="AF37" s="2">
        <v>2</v>
      </c>
      <c r="AG37" s="2">
        <v>2</v>
      </c>
      <c r="AH37" s="2">
        <v>12</v>
      </c>
      <c r="AI37" s="2">
        <v>8</v>
      </c>
      <c r="AJ37" s="2">
        <v>4</v>
      </c>
      <c r="AK37" s="2">
        <v>5</v>
      </c>
      <c r="AL37" s="2">
        <v>1</v>
      </c>
      <c r="AM37" s="2">
        <v>4</v>
      </c>
      <c r="AN37" s="2">
        <v>12</v>
      </c>
      <c r="AO37" s="2">
        <v>8</v>
      </c>
      <c r="AP37" s="2">
        <v>4</v>
      </c>
    </row>
    <row r="38" spans="1:42" x14ac:dyDescent="0.2">
      <c r="A38" s="5" t="s">
        <v>174</v>
      </c>
      <c r="B38" s="2">
        <v>53</v>
      </c>
      <c r="C38" s="2">
        <v>28</v>
      </c>
      <c r="D38" s="2">
        <v>25</v>
      </c>
      <c r="E38" s="2">
        <v>29</v>
      </c>
      <c r="F38" s="2">
        <v>13</v>
      </c>
      <c r="G38" s="2">
        <v>16</v>
      </c>
      <c r="H38" s="2">
        <v>4</v>
      </c>
      <c r="I38" s="2">
        <v>2</v>
      </c>
      <c r="J38" s="2">
        <v>2</v>
      </c>
      <c r="K38" s="2">
        <v>1</v>
      </c>
      <c r="L38" s="2">
        <v>1</v>
      </c>
      <c r="M38" s="2">
        <v>0</v>
      </c>
      <c r="N38" s="5" t="s">
        <v>174</v>
      </c>
      <c r="O38" s="2">
        <v>6</v>
      </c>
      <c r="P38" s="2">
        <v>5</v>
      </c>
      <c r="Q38" s="2">
        <v>1</v>
      </c>
      <c r="R38" s="2">
        <v>0</v>
      </c>
      <c r="S38" s="2">
        <v>0</v>
      </c>
      <c r="T38" s="2">
        <v>0</v>
      </c>
      <c r="U38" s="2">
        <v>1</v>
      </c>
      <c r="V38" s="2">
        <v>1</v>
      </c>
      <c r="W38" s="2">
        <v>0</v>
      </c>
      <c r="X38" s="2">
        <v>4</v>
      </c>
      <c r="Y38" s="2">
        <v>2</v>
      </c>
      <c r="Z38" s="2">
        <v>2</v>
      </c>
      <c r="AA38" s="2">
        <v>2</v>
      </c>
      <c r="AB38" s="2">
        <v>2</v>
      </c>
      <c r="AC38" s="2">
        <v>0</v>
      </c>
      <c r="AD38" s="5" t="s">
        <v>174</v>
      </c>
      <c r="AE38" s="2">
        <v>0</v>
      </c>
      <c r="AF38" s="2">
        <v>0</v>
      </c>
      <c r="AG38" s="2">
        <v>0</v>
      </c>
      <c r="AH38" s="2">
        <v>3</v>
      </c>
      <c r="AI38" s="2">
        <v>0</v>
      </c>
      <c r="AJ38" s="2">
        <v>3</v>
      </c>
      <c r="AK38" s="2">
        <v>3</v>
      </c>
      <c r="AL38" s="2">
        <v>2</v>
      </c>
      <c r="AM38" s="2">
        <v>1</v>
      </c>
      <c r="AN38" s="2">
        <v>0</v>
      </c>
      <c r="AO38" s="2">
        <v>0</v>
      </c>
      <c r="AP38" s="2">
        <v>0</v>
      </c>
    </row>
    <row r="39" spans="1:42" x14ac:dyDescent="0.2">
      <c r="A39" s="5" t="s">
        <v>175</v>
      </c>
      <c r="B39" s="2">
        <v>41</v>
      </c>
      <c r="C39" s="2">
        <v>16</v>
      </c>
      <c r="D39" s="2">
        <v>25</v>
      </c>
      <c r="E39" s="2">
        <v>18</v>
      </c>
      <c r="F39" s="2">
        <v>8</v>
      </c>
      <c r="G39" s="2">
        <v>10</v>
      </c>
      <c r="H39" s="2">
        <v>3</v>
      </c>
      <c r="I39" s="2">
        <v>0</v>
      </c>
      <c r="J39" s="2">
        <v>3</v>
      </c>
      <c r="K39" s="2">
        <v>0</v>
      </c>
      <c r="L39" s="2">
        <v>0</v>
      </c>
      <c r="M39" s="2">
        <v>0</v>
      </c>
      <c r="N39" s="5" t="s">
        <v>175</v>
      </c>
      <c r="O39" s="2">
        <v>6</v>
      </c>
      <c r="P39" s="2">
        <v>2</v>
      </c>
      <c r="Q39" s="2">
        <v>4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7</v>
      </c>
      <c r="Y39" s="2">
        <v>4</v>
      </c>
      <c r="Z39" s="2">
        <v>3</v>
      </c>
      <c r="AA39" s="2">
        <v>0</v>
      </c>
      <c r="AB39" s="2">
        <v>0</v>
      </c>
      <c r="AC39" s="2">
        <v>0</v>
      </c>
      <c r="AD39" s="5" t="s">
        <v>175</v>
      </c>
      <c r="AE39" s="2">
        <v>1</v>
      </c>
      <c r="AF39" s="2">
        <v>1</v>
      </c>
      <c r="AG39" s="2">
        <v>0</v>
      </c>
      <c r="AH39" s="2">
        <v>2</v>
      </c>
      <c r="AI39" s="2">
        <v>1</v>
      </c>
      <c r="AJ39" s="2">
        <v>1</v>
      </c>
      <c r="AK39" s="2">
        <v>0</v>
      </c>
      <c r="AL39" s="2">
        <v>0</v>
      </c>
      <c r="AM39" s="2">
        <v>0</v>
      </c>
      <c r="AN39" s="2">
        <v>4</v>
      </c>
      <c r="AO39" s="2">
        <v>0</v>
      </c>
      <c r="AP39" s="2">
        <v>4</v>
      </c>
    </row>
    <row r="40" spans="1:42" x14ac:dyDescent="0.2">
      <c r="A40" s="5" t="s">
        <v>176</v>
      </c>
      <c r="B40" s="4">
        <v>15.2</v>
      </c>
      <c r="C40" s="4">
        <v>15.3</v>
      </c>
      <c r="D40" s="4">
        <v>15</v>
      </c>
      <c r="E40" s="4">
        <v>16.3</v>
      </c>
      <c r="F40" s="4">
        <v>16.3</v>
      </c>
      <c r="G40" s="4">
        <v>16.2</v>
      </c>
      <c r="H40" s="4">
        <v>15</v>
      </c>
      <c r="I40" s="4">
        <v>15</v>
      </c>
      <c r="J40" s="4">
        <v>14.9</v>
      </c>
      <c r="K40" s="4">
        <v>14.4</v>
      </c>
      <c r="L40" s="4">
        <v>14.2</v>
      </c>
      <c r="M40" s="4">
        <v>14.6</v>
      </c>
      <c r="N40" s="5" t="s">
        <v>176</v>
      </c>
      <c r="O40" s="4">
        <v>14.3</v>
      </c>
      <c r="P40" s="4">
        <v>14.4</v>
      </c>
      <c r="Q40" s="4">
        <v>14.2</v>
      </c>
      <c r="R40" s="4">
        <v>15.4</v>
      </c>
      <c r="S40" s="4">
        <v>15.4</v>
      </c>
      <c r="T40" s="4">
        <v>15.4</v>
      </c>
      <c r="U40" s="4">
        <v>15.7</v>
      </c>
      <c r="V40" s="4">
        <v>16.399999999999999</v>
      </c>
      <c r="W40" s="4">
        <v>15</v>
      </c>
      <c r="X40" s="4">
        <v>14.1</v>
      </c>
      <c r="Y40" s="4">
        <v>14.4</v>
      </c>
      <c r="Z40" s="4">
        <v>13.8</v>
      </c>
      <c r="AA40" s="4">
        <v>14.6</v>
      </c>
      <c r="AB40" s="4">
        <v>14.2</v>
      </c>
      <c r="AC40" s="4">
        <v>15</v>
      </c>
      <c r="AD40" s="5" t="s">
        <v>176</v>
      </c>
      <c r="AE40" s="4">
        <v>13.8</v>
      </c>
      <c r="AF40" s="4">
        <v>14.1</v>
      </c>
      <c r="AG40" s="4">
        <v>13.5</v>
      </c>
      <c r="AH40" s="4">
        <v>13.9</v>
      </c>
      <c r="AI40" s="4">
        <v>14.1</v>
      </c>
      <c r="AJ40" s="4">
        <v>13.7</v>
      </c>
      <c r="AK40" s="4">
        <v>13.6</v>
      </c>
      <c r="AL40" s="4">
        <v>14</v>
      </c>
      <c r="AM40" s="4">
        <v>13.2</v>
      </c>
      <c r="AN40" s="4">
        <v>13.4</v>
      </c>
      <c r="AO40" s="4">
        <v>13.8</v>
      </c>
      <c r="AP40" s="4">
        <v>12.9</v>
      </c>
    </row>
    <row r="42" spans="1:42" x14ac:dyDescent="0.2">
      <c r="A42" s="5" t="s">
        <v>426</v>
      </c>
      <c r="B42" s="2">
        <v>32468</v>
      </c>
      <c r="C42" s="2">
        <v>16055</v>
      </c>
      <c r="D42" s="2">
        <v>16413</v>
      </c>
      <c r="E42" s="2">
        <v>14497</v>
      </c>
      <c r="F42" s="2">
        <v>7111</v>
      </c>
      <c r="G42" s="2">
        <v>7386</v>
      </c>
      <c r="H42" s="2">
        <v>3697</v>
      </c>
      <c r="I42" s="2">
        <v>1817</v>
      </c>
      <c r="J42" s="2">
        <v>1880</v>
      </c>
      <c r="K42" s="2">
        <v>820</v>
      </c>
      <c r="L42" s="2">
        <v>411</v>
      </c>
      <c r="M42" s="2">
        <v>409</v>
      </c>
      <c r="N42" s="5" t="s">
        <v>426</v>
      </c>
      <c r="O42" s="2">
        <v>3919</v>
      </c>
      <c r="P42" s="2">
        <v>1971</v>
      </c>
      <c r="Q42" s="2">
        <v>1948</v>
      </c>
      <c r="R42" s="2">
        <v>300</v>
      </c>
      <c r="S42" s="2">
        <v>149</v>
      </c>
      <c r="T42" s="2">
        <v>151</v>
      </c>
      <c r="U42" s="2">
        <v>538</v>
      </c>
      <c r="V42" s="2">
        <v>264</v>
      </c>
      <c r="W42" s="2">
        <v>274</v>
      </c>
      <c r="X42" s="2">
        <v>2612</v>
      </c>
      <c r="Y42" s="2">
        <v>1323</v>
      </c>
      <c r="Z42" s="2">
        <v>1289</v>
      </c>
      <c r="AA42" s="2">
        <v>796</v>
      </c>
      <c r="AB42" s="2">
        <v>413</v>
      </c>
      <c r="AC42" s="2">
        <v>383</v>
      </c>
      <c r="AD42" s="5" t="s">
        <v>426</v>
      </c>
      <c r="AE42" s="2">
        <v>993</v>
      </c>
      <c r="AF42" s="2">
        <v>484</v>
      </c>
      <c r="AG42" s="2">
        <v>509</v>
      </c>
      <c r="AH42" s="2">
        <v>1270</v>
      </c>
      <c r="AI42" s="2">
        <v>628</v>
      </c>
      <c r="AJ42" s="2">
        <v>642</v>
      </c>
      <c r="AK42" s="2">
        <v>1097</v>
      </c>
      <c r="AL42" s="2">
        <v>565</v>
      </c>
      <c r="AM42" s="2">
        <v>532</v>
      </c>
      <c r="AN42" s="2">
        <v>1929</v>
      </c>
      <c r="AO42" s="2">
        <v>919</v>
      </c>
      <c r="AP42" s="2">
        <v>1010</v>
      </c>
    </row>
    <row r="43" spans="1:42" x14ac:dyDescent="0.2">
      <c r="A43" s="5" t="s">
        <v>162</v>
      </c>
      <c r="B43" s="2">
        <v>130</v>
      </c>
      <c r="C43" s="2">
        <v>60</v>
      </c>
      <c r="D43" s="2">
        <v>70</v>
      </c>
      <c r="E43" s="2">
        <v>54</v>
      </c>
      <c r="F43" s="2">
        <v>20</v>
      </c>
      <c r="G43" s="2">
        <v>34</v>
      </c>
      <c r="H43" s="2">
        <v>13</v>
      </c>
      <c r="I43" s="2">
        <v>8</v>
      </c>
      <c r="J43" s="2">
        <v>5</v>
      </c>
      <c r="K43" s="2">
        <v>2</v>
      </c>
      <c r="L43" s="2">
        <v>0</v>
      </c>
      <c r="M43" s="2">
        <v>2</v>
      </c>
      <c r="N43" s="5" t="s">
        <v>162</v>
      </c>
      <c r="O43" s="2">
        <v>21</v>
      </c>
      <c r="P43" s="2">
        <v>9</v>
      </c>
      <c r="Q43" s="2">
        <v>12</v>
      </c>
      <c r="R43" s="2">
        <v>5</v>
      </c>
      <c r="S43" s="2">
        <v>1</v>
      </c>
      <c r="T43" s="2">
        <v>4</v>
      </c>
      <c r="U43" s="2">
        <v>0</v>
      </c>
      <c r="V43" s="2">
        <v>0</v>
      </c>
      <c r="W43" s="2">
        <v>0</v>
      </c>
      <c r="X43" s="2">
        <v>9</v>
      </c>
      <c r="Y43" s="2">
        <v>6</v>
      </c>
      <c r="Z43" s="2">
        <v>3</v>
      </c>
      <c r="AA43" s="2">
        <v>1</v>
      </c>
      <c r="AB43" s="2">
        <v>1</v>
      </c>
      <c r="AC43" s="2">
        <v>0</v>
      </c>
      <c r="AD43" s="5" t="s">
        <v>162</v>
      </c>
      <c r="AE43" s="2">
        <v>2</v>
      </c>
      <c r="AF43" s="2">
        <v>1</v>
      </c>
      <c r="AG43" s="2">
        <v>1</v>
      </c>
      <c r="AH43" s="2">
        <v>10</v>
      </c>
      <c r="AI43" s="2">
        <v>6</v>
      </c>
      <c r="AJ43" s="2">
        <v>4</v>
      </c>
      <c r="AK43" s="2">
        <v>7</v>
      </c>
      <c r="AL43" s="2">
        <v>5</v>
      </c>
      <c r="AM43" s="2">
        <v>2</v>
      </c>
      <c r="AN43" s="2">
        <v>6</v>
      </c>
      <c r="AO43" s="2">
        <v>3</v>
      </c>
      <c r="AP43" s="2">
        <v>3</v>
      </c>
    </row>
    <row r="44" spans="1:42" x14ac:dyDescent="0.2">
      <c r="A44" s="5" t="s">
        <v>422</v>
      </c>
      <c r="B44" s="2">
        <v>313</v>
      </c>
      <c r="C44" s="2">
        <v>168</v>
      </c>
      <c r="D44" s="2">
        <v>145</v>
      </c>
      <c r="E44" s="2">
        <v>141</v>
      </c>
      <c r="F44" s="2">
        <v>77</v>
      </c>
      <c r="G44" s="2">
        <v>64</v>
      </c>
      <c r="H44" s="2">
        <v>33</v>
      </c>
      <c r="I44" s="2">
        <v>18</v>
      </c>
      <c r="J44" s="2">
        <v>15</v>
      </c>
      <c r="K44" s="2">
        <v>7</v>
      </c>
      <c r="L44" s="2">
        <v>5</v>
      </c>
      <c r="M44" s="2">
        <v>2</v>
      </c>
      <c r="N44" s="5" t="s">
        <v>422</v>
      </c>
      <c r="O44" s="2">
        <v>40</v>
      </c>
      <c r="P44" s="2">
        <v>21</v>
      </c>
      <c r="Q44" s="2">
        <v>19</v>
      </c>
      <c r="R44" s="2">
        <v>3</v>
      </c>
      <c r="S44" s="2">
        <v>1</v>
      </c>
      <c r="T44" s="2">
        <v>2</v>
      </c>
      <c r="U44" s="2">
        <v>3</v>
      </c>
      <c r="V44" s="2">
        <v>3</v>
      </c>
      <c r="W44" s="2">
        <v>0</v>
      </c>
      <c r="X44" s="2">
        <v>21</v>
      </c>
      <c r="Y44" s="2">
        <v>15</v>
      </c>
      <c r="Z44" s="2">
        <v>6</v>
      </c>
      <c r="AA44" s="2">
        <v>7</v>
      </c>
      <c r="AB44" s="2">
        <v>4</v>
      </c>
      <c r="AC44" s="2">
        <v>3</v>
      </c>
      <c r="AD44" s="5" t="s">
        <v>422</v>
      </c>
      <c r="AE44" s="2">
        <v>14</v>
      </c>
      <c r="AF44" s="2">
        <v>7</v>
      </c>
      <c r="AG44" s="2">
        <v>7</v>
      </c>
      <c r="AH44" s="2">
        <v>5</v>
      </c>
      <c r="AI44" s="2">
        <v>1</v>
      </c>
      <c r="AJ44" s="2">
        <v>4</v>
      </c>
      <c r="AK44" s="2">
        <v>14</v>
      </c>
      <c r="AL44" s="2">
        <v>8</v>
      </c>
      <c r="AM44" s="2">
        <v>6</v>
      </c>
      <c r="AN44" s="2">
        <v>25</v>
      </c>
      <c r="AO44" s="2">
        <v>8</v>
      </c>
      <c r="AP44" s="2">
        <v>17</v>
      </c>
    </row>
    <row r="45" spans="1:42" x14ac:dyDescent="0.2">
      <c r="A45" s="5" t="s">
        <v>423</v>
      </c>
      <c r="B45" s="2">
        <v>491</v>
      </c>
      <c r="C45" s="2">
        <v>260</v>
      </c>
      <c r="D45" s="2">
        <v>231</v>
      </c>
      <c r="E45" s="2">
        <v>207</v>
      </c>
      <c r="F45" s="2">
        <v>105</v>
      </c>
      <c r="G45" s="2">
        <v>102</v>
      </c>
      <c r="H45" s="2">
        <v>53</v>
      </c>
      <c r="I45" s="2">
        <v>26</v>
      </c>
      <c r="J45" s="2">
        <v>27</v>
      </c>
      <c r="K45" s="2">
        <v>18</v>
      </c>
      <c r="L45" s="2">
        <v>12</v>
      </c>
      <c r="M45" s="2">
        <v>6</v>
      </c>
      <c r="N45" s="5" t="s">
        <v>423</v>
      </c>
      <c r="O45" s="2">
        <v>49</v>
      </c>
      <c r="P45" s="2">
        <v>31</v>
      </c>
      <c r="Q45" s="2">
        <v>18</v>
      </c>
      <c r="R45" s="2">
        <v>4</v>
      </c>
      <c r="S45" s="2">
        <v>2</v>
      </c>
      <c r="T45" s="2">
        <v>2</v>
      </c>
      <c r="U45" s="2">
        <v>9</v>
      </c>
      <c r="V45" s="2">
        <v>6</v>
      </c>
      <c r="W45" s="2">
        <v>3</v>
      </c>
      <c r="X45" s="2">
        <v>41</v>
      </c>
      <c r="Y45" s="2">
        <v>23</v>
      </c>
      <c r="Z45" s="2">
        <v>18</v>
      </c>
      <c r="AA45" s="2">
        <v>14</v>
      </c>
      <c r="AB45" s="2">
        <v>7</v>
      </c>
      <c r="AC45" s="2">
        <v>7</v>
      </c>
      <c r="AD45" s="5" t="s">
        <v>423</v>
      </c>
      <c r="AE45" s="2">
        <v>18</v>
      </c>
      <c r="AF45" s="2">
        <v>11</v>
      </c>
      <c r="AG45" s="2">
        <v>7</v>
      </c>
      <c r="AH45" s="2">
        <v>18</v>
      </c>
      <c r="AI45" s="2">
        <v>8</v>
      </c>
      <c r="AJ45" s="2">
        <v>10</v>
      </c>
      <c r="AK45" s="2">
        <v>20</v>
      </c>
      <c r="AL45" s="2">
        <v>11</v>
      </c>
      <c r="AM45" s="2">
        <v>9</v>
      </c>
      <c r="AN45" s="2">
        <v>40</v>
      </c>
      <c r="AO45" s="2">
        <v>18</v>
      </c>
      <c r="AP45" s="2">
        <v>22</v>
      </c>
    </row>
    <row r="46" spans="1:42" x14ac:dyDescent="0.2">
      <c r="A46" s="5" t="s">
        <v>163</v>
      </c>
      <c r="B46" s="2">
        <v>642</v>
      </c>
      <c r="C46" s="2">
        <v>362</v>
      </c>
      <c r="D46" s="2">
        <v>280</v>
      </c>
      <c r="E46" s="2">
        <v>318</v>
      </c>
      <c r="F46" s="2">
        <v>185</v>
      </c>
      <c r="G46" s="2">
        <v>133</v>
      </c>
      <c r="H46" s="2">
        <v>62</v>
      </c>
      <c r="I46" s="2">
        <v>28</v>
      </c>
      <c r="J46" s="2">
        <v>34</v>
      </c>
      <c r="K46" s="2">
        <v>17</v>
      </c>
      <c r="L46" s="2">
        <v>11</v>
      </c>
      <c r="M46" s="2">
        <v>6</v>
      </c>
      <c r="N46" s="5" t="s">
        <v>163</v>
      </c>
      <c r="O46" s="2">
        <v>78</v>
      </c>
      <c r="P46" s="2">
        <v>40</v>
      </c>
      <c r="Q46" s="2">
        <v>38</v>
      </c>
      <c r="R46" s="2">
        <v>5</v>
      </c>
      <c r="S46" s="2">
        <v>2</v>
      </c>
      <c r="T46" s="2">
        <v>3</v>
      </c>
      <c r="U46" s="2">
        <v>6</v>
      </c>
      <c r="V46" s="2">
        <v>5</v>
      </c>
      <c r="W46" s="2">
        <v>1</v>
      </c>
      <c r="X46" s="2">
        <v>51</v>
      </c>
      <c r="Y46" s="2">
        <v>34</v>
      </c>
      <c r="Z46" s="2">
        <v>17</v>
      </c>
      <c r="AA46" s="2">
        <v>18</v>
      </c>
      <c r="AB46" s="2">
        <v>9</v>
      </c>
      <c r="AC46" s="2">
        <v>9</v>
      </c>
      <c r="AD46" s="5" t="s">
        <v>163</v>
      </c>
      <c r="AE46" s="2">
        <v>13</v>
      </c>
      <c r="AF46" s="2">
        <v>3</v>
      </c>
      <c r="AG46" s="2">
        <v>10</v>
      </c>
      <c r="AH46" s="2">
        <v>12</v>
      </c>
      <c r="AI46" s="2">
        <v>12</v>
      </c>
      <c r="AJ46" s="2">
        <v>0</v>
      </c>
      <c r="AK46" s="2">
        <v>28</v>
      </c>
      <c r="AL46" s="2">
        <v>17</v>
      </c>
      <c r="AM46" s="2">
        <v>11</v>
      </c>
      <c r="AN46" s="2">
        <v>34</v>
      </c>
      <c r="AO46" s="2">
        <v>16</v>
      </c>
      <c r="AP46" s="2">
        <v>18</v>
      </c>
    </row>
    <row r="47" spans="1:42" x14ac:dyDescent="0.2">
      <c r="A47" s="5" t="s">
        <v>164</v>
      </c>
      <c r="B47" s="2">
        <v>917</v>
      </c>
      <c r="C47" s="2">
        <v>457</v>
      </c>
      <c r="D47" s="2">
        <v>460</v>
      </c>
      <c r="E47" s="2">
        <v>455</v>
      </c>
      <c r="F47" s="2">
        <v>222</v>
      </c>
      <c r="G47" s="2">
        <v>233</v>
      </c>
      <c r="H47" s="2">
        <v>97</v>
      </c>
      <c r="I47" s="2">
        <v>39</v>
      </c>
      <c r="J47" s="2">
        <v>58</v>
      </c>
      <c r="K47" s="2">
        <v>23</v>
      </c>
      <c r="L47" s="2">
        <v>15</v>
      </c>
      <c r="M47" s="2">
        <v>8</v>
      </c>
      <c r="N47" s="5" t="s">
        <v>164</v>
      </c>
      <c r="O47" s="2">
        <v>115</v>
      </c>
      <c r="P47" s="2">
        <v>63</v>
      </c>
      <c r="Q47" s="2">
        <v>52</v>
      </c>
      <c r="R47" s="2">
        <v>2</v>
      </c>
      <c r="S47" s="2">
        <v>1</v>
      </c>
      <c r="T47" s="2">
        <v>1</v>
      </c>
      <c r="U47" s="2">
        <v>16</v>
      </c>
      <c r="V47" s="2">
        <v>7</v>
      </c>
      <c r="W47" s="2">
        <v>9</v>
      </c>
      <c r="X47" s="2">
        <v>65</v>
      </c>
      <c r="Y47" s="2">
        <v>32</v>
      </c>
      <c r="Z47" s="2">
        <v>33</v>
      </c>
      <c r="AA47" s="2">
        <v>19</v>
      </c>
      <c r="AB47" s="2">
        <v>7</v>
      </c>
      <c r="AC47" s="2">
        <v>12</v>
      </c>
      <c r="AD47" s="5" t="s">
        <v>164</v>
      </c>
      <c r="AE47" s="2">
        <v>22</v>
      </c>
      <c r="AF47" s="2">
        <v>15</v>
      </c>
      <c r="AG47" s="2">
        <v>7</v>
      </c>
      <c r="AH47" s="2">
        <v>29</v>
      </c>
      <c r="AI47" s="2">
        <v>12</v>
      </c>
      <c r="AJ47" s="2">
        <v>17</v>
      </c>
      <c r="AK47" s="2">
        <v>35</v>
      </c>
      <c r="AL47" s="2">
        <v>23</v>
      </c>
      <c r="AM47" s="2">
        <v>12</v>
      </c>
      <c r="AN47" s="2">
        <v>39</v>
      </c>
      <c r="AO47" s="2">
        <v>21</v>
      </c>
      <c r="AP47" s="2">
        <v>18</v>
      </c>
    </row>
    <row r="48" spans="1:42" x14ac:dyDescent="0.2">
      <c r="A48" s="5" t="s">
        <v>165</v>
      </c>
      <c r="B48" s="2">
        <v>1407</v>
      </c>
      <c r="C48" s="2">
        <v>727</v>
      </c>
      <c r="D48" s="2">
        <v>680</v>
      </c>
      <c r="E48" s="2">
        <v>680</v>
      </c>
      <c r="F48" s="2">
        <v>342</v>
      </c>
      <c r="G48" s="2">
        <v>338</v>
      </c>
      <c r="H48" s="2">
        <v>139</v>
      </c>
      <c r="I48" s="2">
        <v>68</v>
      </c>
      <c r="J48" s="2">
        <v>71</v>
      </c>
      <c r="K48" s="2">
        <v>35</v>
      </c>
      <c r="L48" s="2">
        <v>20</v>
      </c>
      <c r="M48" s="2">
        <v>15</v>
      </c>
      <c r="N48" s="5" t="s">
        <v>165</v>
      </c>
      <c r="O48" s="2">
        <v>186</v>
      </c>
      <c r="P48" s="2">
        <v>111</v>
      </c>
      <c r="Q48" s="2">
        <v>75</v>
      </c>
      <c r="R48" s="2">
        <v>7</v>
      </c>
      <c r="S48" s="2">
        <v>4</v>
      </c>
      <c r="T48" s="2">
        <v>3</v>
      </c>
      <c r="U48" s="2">
        <v>19</v>
      </c>
      <c r="V48" s="2">
        <v>11</v>
      </c>
      <c r="W48" s="2">
        <v>8</v>
      </c>
      <c r="X48" s="2">
        <v>101</v>
      </c>
      <c r="Y48" s="2">
        <v>50</v>
      </c>
      <c r="Z48" s="2">
        <v>51</v>
      </c>
      <c r="AA48" s="2">
        <v>32</v>
      </c>
      <c r="AB48" s="2">
        <v>21</v>
      </c>
      <c r="AC48" s="2">
        <v>11</v>
      </c>
      <c r="AD48" s="5" t="s">
        <v>165</v>
      </c>
      <c r="AE48" s="2">
        <v>38</v>
      </c>
      <c r="AF48" s="2">
        <v>18</v>
      </c>
      <c r="AG48" s="2">
        <v>20</v>
      </c>
      <c r="AH48" s="2">
        <v>55</v>
      </c>
      <c r="AI48" s="2">
        <v>29</v>
      </c>
      <c r="AJ48" s="2">
        <v>26</v>
      </c>
      <c r="AK48" s="2">
        <v>42</v>
      </c>
      <c r="AL48" s="2">
        <v>24</v>
      </c>
      <c r="AM48" s="2">
        <v>18</v>
      </c>
      <c r="AN48" s="2">
        <v>73</v>
      </c>
      <c r="AO48" s="2">
        <v>29</v>
      </c>
      <c r="AP48" s="2">
        <v>44</v>
      </c>
    </row>
    <row r="49" spans="1:42" x14ac:dyDescent="0.2">
      <c r="A49" s="5" t="s">
        <v>166</v>
      </c>
      <c r="B49" s="2">
        <v>2072</v>
      </c>
      <c r="C49" s="2">
        <v>1071</v>
      </c>
      <c r="D49" s="2">
        <v>1001</v>
      </c>
      <c r="E49" s="2">
        <v>998</v>
      </c>
      <c r="F49" s="2">
        <v>519</v>
      </c>
      <c r="G49" s="2">
        <v>479</v>
      </c>
      <c r="H49" s="2">
        <v>239</v>
      </c>
      <c r="I49" s="2">
        <v>120</v>
      </c>
      <c r="J49" s="2">
        <v>119</v>
      </c>
      <c r="K49" s="2">
        <v>51</v>
      </c>
      <c r="L49" s="2">
        <v>25</v>
      </c>
      <c r="M49" s="2">
        <v>26</v>
      </c>
      <c r="N49" s="5" t="s">
        <v>166</v>
      </c>
      <c r="O49" s="2">
        <v>235</v>
      </c>
      <c r="P49" s="2">
        <v>124</v>
      </c>
      <c r="Q49" s="2">
        <v>111</v>
      </c>
      <c r="R49" s="2">
        <v>19</v>
      </c>
      <c r="S49" s="2">
        <v>9</v>
      </c>
      <c r="T49" s="2">
        <v>10</v>
      </c>
      <c r="U49" s="2">
        <v>32</v>
      </c>
      <c r="V49" s="2">
        <v>19</v>
      </c>
      <c r="W49" s="2">
        <v>13</v>
      </c>
      <c r="X49" s="2">
        <v>146</v>
      </c>
      <c r="Y49" s="2">
        <v>82</v>
      </c>
      <c r="Z49" s="2">
        <v>64</v>
      </c>
      <c r="AA49" s="2">
        <v>53</v>
      </c>
      <c r="AB49" s="2">
        <v>32</v>
      </c>
      <c r="AC49" s="2">
        <v>21</v>
      </c>
      <c r="AD49" s="5" t="s">
        <v>166</v>
      </c>
      <c r="AE49" s="2">
        <v>47</v>
      </c>
      <c r="AF49" s="2">
        <v>22</v>
      </c>
      <c r="AG49" s="2">
        <v>25</v>
      </c>
      <c r="AH49" s="2">
        <v>63</v>
      </c>
      <c r="AI49" s="2">
        <v>28</v>
      </c>
      <c r="AJ49" s="2">
        <v>35</v>
      </c>
      <c r="AK49" s="2">
        <v>76</v>
      </c>
      <c r="AL49" s="2">
        <v>39</v>
      </c>
      <c r="AM49" s="2">
        <v>37</v>
      </c>
      <c r="AN49" s="2">
        <v>113</v>
      </c>
      <c r="AO49" s="2">
        <v>52</v>
      </c>
      <c r="AP49" s="2">
        <v>61</v>
      </c>
    </row>
    <row r="50" spans="1:42" x14ac:dyDescent="0.2">
      <c r="A50" s="5" t="s">
        <v>167</v>
      </c>
      <c r="B50" s="2">
        <v>2552</v>
      </c>
      <c r="C50" s="2">
        <v>1293</v>
      </c>
      <c r="D50" s="2">
        <v>1259</v>
      </c>
      <c r="E50" s="2">
        <v>1221</v>
      </c>
      <c r="F50" s="2">
        <v>635</v>
      </c>
      <c r="G50" s="2">
        <v>586</v>
      </c>
      <c r="H50" s="2">
        <v>271</v>
      </c>
      <c r="I50" s="2">
        <v>141</v>
      </c>
      <c r="J50" s="2">
        <v>130</v>
      </c>
      <c r="K50" s="2">
        <v>53</v>
      </c>
      <c r="L50" s="2">
        <v>25</v>
      </c>
      <c r="M50" s="2">
        <v>28</v>
      </c>
      <c r="N50" s="5" t="s">
        <v>167</v>
      </c>
      <c r="O50" s="2">
        <v>319</v>
      </c>
      <c r="P50" s="2">
        <v>164</v>
      </c>
      <c r="Q50" s="2">
        <v>155</v>
      </c>
      <c r="R50" s="2">
        <v>21</v>
      </c>
      <c r="S50" s="2">
        <v>10</v>
      </c>
      <c r="T50" s="2">
        <v>11</v>
      </c>
      <c r="U50" s="2">
        <v>44</v>
      </c>
      <c r="V50" s="2">
        <v>22</v>
      </c>
      <c r="W50" s="2">
        <v>22</v>
      </c>
      <c r="X50" s="2">
        <v>204</v>
      </c>
      <c r="Y50" s="2">
        <v>97</v>
      </c>
      <c r="Z50" s="2">
        <v>107</v>
      </c>
      <c r="AA50" s="2">
        <v>66</v>
      </c>
      <c r="AB50" s="2">
        <v>29</v>
      </c>
      <c r="AC50" s="2">
        <v>37</v>
      </c>
      <c r="AD50" s="5" t="s">
        <v>167</v>
      </c>
      <c r="AE50" s="2">
        <v>53</v>
      </c>
      <c r="AF50" s="2">
        <v>24</v>
      </c>
      <c r="AG50" s="2">
        <v>29</v>
      </c>
      <c r="AH50" s="2">
        <v>87</v>
      </c>
      <c r="AI50" s="2">
        <v>44</v>
      </c>
      <c r="AJ50" s="2">
        <v>43</v>
      </c>
      <c r="AK50" s="2">
        <v>80</v>
      </c>
      <c r="AL50" s="2">
        <v>44</v>
      </c>
      <c r="AM50" s="2">
        <v>36</v>
      </c>
      <c r="AN50" s="2">
        <v>133</v>
      </c>
      <c r="AO50" s="2">
        <v>58</v>
      </c>
      <c r="AP50" s="2">
        <v>75</v>
      </c>
    </row>
    <row r="51" spans="1:42" x14ac:dyDescent="0.2">
      <c r="A51" s="5" t="s">
        <v>168</v>
      </c>
      <c r="B51" s="2">
        <v>3205</v>
      </c>
      <c r="C51" s="2">
        <v>1683</v>
      </c>
      <c r="D51" s="2">
        <v>1522</v>
      </c>
      <c r="E51" s="2">
        <v>1464</v>
      </c>
      <c r="F51" s="2">
        <v>756</v>
      </c>
      <c r="G51" s="2">
        <v>708</v>
      </c>
      <c r="H51" s="2">
        <v>365</v>
      </c>
      <c r="I51" s="2">
        <v>197</v>
      </c>
      <c r="J51" s="2">
        <v>168</v>
      </c>
      <c r="K51" s="2">
        <v>89</v>
      </c>
      <c r="L51" s="2">
        <v>47</v>
      </c>
      <c r="M51" s="2">
        <v>42</v>
      </c>
      <c r="N51" s="5" t="s">
        <v>168</v>
      </c>
      <c r="O51" s="2">
        <v>404</v>
      </c>
      <c r="P51" s="2">
        <v>213</v>
      </c>
      <c r="Q51" s="2">
        <v>191</v>
      </c>
      <c r="R51" s="2">
        <v>37</v>
      </c>
      <c r="S51" s="2">
        <v>23</v>
      </c>
      <c r="T51" s="2">
        <v>14</v>
      </c>
      <c r="U51" s="2">
        <v>56</v>
      </c>
      <c r="V51" s="2">
        <v>33</v>
      </c>
      <c r="W51" s="2">
        <v>23</v>
      </c>
      <c r="X51" s="2">
        <v>241</v>
      </c>
      <c r="Y51" s="2">
        <v>124</v>
      </c>
      <c r="Z51" s="2">
        <v>117</v>
      </c>
      <c r="AA51" s="2">
        <v>72</v>
      </c>
      <c r="AB51" s="2">
        <v>38</v>
      </c>
      <c r="AC51" s="2">
        <v>34</v>
      </c>
      <c r="AD51" s="5" t="s">
        <v>168</v>
      </c>
      <c r="AE51" s="2">
        <v>93</v>
      </c>
      <c r="AF51" s="2">
        <v>51</v>
      </c>
      <c r="AG51" s="2">
        <v>42</v>
      </c>
      <c r="AH51" s="2">
        <v>91</v>
      </c>
      <c r="AI51" s="2">
        <v>48</v>
      </c>
      <c r="AJ51" s="2">
        <v>43</v>
      </c>
      <c r="AK51" s="2">
        <v>92</v>
      </c>
      <c r="AL51" s="2">
        <v>45</v>
      </c>
      <c r="AM51" s="2">
        <v>47</v>
      </c>
      <c r="AN51" s="2">
        <v>201</v>
      </c>
      <c r="AO51" s="2">
        <v>108</v>
      </c>
      <c r="AP51" s="2">
        <v>93</v>
      </c>
    </row>
    <row r="52" spans="1:42" x14ac:dyDescent="0.2">
      <c r="A52" s="5" t="s">
        <v>169</v>
      </c>
      <c r="B52" s="2">
        <v>3323</v>
      </c>
      <c r="C52" s="2">
        <v>1648</v>
      </c>
      <c r="D52" s="2">
        <v>1675</v>
      </c>
      <c r="E52" s="2">
        <v>1495</v>
      </c>
      <c r="F52" s="2">
        <v>766</v>
      </c>
      <c r="G52" s="2">
        <v>729</v>
      </c>
      <c r="H52" s="2">
        <v>412</v>
      </c>
      <c r="I52" s="2">
        <v>213</v>
      </c>
      <c r="J52" s="2">
        <v>199</v>
      </c>
      <c r="K52" s="2">
        <v>85</v>
      </c>
      <c r="L52" s="2">
        <v>46</v>
      </c>
      <c r="M52" s="2">
        <v>39</v>
      </c>
      <c r="N52" s="5" t="s">
        <v>169</v>
      </c>
      <c r="O52" s="2">
        <v>373</v>
      </c>
      <c r="P52" s="2">
        <v>174</v>
      </c>
      <c r="Q52" s="2">
        <v>199</v>
      </c>
      <c r="R52" s="2">
        <v>29</v>
      </c>
      <c r="S52" s="2">
        <v>8</v>
      </c>
      <c r="T52" s="2">
        <v>21</v>
      </c>
      <c r="U52" s="2">
        <v>53</v>
      </c>
      <c r="V52" s="2">
        <v>24</v>
      </c>
      <c r="W52" s="2">
        <v>29</v>
      </c>
      <c r="X52" s="2">
        <v>303</v>
      </c>
      <c r="Y52" s="2">
        <v>151</v>
      </c>
      <c r="Z52" s="2">
        <v>152</v>
      </c>
      <c r="AA52" s="2">
        <v>77</v>
      </c>
      <c r="AB52" s="2">
        <v>34</v>
      </c>
      <c r="AC52" s="2">
        <v>43</v>
      </c>
      <c r="AD52" s="5" t="s">
        <v>169</v>
      </c>
      <c r="AE52" s="2">
        <v>89</v>
      </c>
      <c r="AF52" s="2">
        <v>45</v>
      </c>
      <c r="AG52" s="2">
        <v>44</v>
      </c>
      <c r="AH52" s="2">
        <v>115</v>
      </c>
      <c r="AI52" s="2">
        <v>53</v>
      </c>
      <c r="AJ52" s="2">
        <v>62</v>
      </c>
      <c r="AK52" s="2">
        <v>94</v>
      </c>
      <c r="AL52" s="2">
        <v>50</v>
      </c>
      <c r="AM52" s="2">
        <v>44</v>
      </c>
      <c r="AN52" s="2">
        <v>198</v>
      </c>
      <c r="AO52" s="2">
        <v>84</v>
      </c>
      <c r="AP52" s="2">
        <v>114</v>
      </c>
    </row>
    <row r="53" spans="1:42" x14ac:dyDescent="0.2">
      <c r="A53" s="5" t="s">
        <v>170</v>
      </c>
      <c r="B53" s="2">
        <v>3258</v>
      </c>
      <c r="C53" s="2">
        <v>1592</v>
      </c>
      <c r="D53" s="2">
        <v>1666</v>
      </c>
      <c r="E53" s="2">
        <v>1470</v>
      </c>
      <c r="F53" s="2">
        <v>717</v>
      </c>
      <c r="G53" s="2">
        <v>753</v>
      </c>
      <c r="H53" s="2">
        <v>372</v>
      </c>
      <c r="I53" s="2">
        <v>187</v>
      </c>
      <c r="J53" s="2">
        <v>185</v>
      </c>
      <c r="K53" s="2">
        <v>73</v>
      </c>
      <c r="L53" s="2">
        <v>31</v>
      </c>
      <c r="M53" s="2">
        <v>42</v>
      </c>
      <c r="N53" s="5" t="s">
        <v>170</v>
      </c>
      <c r="O53" s="2">
        <v>382</v>
      </c>
      <c r="P53" s="2">
        <v>206</v>
      </c>
      <c r="Q53" s="2">
        <v>176</v>
      </c>
      <c r="R53" s="2">
        <v>20</v>
      </c>
      <c r="S53" s="2">
        <v>9</v>
      </c>
      <c r="T53" s="2">
        <v>11</v>
      </c>
      <c r="U53" s="2">
        <v>46</v>
      </c>
      <c r="V53" s="2">
        <v>19</v>
      </c>
      <c r="W53" s="2">
        <v>27</v>
      </c>
      <c r="X53" s="2">
        <v>247</v>
      </c>
      <c r="Y53" s="2">
        <v>116</v>
      </c>
      <c r="Z53" s="2">
        <v>131</v>
      </c>
      <c r="AA53" s="2">
        <v>77</v>
      </c>
      <c r="AB53" s="2">
        <v>39</v>
      </c>
      <c r="AC53" s="2">
        <v>38</v>
      </c>
      <c r="AD53" s="5" t="s">
        <v>170</v>
      </c>
      <c r="AE53" s="2">
        <v>99</v>
      </c>
      <c r="AF53" s="2">
        <v>41</v>
      </c>
      <c r="AG53" s="2">
        <v>58</v>
      </c>
      <c r="AH53" s="2">
        <v>139</v>
      </c>
      <c r="AI53" s="2">
        <v>71</v>
      </c>
      <c r="AJ53" s="2">
        <v>68</v>
      </c>
      <c r="AK53" s="2">
        <v>123</v>
      </c>
      <c r="AL53" s="2">
        <v>52</v>
      </c>
      <c r="AM53" s="2">
        <v>71</v>
      </c>
      <c r="AN53" s="2">
        <v>210</v>
      </c>
      <c r="AO53" s="2">
        <v>104</v>
      </c>
      <c r="AP53" s="2">
        <v>106</v>
      </c>
    </row>
    <row r="54" spans="1:42" x14ac:dyDescent="0.2">
      <c r="A54" s="5" t="s">
        <v>171</v>
      </c>
      <c r="B54" s="2">
        <v>3448</v>
      </c>
      <c r="C54" s="2">
        <v>1698</v>
      </c>
      <c r="D54" s="2">
        <v>1750</v>
      </c>
      <c r="E54" s="2">
        <v>1488</v>
      </c>
      <c r="F54" s="2">
        <v>727</v>
      </c>
      <c r="G54" s="2">
        <v>761</v>
      </c>
      <c r="H54" s="2">
        <v>424</v>
      </c>
      <c r="I54" s="2">
        <v>219</v>
      </c>
      <c r="J54" s="2">
        <v>205</v>
      </c>
      <c r="K54" s="2">
        <v>100</v>
      </c>
      <c r="L54" s="2">
        <v>49</v>
      </c>
      <c r="M54" s="2">
        <v>51</v>
      </c>
      <c r="N54" s="5" t="s">
        <v>171</v>
      </c>
      <c r="O54" s="2">
        <v>400</v>
      </c>
      <c r="P54" s="2">
        <v>196</v>
      </c>
      <c r="Q54" s="2">
        <v>204</v>
      </c>
      <c r="R54" s="2">
        <v>46</v>
      </c>
      <c r="S54" s="2">
        <v>24</v>
      </c>
      <c r="T54" s="2">
        <v>22</v>
      </c>
      <c r="U54" s="2">
        <v>61</v>
      </c>
      <c r="V54" s="2">
        <v>23</v>
      </c>
      <c r="W54" s="2">
        <v>38</v>
      </c>
      <c r="X54" s="2">
        <v>267</v>
      </c>
      <c r="Y54" s="2">
        <v>130</v>
      </c>
      <c r="Z54" s="2">
        <v>137</v>
      </c>
      <c r="AA54" s="2">
        <v>92</v>
      </c>
      <c r="AB54" s="2">
        <v>53</v>
      </c>
      <c r="AC54" s="2">
        <v>39</v>
      </c>
      <c r="AD54" s="5" t="s">
        <v>171</v>
      </c>
      <c r="AE54" s="2">
        <v>107</v>
      </c>
      <c r="AF54" s="2">
        <v>52</v>
      </c>
      <c r="AG54" s="2">
        <v>55</v>
      </c>
      <c r="AH54" s="2">
        <v>141</v>
      </c>
      <c r="AI54" s="2">
        <v>70</v>
      </c>
      <c r="AJ54" s="2">
        <v>71</v>
      </c>
      <c r="AK54" s="2">
        <v>98</v>
      </c>
      <c r="AL54" s="2">
        <v>51</v>
      </c>
      <c r="AM54" s="2">
        <v>47</v>
      </c>
      <c r="AN54" s="2">
        <v>224</v>
      </c>
      <c r="AO54" s="2">
        <v>104</v>
      </c>
      <c r="AP54" s="2">
        <v>120</v>
      </c>
    </row>
    <row r="55" spans="1:42" x14ac:dyDescent="0.2">
      <c r="A55" s="5" t="s">
        <v>172</v>
      </c>
      <c r="B55" s="2">
        <v>3186</v>
      </c>
      <c r="C55" s="2">
        <v>1591</v>
      </c>
      <c r="D55" s="2">
        <v>1595</v>
      </c>
      <c r="E55" s="2">
        <v>1370</v>
      </c>
      <c r="F55" s="2">
        <v>669</v>
      </c>
      <c r="G55" s="2">
        <v>701</v>
      </c>
      <c r="H55" s="2">
        <v>388</v>
      </c>
      <c r="I55" s="2">
        <v>185</v>
      </c>
      <c r="J55" s="2">
        <v>203</v>
      </c>
      <c r="K55" s="2">
        <v>79</v>
      </c>
      <c r="L55" s="2">
        <v>46</v>
      </c>
      <c r="M55" s="2">
        <v>33</v>
      </c>
      <c r="N55" s="5" t="s">
        <v>172</v>
      </c>
      <c r="O55" s="2">
        <v>376</v>
      </c>
      <c r="P55" s="2">
        <v>182</v>
      </c>
      <c r="Q55" s="2">
        <v>194</v>
      </c>
      <c r="R55" s="2">
        <v>27</v>
      </c>
      <c r="S55" s="2">
        <v>18</v>
      </c>
      <c r="T55" s="2">
        <v>9</v>
      </c>
      <c r="U55" s="2">
        <v>49</v>
      </c>
      <c r="V55" s="2">
        <v>28</v>
      </c>
      <c r="W55" s="2">
        <v>21</v>
      </c>
      <c r="X55" s="2">
        <v>255</v>
      </c>
      <c r="Y55" s="2">
        <v>134</v>
      </c>
      <c r="Z55" s="2">
        <v>121</v>
      </c>
      <c r="AA55" s="2">
        <v>80</v>
      </c>
      <c r="AB55" s="2">
        <v>40</v>
      </c>
      <c r="AC55" s="2">
        <v>40</v>
      </c>
      <c r="AD55" s="5" t="s">
        <v>172</v>
      </c>
      <c r="AE55" s="2">
        <v>108</v>
      </c>
      <c r="AF55" s="2">
        <v>47</v>
      </c>
      <c r="AG55" s="2">
        <v>61</v>
      </c>
      <c r="AH55" s="2">
        <v>157</v>
      </c>
      <c r="AI55" s="2">
        <v>78</v>
      </c>
      <c r="AJ55" s="2">
        <v>79</v>
      </c>
      <c r="AK55" s="2">
        <v>104</v>
      </c>
      <c r="AL55" s="2">
        <v>60</v>
      </c>
      <c r="AM55" s="2">
        <v>44</v>
      </c>
      <c r="AN55" s="2">
        <v>193</v>
      </c>
      <c r="AO55" s="2">
        <v>104</v>
      </c>
      <c r="AP55" s="2">
        <v>89</v>
      </c>
    </row>
    <row r="56" spans="1:42" x14ac:dyDescent="0.2">
      <c r="A56" s="5" t="s">
        <v>173</v>
      </c>
      <c r="B56" s="2">
        <v>2775</v>
      </c>
      <c r="C56" s="2">
        <v>1339</v>
      </c>
      <c r="D56" s="2">
        <v>1436</v>
      </c>
      <c r="E56" s="2">
        <v>1141</v>
      </c>
      <c r="F56" s="2">
        <v>544</v>
      </c>
      <c r="G56" s="2">
        <v>597</v>
      </c>
      <c r="H56" s="2">
        <v>328</v>
      </c>
      <c r="I56" s="2">
        <v>149</v>
      </c>
      <c r="J56" s="2">
        <v>179</v>
      </c>
      <c r="K56" s="2">
        <v>81</v>
      </c>
      <c r="L56" s="2">
        <v>34</v>
      </c>
      <c r="M56" s="2">
        <v>47</v>
      </c>
      <c r="N56" s="5" t="s">
        <v>173</v>
      </c>
      <c r="O56" s="2">
        <v>351</v>
      </c>
      <c r="P56" s="2">
        <v>176</v>
      </c>
      <c r="Q56" s="2">
        <v>175</v>
      </c>
      <c r="R56" s="2">
        <v>26</v>
      </c>
      <c r="S56" s="2">
        <v>9</v>
      </c>
      <c r="T56" s="2">
        <v>17</v>
      </c>
      <c r="U56" s="2">
        <v>39</v>
      </c>
      <c r="V56" s="2">
        <v>16</v>
      </c>
      <c r="W56" s="2">
        <v>23</v>
      </c>
      <c r="X56" s="2">
        <v>244</v>
      </c>
      <c r="Y56" s="2">
        <v>121</v>
      </c>
      <c r="Z56" s="2">
        <v>123</v>
      </c>
      <c r="AA56" s="2">
        <v>76</v>
      </c>
      <c r="AB56" s="2">
        <v>43</v>
      </c>
      <c r="AC56" s="2">
        <v>33</v>
      </c>
      <c r="AD56" s="5" t="s">
        <v>173</v>
      </c>
      <c r="AE56" s="2">
        <v>99</v>
      </c>
      <c r="AF56" s="2">
        <v>51</v>
      </c>
      <c r="AG56" s="2">
        <v>48</v>
      </c>
      <c r="AH56" s="2">
        <v>132</v>
      </c>
      <c r="AI56" s="2">
        <v>64</v>
      </c>
      <c r="AJ56" s="2">
        <v>68</v>
      </c>
      <c r="AK56" s="2">
        <v>92</v>
      </c>
      <c r="AL56" s="2">
        <v>46</v>
      </c>
      <c r="AM56" s="2">
        <v>46</v>
      </c>
      <c r="AN56" s="2">
        <v>166</v>
      </c>
      <c r="AO56" s="2">
        <v>86</v>
      </c>
      <c r="AP56" s="2">
        <v>80</v>
      </c>
    </row>
    <row r="57" spans="1:42" x14ac:dyDescent="0.2">
      <c r="A57" s="5" t="s">
        <v>174</v>
      </c>
      <c r="B57" s="2">
        <v>2185</v>
      </c>
      <c r="C57" s="2">
        <v>992</v>
      </c>
      <c r="D57" s="2">
        <v>1193</v>
      </c>
      <c r="E57" s="2">
        <v>898</v>
      </c>
      <c r="F57" s="2">
        <v>370</v>
      </c>
      <c r="G57" s="2">
        <v>528</v>
      </c>
      <c r="H57" s="2">
        <v>242</v>
      </c>
      <c r="I57" s="2">
        <v>101</v>
      </c>
      <c r="J57" s="2">
        <v>141</v>
      </c>
      <c r="K57" s="2">
        <v>46</v>
      </c>
      <c r="L57" s="2">
        <v>21</v>
      </c>
      <c r="M57" s="2">
        <v>25</v>
      </c>
      <c r="N57" s="5" t="s">
        <v>174</v>
      </c>
      <c r="O57" s="2">
        <v>267</v>
      </c>
      <c r="P57" s="2">
        <v>122</v>
      </c>
      <c r="Q57" s="2">
        <v>145</v>
      </c>
      <c r="R57" s="2">
        <v>13</v>
      </c>
      <c r="S57" s="2">
        <v>6</v>
      </c>
      <c r="T57" s="2">
        <v>7</v>
      </c>
      <c r="U57" s="2">
        <v>60</v>
      </c>
      <c r="V57" s="2">
        <v>31</v>
      </c>
      <c r="W57" s="2">
        <v>29</v>
      </c>
      <c r="X57" s="2">
        <v>197</v>
      </c>
      <c r="Y57" s="2">
        <v>107</v>
      </c>
      <c r="Z57" s="2">
        <v>90</v>
      </c>
      <c r="AA57" s="2">
        <v>51</v>
      </c>
      <c r="AB57" s="2">
        <v>25</v>
      </c>
      <c r="AC57" s="2">
        <v>26</v>
      </c>
      <c r="AD57" s="5" t="s">
        <v>174</v>
      </c>
      <c r="AE57" s="2">
        <v>92</v>
      </c>
      <c r="AF57" s="2">
        <v>45</v>
      </c>
      <c r="AG57" s="2">
        <v>47</v>
      </c>
      <c r="AH57" s="2">
        <v>102</v>
      </c>
      <c r="AI57" s="2">
        <v>51</v>
      </c>
      <c r="AJ57" s="2">
        <v>51</v>
      </c>
      <c r="AK57" s="2">
        <v>90</v>
      </c>
      <c r="AL57" s="2">
        <v>48</v>
      </c>
      <c r="AM57" s="2">
        <v>42</v>
      </c>
      <c r="AN57" s="2">
        <v>127</v>
      </c>
      <c r="AO57" s="2">
        <v>65</v>
      </c>
      <c r="AP57" s="2">
        <v>62</v>
      </c>
    </row>
    <row r="58" spans="1:42" x14ac:dyDescent="0.2">
      <c r="A58" s="5" t="s">
        <v>175</v>
      </c>
      <c r="B58" s="2">
        <v>2564</v>
      </c>
      <c r="C58" s="2">
        <v>1114</v>
      </c>
      <c r="D58" s="2">
        <v>1450</v>
      </c>
      <c r="E58" s="2">
        <v>1097</v>
      </c>
      <c r="F58" s="2">
        <v>457</v>
      </c>
      <c r="G58" s="2">
        <v>640</v>
      </c>
      <c r="H58" s="2">
        <v>259</v>
      </c>
      <c r="I58" s="2">
        <v>118</v>
      </c>
      <c r="J58" s="2">
        <v>141</v>
      </c>
      <c r="K58" s="2">
        <v>61</v>
      </c>
      <c r="L58" s="2">
        <v>24</v>
      </c>
      <c r="M58" s="2">
        <v>37</v>
      </c>
      <c r="N58" s="5" t="s">
        <v>175</v>
      </c>
      <c r="O58" s="2">
        <v>323</v>
      </c>
      <c r="P58" s="2">
        <v>139</v>
      </c>
      <c r="Q58" s="2">
        <v>184</v>
      </c>
      <c r="R58" s="2">
        <v>36</v>
      </c>
      <c r="S58" s="2">
        <v>22</v>
      </c>
      <c r="T58" s="2">
        <v>14</v>
      </c>
      <c r="U58" s="2">
        <v>45</v>
      </c>
      <c r="V58" s="2">
        <v>17</v>
      </c>
      <c r="W58" s="2">
        <v>28</v>
      </c>
      <c r="X58" s="2">
        <v>220</v>
      </c>
      <c r="Y58" s="2">
        <v>101</v>
      </c>
      <c r="Z58" s="2">
        <v>119</v>
      </c>
      <c r="AA58" s="2">
        <v>61</v>
      </c>
      <c r="AB58" s="2">
        <v>31</v>
      </c>
      <c r="AC58" s="2">
        <v>30</v>
      </c>
      <c r="AD58" s="5" t="s">
        <v>175</v>
      </c>
      <c r="AE58" s="2">
        <v>99</v>
      </c>
      <c r="AF58" s="2">
        <v>51</v>
      </c>
      <c r="AG58" s="2">
        <v>48</v>
      </c>
      <c r="AH58" s="2">
        <v>114</v>
      </c>
      <c r="AI58" s="2">
        <v>53</v>
      </c>
      <c r="AJ58" s="2">
        <v>61</v>
      </c>
      <c r="AK58" s="2">
        <v>102</v>
      </c>
      <c r="AL58" s="2">
        <v>42</v>
      </c>
      <c r="AM58" s="2">
        <v>60</v>
      </c>
      <c r="AN58" s="2">
        <v>147</v>
      </c>
      <c r="AO58" s="2">
        <v>59</v>
      </c>
      <c r="AP58" s="2">
        <v>88</v>
      </c>
    </row>
    <row r="59" spans="1:42" x14ac:dyDescent="0.2">
      <c r="A59" s="5" t="s">
        <v>176</v>
      </c>
      <c r="B59" s="4">
        <v>51.8</v>
      </c>
      <c r="C59" s="4">
        <v>50.9</v>
      </c>
      <c r="D59" s="4">
        <v>52.7</v>
      </c>
      <c r="E59" s="4">
        <v>50.7</v>
      </c>
      <c r="F59" s="4">
        <v>49.5</v>
      </c>
      <c r="G59" s="4">
        <v>51.9</v>
      </c>
      <c r="H59" s="4">
        <v>52.2</v>
      </c>
      <c r="I59" s="4">
        <v>51.4</v>
      </c>
      <c r="J59" s="4">
        <v>53.1</v>
      </c>
      <c r="K59" s="4">
        <v>52.1</v>
      </c>
      <c r="L59" s="4">
        <v>49.9</v>
      </c>
      <c r="M59" s="4">
        <v>53.6</v>
      </c>
      <c r="N59" s="5" t="s">
        <v>176</v>
      </c>
      <c r="O59" s="4">
        <v>51.8</v>
      </c>
      <c r="P59" s="4">
        <v>50.9</v>
      </c>
      <c r="Q59" s="4">
        <v>53</v>
      </c>
      <c r="R59" s="4">
        <v>54.5</v>
      </c>
      <c r="S59" s="4">
        <v>55.9</v>
      </c>
      <c r="T59" s="4">
        <v>52</v>
      </c>
      <c r="U59" s="4">
        <v>53.4</v>
      </c>
      <c r="V59" s="4">
        <v>50.5</v>
      </c>
      <c r="W59" s="4">
        <v>55.3</v>
      </c>
      <c r="X59" s="4">
        <v>52.5</v>
      </c>
      <c r="Y59" s="4">
        <v>52</v>
      </c>
      <c r="Z59" s="4">
        <v>52.9</v>
      </c>
      <c r="AA59" s="4">
        <v>52.5</v>
      </c>
      <c r="AB59" s="4">
        <v>53.1</v>
      </c>
      <c r="AC59" s="4">
        <v>51.9</v>
      </c>
      <c r="AD59" s="5" t="s">
        <v>176</v>
      </c>
      <c r="AE59" s="4">
        <v>55.4</v>
      </c>
      <c r="AF59" s="4">
        <v>55.4</v>
      </c>
      <c r="AG59" s="4">
        <v>55.4</v>
      </c>
      <c r="AH59" s="4">
        <v>55.4</v>
      </c>
      <c r="AI59" s="4">
        <v>55.1</v>
      </c>
      <c r="AJ59" s="4">
        <v>55.6</v>
      </c>
      <c r="AK59" s="4">
        <v>52.5</v>
      </c>
      <c r="AL59" s="4">
        <v>51.6</v>
      </c>
      <c r="AM59" s="4">
        <v>53.1</v>
      </c>
      <c r="AN59" s="4">
        <v>52.4</v>
      </c>
      <c r="AO59" s="4">
        <v>53</v>
      </c>
      <c r="AP59" s="4">
        <v>51.9</v>
      </c>
    </row>
    <row r="60" spans="1:42" x14ac:dyDescent="0.2">
      <c r="A60" s="52" t="s">
        <v>490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 t="s">
        <v>490</v>
      </c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 t="s">
        <v>490</v>
      </c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</row>
    <row r="62" spans="1:42" x14ac:dyDescent="0.2">
      <c r="A62" s="5" t="s">
        <v>424</v>
      </c>
      <c r="B62" s="2">
        <v>1032</v>
      </c>
      <c r="C62" s="2">
        <v>565</v>
      </c>
      <c r="D62" s="2">
        <v>467</v>
      </c>
      <c r="E62" s="2">
        <v>512</v>
      </c>
      <c r="F62" s="2">
        <v>301</v>
      </c>
      <c r="G62" s="2">
        <v>211</v>
      </c>
      <c r="H62" s="2">
        <v>61</v>
      </c>
      <c r="I62" s="2">
        <v>37</v>
      </c>
      <c r="J62" s="2">
        <v>24</v>
      </c>
      <c r="K62" s="2">
        <v>19</v>
      </c>
      <c r="L62" s="2">
        <v>8</v>
      </c>
      <c r="M62" s="2">
        <v>11</v>
      </c>
      <c r="N62" s="5" t="s">
        <v>424</v>
      </c>
      <c r="O62" s="2">
        <v>53</v>
      </c>
      <c r="P62" s="2">
        <v>22</v>
      </c>
      <c r="Q62" s="2">
        <v>31</v>
      </c>
      <c r="R62" s="2">
        <v>4</v>
      </c>
      <c r="S62" s="2">
        <v>3</v>
      </c>
      <c r="T62" s="2">
        <v>1</v>
      </c>
      <c r="U62" s="2">
        <v>36</v>
      </c>
      <c r="V62" s="2">
        <v>27</v>
      </c>
      <c r="W62" s="2">
        <v>9</v>
      </c>
      <c r="X62" s="2">
        <v>61</v>
      </c>
      <c r="Y62" s="2">
        <v>28</v>
      </c>
      <c r="Z62" s="2">
        <v>33</v>
      </c>
      <c r="AA62" s="2">
        <v>15</v>
      </c>
      <c r="AB62" s="2">
        <v>8</v>
      </c>
      <c r="AC62" s="2">
        <v>7</v>
      </c>
      <c r="AD62" s="5" t="s">
        <v>424</v>
      </c>
      <c r="AE62" s="2">
        <v>64</v>
      </c>
      <c r="AF62" s="2">
        <v>34</v>
      </c>
      <c r="AG62" s="2">
        <v>30</v>
      </c>
      <c r="AH62" s="2">
        <v>93</v>
      </c>
      <c r="AI62" s="2">
        <v>45</v>
      </c>
      <c r="AJ62" s="2">
        <v>48</v>
      </c>
      <c r="AK62" s="2">
        <v>46</v>
      </c>
      <c r="AL62" s="2">
        <v>23</v>
      </c>
      <c r="AM62" s="2">
        <v>23</v>
      </c>
      <c r="AN62" s="2">
        <v>68</v>
      </c>
      <c r="AO62" s="2">
        <v>29</v>
      </c>
      <c r="AP62" s="2">
        <v>39</v>
      </c>
    </row>
    <row r="63" spans="1:42" x14ac:dyDescent="0.2">
      <c r="A63" s="5" t="s">
        <v>162</v>
      </c>
      <c r="B63" s="2">
        <v>32</v>
      </c>
      <c r="C63" s="2">
        <v>21</v>
      </c>
      <c r="D63" s="2">
        <v>11</v>
      </c>
      <c r="E63" s="2">
        <v>18</v>
      </c>
      <c r="F63" s="2">
        <v>14</v>
      </c>
      <c r="G63" s="2">
        <v>4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5" t="s">
        <v>162</v>
      </c>
      <c r="O63" s="2">
        <v>1</v>
      </c>
      <c r="P63" s="2">
        <v>0</v>
      </c>
      <c r="Q63" s="2">
        <v>1</v>
      </c>
      <c r="R63" s="2">
        <v>0</v>
      </c>
      <c r="S63" s="2">
        <v>0</v>
      </c>
      <c r="T63" s="2">
        <v>0</v>
      </c>
      <c r="U63" s="2">
        <v>2</v>
      </c>
      <c r="V63" s="2">
        <v>2</v>
      </c>
      <c r="W63" s="2">
        <v>0</v>
      </c>
      <c r="X63" s="2">
        <v>5</v>
      </c>
      <c r="Y63" s="2">
        <v>3</v>
      </c>
      <c r="Z63" s="2">
        <v>2</v>
      </c>
      <c r="AA63" s="2">
        <v>1</v>
      </c>
      <c r="AB63" s="2">
        <v>0</v>
      </c>
      <c r="AC63" s="2">
        <v>1</v>
      </c>
      <c r="AD63" s="5" t="s">
        <v>162</v>
      </c>
      <c r="AE63" s="2">
        <v>1</v>
      </c>
      <c r="AF63" s="2">
        <v>0</v>
      </c>
      <c r="AG63" s="2">
        <v>1</v>
      </c>
      <c r="AH63" s="2">
        <v>2</v>
      </c>
      <c r="AI63" s="2">
        <v>1</v>
      </c>
      <c r="AJ63" s="2">
        <v>1</v>
      </c>
      <c r="AK63" s="2">
        <v>0</v>
      </c>
      <c r="AL63" s="2">
        <v>0</v>
      </c>
      <c r="AM63" s="2">
        <v>0</v>
      </c>
      <c r="AN63" s="2">
        <v>2</v>
      </c>
      <c r="AO63" s="2">
        <v>1</v>
      </c>
      <c r="AP63" s="2">
        <v>1</v>
      </c>
    </row>
    <row r="64" spans="1:42" x14ac:dyDescent="0.2">
      <c r="A64" s="5" t="s">
        <v>422</v>
      </c>
      <c r="B64" s="2">
        <v>73</v>
      </c>
      <c r="C64" s="2">
        <v>35</v>
      </c>
      <c r="D64" s="2">
        <v>38</v>
      </c>
      <c r="E64" s="2">
        <v>39</v>
      </c>
      <c r="F64" s="2">
        <v>20</v>
      </c>
      <c r="G64" s="2">
        <v>19</v>
      </c>
      <c r="H64" s="2">
        <v>4</v>
      </c>
      <c r="I64" s="2">
        <v>2</v>
      </c>
      <c r="J64" s="2">
        <v>2</v>
      </c>
      <c r="K64" s="2">
        <v>3</v>
      </c>
      <c r="L64" s="2">
        <v>1</v>
      </c>
      <c r="M64" s="2">
        <v>2</v>
      </c>
      <c r="N64" s="5" t="s">
        <v>422</v>
      </c>
      <c r="O64" s="2">
        <v>1</v>
      </c>
      <c r="P64" s="2">
        <v>1</v>
      </c>
      <c r="Q64" s="2">
        <v>0</v>
      </c>
      <c r="R64" s="2">
        <v>1</v>
      </c>
      <c r="S64" s="2">
        <v>1</v>
      </c>
      <c r="T64" s="2">
        <v>0</v>
      </c>
      <c r="U64" s="2">
        <v>8</v>
      </c>
      <c r="V64" s="2">
        <v>3</v>
      </c>
      <c r="W64" s="2">
        <v>5</v>
      </c>
      <c r="X64" s="2">
        <v>6</v>
      </c>
      <c r="Y64" s="2">
        <v>3</v>
      </c>
      <c r="Z64" s="2">
        <v>3</v>
      </c>
      <c r="AA64" s="2">
        <v>0</v>
      </c>
      <c r="AB64" s="2">
        <v>0</v>
      </c>
      <c r="AC64" s="2">
        <v>0</v>
      </c>
      <c r="AD64" s="5" t="s">
        <v>422</v>
      </c>
      <c r="AE64" s="2">
        <v>5</v>
      </c>
      <c r="AF64" s="2">
        <v>2</v>
      </c>
      <c r="AG64" s="2">
        <v>3</v>
      </c>
      <c r="AH64" s="2">
        <v>0</v>
      </c>
      <c r="AI64" s="2">
        <v>0</v>
      </c>
      <c r="AJ64" s="2">
        <v>0</v>
      </c>
      <c r="AK64" s="2">
        <v>2</v>
      </c>
      <c r="AL64" s="2">
        <v>1</v>
      </c>
      <c r="AM64" s="2">
        <v>1</v>
      </c>
      <c r="AN64" s="2">
        <v>4</v>
      </c>
      <c r="AO64" s="2">
        <v>1</v>
      </c>
      <c r="AP64" s="2">
        <v>3</v>
      </c>
    </row>
    <row r="65" spans="1:42" x14ac:dyDescent="0.2">
      <c r="A65" s="5" t="s">
        <v>423</v>
      </c>
      <c r="B65" s="2">
        <v>60</v>
      </c>
      <c r="C65" s="2">
        <v>36</v>
      </c>
      <c r="D65" s="2">
        <v>24</v>
      </c>
      <c r="E65" s="2">
        <v>31</v>
      </c>
      <c r="F65" s="2">
        <v>23</v>
      </c>
      <c r="G65" s="2">
        <v>8</v>
      </c>
      <c r="H65" s="2">
        <v>3</v>
      </c>
      <c r="I65" s="2">
        <v>2</v>
      </c>
      <c r="J65" s="2">
        <v>1</v>
      </c>
      <c r="K65" s="2">
        <v>2</v>
      </c>
      <c r="L65" s="2">
        <v>1</v>
      </c>
      <c r="M65" s="2">
        <v>1</v>
      </c>
      <c r="N65" s="5" t="s">
        <v>423</v>
      </c>
      <c r="O65" s="2">
        <v>5</v>
      </c>
      <c r="P65" s="2">
        <v>2</v>
      </c>
      <c r="Q65" s="2">
        <v>3</v>
      </c>
      <c r="R65" s="2">
        <v>0</v>
      </c>
      <c r="S65" s="2">
        <v>0</v>
      </c>
      <c r="T65" s="2">
        <v>0</v>
      </c>
      <c r="U65" s="2">
        <v>3</v>
      </c>
      <c r="V65" s="2">
        <v>3</v>
      </c>
      <c r="W65" s="2">
        <v>0</v>
      </c>
      <c r="X65" s="2">
        <v>3</v>
      </c>
      <c r="Y65" s="2">
        <v>0</v>
      </c>
      <c r="Z65" s="2">
        <v>3</v>
      </c>
      <c r="AA65" s="2">
        <v>0</v>
      </c>
      <c r="AB65" s="2">
        <v>0</v>
      </c>
      <c r="AC65" s="2">
        <v>0</v>
      </c>
      <c r="AD65" s="5" t="s">
        <v>423</v>
      </c>
      <c r="AE65" s="2">
        <v>2</v>
      </c>
      <c r="AF65" s="2">
        <v>0</v>
      </c>
      <c r="AG65" s="2">
        <v>2</v>
      </c>
      <c r="AH65" s="2">
        <v>3</v>
      </c>
      <c r="AI65" s="2">
        <v>2</v>
      </c>
      <c r="AJ65" s="2">
        <v>1</v>
      </c>
      <c r="AK65" s="2">
        <v>0</v>
      </c>
      <c r="AL65" s="2">
        <v>0</v>
      </c>
      <c r="AM65" s="2">
        <v>0</v>
      </c>
      <c r="AN65" s="2">
        <v>8</v>
      </c>
      <c r="AO65" s="2">
        <v>3</v>
      </c>
      <c r="AP65" s="2">
        <v>5</v>
      </c>
    </row>
    <row r="66" spans="1:42" x14ac:dyDescent="0.2">
      <c r="A66" s="5" t="s">
        <v>163</v>
      </c>
      <c r="B66" s="2">
        <v>84</v>
      </c>
      <c r="C66" s="2">
        <v>52</v>
      </c>
      <c r="D66" s="2">
        <v>32</v>
      </c>
      <c r="E66" s="2">
        <v>50</v>
      </c>
      <c r="F66" s="2">
        <v>33</v>
      </c>
      <c r="G66" s="2">
        <v>17</v>
      </c>
      <c r="H66" s="2">
        <v>4</v>
      </c>
      <c r="I66" s="2">
        <v>3</v>
      </c>
      <c r="J66" s="2">
        <v>1</v>
      </c>
      <c r="K66" s="2">
        <v>1</v>
      </c>
      <c r="L66" s="2">
        <v>0</v>
      </c>
      <c r="M66" s="2">
        <v>1</v>
      </c>
      <c r="N66" s="5" t="s">
        <v>163</v>
      </c>
      <c r="O66" s="2">
        <v>3</v>
      </c>
      <c r="P66" s="2">
        <v>1</v>
      </c>
      <c r="Q66" s="2">
        <v>2</v>
      </c>
      <c r="R66" s="2">
        <v>1</v>
      </c>
      <c r="S66" s="2">
        <v>1</v>
      </c>
      <c r="T66" s="2">
        <v>0</v>
      </c>
      <c r="U66" s="2">
        <v>2</v>
      </c>
      <c r="V66" s="2">
        <v>2</v>
      </c>
      <c r="W66" s="2">
        <v>0</v>
      </c>
      <c r="X66" s="2">
        <v>4</v>
      </c>
      <c r="Y66" s="2">
        <v>3</v>
      </c>
      <c r="Z66" s="2">
        <v>1</v>
      </c>
      <c r="AA66" s="2">
        <v>3</v>
      </c>
      <c r="AB66" s="2">
        <v>2</v>
      </c>
      <c r="AC66" s="2">
        <v>1</v>
      </c>
      <c r="AD66" s="5" t="s">
        <v>163</v>
      </c>
      <c r="AE66" s="2">
        <v>6</v>
      </c>
      <c r="AF66" s="2">
        <v>3</v>
      </c>
      <c r="AG66" s="2">
        <v>3</v>
      </c>
      <c r="AH66" s="2">
        <v>5</v>
      </c>
      <c r="AI66" s="2">
        <v>2</v>
      </c>
      <c r="AJ66" s="2">
        <v>3</v>
      </c>
      <c r="AK66" s="2">
        <v>2</v>
      </c>
      <c r="AL66" s="2">
        <v>0</v>
      </c>
      <c r="AM66" s="2">
        <v>2</v>
      </c>
      <c r="AN66" s="2">
        <v>3</v>
      </c>
      <c r="AO66" s="2">
        <v>2</v>
      </c>
      <c r="AP66" s="2">
        <v>1</v>
      </c>
    </row>
    <row r="67" spans="1:42" x14ac:dyDescent="0.2">
      <c r="A67" s="5" t="s">
        <v>164</v>
      </c>
      <c r="B67" s="2">
        <v>82</v>
      </c>
      <c r="C67" s="2">
        <v>48</v>
      </c>
      <c r="D67" s="2">
        <v>34</v>
      </c>
      <c r="E67" s="2">
        <v>40</v>
      </c>
      <c r="F67" s="2">
        <v>21</v>
      </c>
      <c r="G67" s="2">
        <v>19</v>
      </c>
      <c r="H67" s="2">
        <v>1</v>
      </c>
      <c r="I67" s="2">
        <v>0</v>
      </c>
      <c r="J67" s="2">
        <v>1</v>
      </c>
      <c r="K67" s="2">
        <v>0</v>
      </c>
      <c r="L67" s="2">
        <v>0</v>
      </c>
      <c r="M67" s="2">
        <v>0</v>
      </c>
      <c r="N67" s="5" t="s">
        <v>164</v>
      </c>
      <c r="O67" s="2">
        <v>8</v>
      </c>
      <c r="P67" s="2">
        <v>6</v>
      </c>
      <c r="Q67" s="2">
        <v>2</v>
      </c>
      <c r="R67" s="2">
        <v>0</v>
      </c>
      <c r="S67" s="2">
        <v>0</v>
      </c>
      <c r="T67" s="2">
        <v>0</v>
      </c>
      <c r="U67" s="2">
        <v>3</v>
      </c>
      <c r="V67" s="2">
        <v>2</v>
      </c>
      <c r="W67" s="2">
        <v>1</v>
      </c>
      <c r="X67" s="2">
        <v>4</v>
      </c>
      <c r="Y67" s="2">
        <v>2</v>
      </c>
      <c r="Z67" s="2">
        <v>2</v>
      </c>
      <c r="AA67" s="2">
        <v>2</v>
      </c>
      <c r="AB67" s="2">
        <v>2</v>
      </c>
      <c r="AC67" s="2">
        <v>0</v>
      </c>
      <c r="AD67" s="5" t="s">
        <v>164</v>
      </c>
      <c r="AE67" s="2">
        <v>9</v>
      </c>
      <c r="AF67" s="2">
        <v>5</v>
      </c>
      <c r="AG67" s="2">
        <v>4</v>
      </c>
      <c r="AH67" s="2">
        <v>7</v>
      </c>
      <c r="AI67" s="2">
        <v>6</v>
      </c>
      <c r="AJ67" s="2">
        <v>1</v>
      </c>
      <c r="AK67" s="2">
        <v>5</v>
      </c>
      <c r="AL67" s="2">
        <v>2</v>
      </c>
      <c r="AM67" s="2">
        <v>3</v>
      </c>
      <c r="AN67" s="2">
        <v>3</v>
      </c>
      <c r="AO67" s="2">
        <v>2</v>
      </c>
      <c r="AP67" s="2">
        <v>1</v>
      </c>
    </row>
    <row r="68" spans="1:42" x14ac:dyDescent="0.2">
      <c r="A68" s="5" t="s">
        <v>165</v>
      </c>
      <c r="B68" s="2">
        <v>105</v>
      </c>
      <c r="C68" s="2">
        <v>67</v>
      </c>
      <c r="D68" s="2">
        <v>38</v>
      </c>
      <c r="E68" s="2">
        <v>57</v>
      </c>
      <c r="F68" s="2">
        <v>42</v>
      </c>
      <c r="G68" s="2">
        <v>15</v>
      </c>
      <c r="H68" s="2">
        <v>6</v>
      </c>
      <c r="I68" s="2">
        <v>3</v>
      </c>
      <c r="J68" s="2">
        <v>3</v>
      </c>
      <c r="K68" s="2">
        <v>2</v>
      </c>
      <c r="L68" s="2">
        <v>2</v>
      </c>
      <c r="M68" s="2">
        <v>0</v>
      </c>
      <c r="N68" s="5" t="s">
        <v>165</v>
      </c>
      <c r="O68" s="2">
        <v>4</v>
      </c>
      <c r="P68" s="2">
        <v>1</v>
      </c>
      <c r="Q68" s="2">
        <v>3</v>
      </c>
      <c r="R68" s="2">
        <v>0</v>
      </c>
      <c r="S68" s="2">
        <v>0</v>
      </c>
      <c r="T68" s="2">
        <v>0</v>
      </c>
      <c r="U68" s="2">
        <v>3</v>
      </c>
      <c r="V68" s="2">
        <v>3</v>
      </c>
      <c r="W68" s="2">
        <v>0</v>
      </c>
      <c r="X68" s="2">
        <v>5</v>
      </c>
      <c r="Y68" s="2">
        <v>2</v>
      </c>
      <c r="Z68" s="2">
        <v>3</v>
      </c>
      <c r="AA68" s="2">
        <v>0</v>
      </c>
      <c r="AB68" s="2">
        <v>0</v>
      </c>
      <c r="AC68" s="2">
        <v>0</v>
      </c>
      <c r="AD68" s="5" t="s">
        <v>165</v>
      </c>
      <c r="AE68" s="2">
        <v>6</v>
      </c>
      <c r="AF68" s="2">
        <v>5</v>
      </c>
      <c r="AG68" s="2">
        <v>1</v>
      </c>
      <c r="AH68" s="2">
        <v>10</v>
      </c>
      <c r="AI68" s="2">
        <v>6</v>
      </c>
      <c r="AJ68" s="2">
        <v>4</v>
      </c>
      <c r="AK68" s="2">
        <v>4</v>
      </c>
      <c r="AL68" s="2">
        <v>2</v>
      </c>
      <c r="AM68" s="2">
        <v>2</v>
      </c>
      <c r="AN68" s="2">
        <v>8</v>
      </c>
      <c r="AO68" s="2">
        <v>1</v>
      </c>
      <c r="AP68" s="2">
        <v>7</v>
      </c>
    </row>
    <row r="69" spans="1:42" x14ac:dyDescent="0.2">
      <c r="A69" s="5" t="s">
        <v>166</v>
      </c>
      <c r="B69" s="2">
        <v>90</v>
      </c>
      <c r="C69" s="2">
        <v>48</v>
      </c>
      <c r="D69" s="2">
        <v>42</v>
      </c>
      <c r="E69" s="2">
        <v>40</v>
      </c>
      <c r="F69" s="2">
        <v>27</v>
      </c>
      <c r="G69" s="2">
        <v>13</v>
      </c>
      <c r="H69" s="2">
        <v>8</v>
      </c>
      <c r="I69" s="2">
        <v>5</v>
      </c>
      <c r="J69" s="2">
        <v>3</v>
      </c>
      <c r="K69" s="2">
        <v>2</v>
      </c>
      <c r="L69" s="2">
        <v>1</v>
      </c>
      <c r="M69" s="2">
        <v>1</v>
      </c>
      <c r="N69" s="5" t="s">
        <v>166</v>
      </c>
      <c r="O69" s="2">
        <v>6</v>
      </c>
      <c r="P69" s="2">
        <v>2</v>
      </c>
      <c r="Q69" s="2">
        <v>4</v>
      </c>
      <c r="R69" s="2">
        <v>1</v>
      </c>
      <c r="S69" s="2">
        <v>1</v>
      </c>
      <c r="T69" s="2">
        <v>0</v>
      </c>
      <c r="U69" s="2">
        <v>1</v>
      </c>
      <c r="V69" s="2">
        <v>0</v>
      </c>
      <c r="W69" s="2">
        <v>1</v>
      </c>
      <c r="X69" s="2">
        <v>7</v>
      </c>
      <c r="Y69" s="2">
        <v>3</v>
      </c>
      <c r="Z69" s="2">
        <v>4</v>
      </c>
      <c r="AA69" s="2">
        <v>1</v>
      </c>
      <c r="AB69" s="2">
        <v>0</v>
      </c>
      <c r="AC69" s="2">
        <v>1</v>
      </c>
      <c r="AD69" s="5" t="s">
        <v>166</v>
      </c>
      <c r="AE69" s="2">
        <v>9</v>
      </c>
      <c r="AF69" s="2">
        <v>4</v>
      </c>
      <c r="AG69" s="2">
        <v>5</v>
      </c>
      <c r="AH69" s="2">
        <v>3</v>
      </c>
      <c r="AI69" s="2">
        <v>2</v>
      </c>
      <c r="AJ69" s="2">
        <v>1</v>
      </c>
      <c r="AK69" s="2">
        <v>2</v>
      </c>
      <c r="AL69" s="2">
        <v>0</v>
      </c>
      <c r="AM69" s="2">
        <v>2</v>
      </c>
      <c r="AN69" s="2">
        <v>10</v>
      </c>
      <c r="AO69" s="2">
        <v>3</v>
      </c>
      <c r="AP69" s="2">
        <v>7</v>
      </c>
    </row>
    <row r="70" spans="1:42" x14ac:dyDescent="0.2">
      <c r="A70" s="5" t="s">
        <v>167</v>
      </c>
      <c r="B70" s="2">
        <v>85</v>
      </c>
      <c r="C70" s="2">
        <v>47</v>
      </c>
      <c r="D70" s="2">
        <v>38</v>
      </c>
      <c r="E70" s="2">
        <v>41</v>
      </c>
      <c r="F70" s="2">
        <v>20</v>
      </c>
      <c r="G70" s="2">
        <v>21</v>
      </c>
      <c r="H70" s="2">
        <v>9</v>
      </c>
      <c r="I70" s="2">
        <v>8</v>
      </c>
      <c r="J70" s="2">
        <v>1</v>
      </c>
      <c r="K70" s="2">
        <v>0</v>
      </c>
      <c r="L70" s="2">
        <v>0</v>
      </c>
      <c r="M70" s="2">
        <v>0</v>
      </c>
      <c r="N70" s="5" t="s">
        <v>167</v>
      </c>
      <c r="O70" s="2">
        <v>3</v>
      </c>
      <c r="P70" s="2">
        <v>1</v>
      </c>
      <c r="Q70" s="2">
        <v>2</v>
      </c>
      <c r="R70" s="2">
        <v>0</v>
      </c>
      <c r="S70" s="2">
        <v>0</v>
      </c>
      <c r="T70" s="2">
        <v>0</v>
      </c>
      <c r="U70" s="2">
        <v>3</v>
      </c>
      <c r="V70" s="2">
        <v>1</v>
      </c>
      <c r="W70" s="2">
        <v>2</v>
      </c>
      <c r="X70" s="2">
        <v>5</v>
      </c>
      <c r="Y70" s="2">
        <v>2</v>
      </c>
      <c r="Z70" s="2">
        <v>3</v>
      </c>
      <c r="AA70" s="2">
        <v>2</v>
      </c>
      <c r="AB70" s="2">
        <v>2</v>
      </c>
      <c r="AC70" s="2">
        <v>0</v>
      </c>
      <c r="AD70" s="5" t="s">
        <v>167</v>
      </c>
      <c r="AE70" s="2">
        <v>6</v>
      </c>
      <c r="AF70" s="2">
        <v>4</v>
      </c>
      <c r="AG70" s="2">
        <v>2</v>
      </c>
      <c r="AH70" s="2">
        <v>6</v>
      </c>
      <c r="AI70" s="2">
        <v>3</v>
      </c>
      <c r="AJ70" s="2">
        <v>3</v>
      </c>
      <c r="AK70" s="2">
        <v>4</v>
      </c>
      <c r="AL70" s="2">
        <v>3</v>
      </c>
      <c r="AM70" s="2">
        <v>1</v>
      </c>
      <c r="AN70" s="2">
        <v>6</v>
      </c>
      <c r="AO70" s="2">
        <v>3</v>
      </c>
      <c r="AP70" s="2">
        <v>3</v>
      </c>
    </row>
    <row r="71" spans="1:42" x14ac:dyDescent="0.2">
      <c r="A71" s="5" t="s">
        <v>168</v>
      </c>
      <c r="B71" s="2">
        <v>88</v>
      </c>
      <c r="C71" s="2">
        <v>49</v>
      </c>
      <c r="D71" s="2">
        <v>39</v>
      </c>
      <c r="E71" s="2">
        <v>36</v>
      </c>
      <c r="F71" s="2">
        <v>20</v>
      </c>
      <c r="G71" s="2">
        <v>16</v>
      </c>
      <c r="H71" s="2">
        <v>4</v>
      </c>
      <c r="I71" s="2">
        <v>4</v>
      </c>
      <c r="J71" s="2">
        <v>0</v>
      </c>
      <c r="K71" s="2">
        <v>1</v>
      </c>
      <c r="L71" s="2">
        <v>0</v>
      </c>
      <c r="M71" s="2">
        <v>1</v>
      </c>
      <c r="N71" s="5" t="s">
        <v>168</v>
      </c>
      <c r="O71" s="2">
        <v>8</v>
      </c>
      <c r="P71" s="2">
        <v>3</v>
      </c>
      <c r="Q71" s="2">
        <v>5</v>
      </c>
      <c r="R71" s="2">
        <v>1</v>
      </c>
      <c r="S71" s="2">
        <v>0</v>
      </c>
      <c r="T71" s="2">
        <v>1</v>
      </c>
      <c r="U71" s="2">
        <v>5</v>
      </c>
      <c r="V71" s="2">
        <v>5</v>
      </c>
      <c r="W71" s="2">
        <v>0</v>
      </c>
      <c r="X71" s="2">
        <v>4</v>
      </c>
      <c r="Y71" s="2">
        <v>2</v>
      </c>
      <c r="Z71" s="2">
        <v>2</v>
      </c>
      <c r="AA71" s="2">
        <v>1</v>
      </c>
      <c r="AB71" s="2">
        <v>0</v>
      </c>
      <c r="AC71" s="2">
        <v>1</v>
      </c>
      <c r="AD71" s="5" t="s">
        <v>168</v>
      </c>
      <c r="AE71" s="2">
        <v>2</v>
      </c>
      <c r="AF71" s="2">
        <v>1</v>
      </c>
      <c r="AG71" s="2">
        <v>1</v>
      </c>
      <c r="AH71" s="2">
        <v>10</v>
      </c>
      <c r="AI71" s="2">
        <v>5</v>
      </c>
      <c r="AJ71" s="2">
        <v>5</v>
      </c>
      <c r="AK71" s="2">
        <v>10</v>
      </c>
      <c r="AL71" s="2">
        <v>6</v>
      </c>
      <c r="AM71" s="2">
        <v>4</v>
      </c>
      <c r="AN71" s="2">
        <v>6</v>
      </c>
      <c r="AO71" s="2">
        <v>3</v>
      </c>
      <c r="AP71" s="2">
        <v>3</v>
      </c>
    </row>
    <row r="72" spans="1:42" x14ac:dyDescent="0.2">
      <c r="A72" s="5" t="s">
        <v>169</v>
      </c>
      <c r="B72" s="2">
        <v>72</v>
      </c>
      <c r="C72" s="2">
        <v>34</v>
      </c>
      <c r="D72" s="2">
        <v>38</v>
      </c>
      <c r="E72" s="2">
        <v>43</v>
      </c>
      <c r="F72" s="2">
        <v>21</v>
      </c>
      <c r="G72" s="2">
        <v>22</v>
      </c>
      <c r="H72" s="2">
        <v>4</v>
      </c>
      <c r="I72" s="2">
        <v>2</v>
      </c>
      <c r="J72" s="2">
        <v>2</v>
      </c>
      <c r="K72" s="2">
        <v>1</v>
      </c>
      <c r="L72" s="2">
        <v>0</v>
      </c>
      <c r="M72" s="2">
        <v>1</v>
      </c>
      <c r="N72" s="5" t="s">
        <v>169</v>
      </c>
      <c r="O72" s="2">
        <v>4</v>
      </c>
      <c r="P72" s="2">
        <v>1</v>
      </c>
      <c r="Q72" s="2">
        <v>3</v>
      </c>
      <c r="R72" s="2">
        <v>0</v>
      </c>
      <c r="S72" s="2">
        <v>0</v>
      </c>
      <c r="T72" s="2">
        <v>0</v>
      </c>
      <c r="U72" s="2">
        <v>2</v>
      </c>
      <c r="V72" s="2">
        <v>2</v>
      </c>
      <c r="W72" s="2">
        <v>0</v>
      </c>
      <c r="X72" s="2">
        <v>3</v>
      </c>
      <c r="Y72" s="2">
        <v>2</v>
      </c>
      <c r="Z72" s="2">
        <v>1</v>
      </c>
      <c r="AA72" s="2">
        <v>1</v>
      </c>
      <c r="AB72" s="2">
        <v>1</v>
      </c>
      <c r="AC72" s="2">
        <v>0</v>
      </c>
      <c r="AD72" s="5" t="s">
        <v>169</v>
      </c>
      <c r="AE72" s="2">
        <v>3</v>
      </c>
      <c r="AF72" s="2">
        <v>1</v>
      </c>
      <c r="AG72" s="2">
        <v>2</v>
      </c>
      <c r="AH72" s="2">
        <v>5</v>
      </c>
      <c r="AI72" s="2">
        <v>0</v>
      </c>
      <c r="AJ72" s="2">
        <v>5</v>
      </c>
      <c r="AK72" s="2">
        <v>1</v>
      </c>
      <c r="AL72" s="2">
        <v>1</v>
      </c>
      <c r="AM72" s="2">
        <v>0</v>
      </c>
      <c r="AN72" s="2">
        <v>5</v>
      </c>
      <c r="AO72" s="2">
        <v>3</v>
      </c>
      <c r="AP72" s="2">
        <v>2</v>
      </c>
    </row>
    <row r="73" spans="1:42" x14ac:dyDescent="0.2">
      <c r="A73" s="5" t="s">
        <v>170</v>
      </c>
      <c r="B73" s="2">
        <v>60</v>
      </c>
      <c r="C73" s="2">
        <v>33</v>
      </c>
      <c r="D73" s="2">
        <v>27</v>
      </c>
      <c r="E73" s="2">
        <v>27</v>
      </c>
      <c r="F73" s="2">
        <v>14</v>
      </c>
      <c r="G73" s="2">
        <v>13</v>
      </c>
      <c r="H73" s="2">
        <v>3</v>
      </c>
      <c r="I73" s="2">
        <v>2</v>
      </c>
      <c r="J73" s="2">
        <v>1</v>
      </c>
      <c r="K73" s="2">
        <v>1</v>
      </c>
      <c r="L73" s="2">
        <v>1</v>
      </c>
      <c r="M73" s="2">
        <v>0</v>
      </c>
      <c r="N73" s="5" t="s">
        <v>170</v>
      </c>
      <c r="O73" s="2">
        <v>2</v>
      </c>
      <c r="P73" s="2">
        <v>2</v>
      </c>
      <c r="Q73" s="2">
        <v>0</v>
      </c>
      <c r="R73" s="2">
        <v>0</v>
      </c>
      <c r="S73" s="2">
        <v>0</v>
      </c>
      <c r="T73" s="2">
        <v>0</v>
      </c>
      <c r="U73" s="2">
        <v>3</v>
      </c>
      <c r="V73" s="2">
        <v>3</v>
      </c>
      <c r="W73" s="2">
        <v>0</v>
      </c>
      <c r="X73" s="2">
        <v>2</v>
      </c>
      <c r="Y73" s="2">
        <v>1</v>
      </c>
      <c r="Z73" s="2">
        <v>1</v>
      </c>
      <c r="AA73" s="2">
        <v>1</v>
      </c>
      <c r="AB73" s="2">
        <v>0</v>
      </c>
      <c r="AC73" s="2">
        <v>1</v>
      </c>
      <c r="AD73" s="5" t="s">
        <v>170</v>
      </c>
      <c r="AE73" s="2">
        <v>2</v>
      </c>
      <c r="AF73" s="2">
        <v>2</v>
      </c>
      <c r="AG73" s="2">
        <v>0</v>
      </c>
      <c r="AH73" s="2">
        <v>13</v>
      </c>
      <c r="AI73" s="2">
        <v>5</v>
      </c>
      <c r="AJ73" s="2">
        <v>8</v>
      </c>
      <c r="AK73" s="2">
        <v>3</v>
      </c>
      <c r="AL73" s="2">
        <v>2</v>
      </c>
      <c r="AM73" s="2">
        <v>1</v>
      </c>
      <c r="AN73" s="2">
        <v>3</v>
      </c>
      <c r="AO73" s="2">
        <v>1</v>
      </c>
      <c r="AP73" s="2">
        <v>2</v>
      </c>
    </row>
    <row r="74" spans="1:42" x14ac:dyDescent="0.2">
      <c r="A74" s="5" t="s">
        <v>171</v>
      </c>
      <c r="B74" s="2">
        <v>48</v>
      </c>
      <c r="C74" s="2">
        <v>25</v>
      </c>
      <c r="D74" s="2">
        <v>23</v>
      </c>
      <c r="E74" s="2">
        <v>24</v>
      </c>
      <c r="F74" s="2">
        <v>13</v>
      </c>
      <c r="G74" s="2">
        <v>11</v>
      </c>
      <c r="H74" s="2">
        <v>6</v>
      </c>
      <c r="I74" s="2">
        <v>3</v>
      </c>
      <c r="J74" s="2">
        <v>3</v>
      </c>
      <c r="K74" s="2">
        <v>0</v>
      </c>
      <c r="L74" s="2">
        <v>0</v>
      </c>
      <c r="M74" s="2">
        <v>0</v>
      </c>
      <c r="N74" s="5" t="s">
        <v>171</v>
      </c>
      <c r="O74" s="2">
        <v>1</v>
      </c>
      <c r="P74" s="2">
        <v>0</v>
      </c>
      <c r="Q74" s="2">
        <v>1</v>
      </c>
      <c r="R74" s="2">
        <v>0</v>
      </c>
      <c r="S74" s="2">
        <v>0</v>
      </c>
      <c r="T74" s="2">
        <v>0</v>
      </c>
      <c r="U74" s="2">
        <v>1</v>
      </c>
      <c r="V74" s="2">
        <v>1</v>
      </c>
      <c r="W74" s="2">
        <v>0</v>
      </c>
      <c r="X74" s="2">
        <v>4</v>
      </c>
      <c r="Y74" s="2">
        <v>1</v>
      </c>
      <c r="Z74" s="2">
        <v>3</v>
      </c>
      <c r="AA74" s="2">
        <v>1</v>
      </c>
      <c r="AB74" s="2">
        <v>0</v>
      </c>
      <c r="AC74" s="2">
        <v>1</v>
      </c>
      <c r="AD74" s="5" t="s">
        <v>171</v>
      </c>
      <c r="AE74" s="2">
        <v>2</v>
      </c>
      <c r="AF74" s="2">
        <v>1</v>
      </c>
      <c r="AG74" s="2">
        <v>1</v>
      </c>
      <c r="AH74" s="2">
        <v>7</v>
      </c>
      <c r="AI74" s="2">
        <v>5</v>
      </c>
      <c r="AJ74" s="2">
        <v>2</v>
      </c>
      <c r="AK74" s="2">
        <v>1</v>
      </c>
      <c r="AL74" s="2">
        <v>0</v>
      </c>
      <c r="AM74" s="2">
        <v>1</v>
      </c>
      <c r="AN74" s="2">
        <v>1</v>
      </c>
      <c r="AO74" s="2">
        <v>1</v>
      </c>
      <c r="AP74" s="2">
        <v>0</v>
      </c>
    </row>
    <row r="75" spans="1:42" x14ac:dyDescent="0.2">
      <c r="A75" s="5" t="s">
        <v>172</v>
      </c>
      <c r="B75" s="2">
        <v>47</v>
      </c>
      <c r="C75" s="2">
        <v>19</v>
      </c>
      <c r="D75" s="2">
        <v>28</v>
      </c>
      <c r="E75" s="2">
        <v>23</v>
      </c>
      <c r="F75" s="2">
        <v>10</v>
      </c>
      <c r="G75" s="2">
        <v>13</v>
      </c>
      <c r="H75" s="2">
        <v>3</v>
      </c>
      <c r="I75" s="2">
        <v>0</v>
      </c>
      <c r="J75" s="2">
        <v>3</v>
      </c>
      <c r="K75" s="2">
        <v>1</v>
      </c>
      <c r="L75" s="2">
        <v>1</v>
      </c>
      <c r="M75" s="2">
        <v>0</v>
      </c>
      <c r="N75" s="5" t="s">
        <v>172</v>
      </c>
      <c r="O75" s="2">
        <v>4</v>
      </c>
      <c r="P75" s="2">
        <v>1</v>
      </c>
      <c r="Q75" s="2">
        <v>3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1</v>
      </c>
      <c r="Y75" s="2">
        <v>1</v>
      </c>
      <c r="Z75" s="2">
        <v>0</v>
      </c>
      <c r="AA75" s="2">
        <v>0</v>
      </c>
      <c r="AB75" s="2">
        <v>0</v>
      </c>
      <c r="AC75" s="2">
        <v>0</v>
      </c>
      <c r="AD75" s="5" t="s">
        <v>172</v>
      </c>
      <c r="AE75" s="2">
        <v>3</v>
      </c>
      <c r="AF75" s="2">
        <v>1</v>
      </c>
      <c r="AG75" s="2">
        <v>2</v>
      </c>
      <c r="AH75" s="2">
        <v>5</v>
      </c>
      <c r="AI75" s="2">
        <v>1</v>
      </c>
      <c r="AJ75" s="2">
        <v>4</v>
      </c>
      <c r="AK75" s="2">
        <v>7</v>
      </c>
      <c r="AL75" s="2">
        <v>4</v>
      </c>
      <c r="AM75" s="2">
        <v>3</v>
      </c>
      <c r="AN75" s="2">
        <v>0</v>
      </c>
      <c r="AO75" s="2">
        <v>0</v>
      </c>
      <c r="AP75" s="2">
        <v>0</v>
      </c>
    </row>
    <row r="76" spans="1:42" x14ac:dyDescent="0.2">
      <c r="A76" s="5" t="s">
        <v>173</v>
      </c>
      <c r="B76" s="2">
        <v>35</v>
      </c>
      <c r="C76" s="2">
        <v>19</v>
      </c>
      <c r="D76" s="2">
        <v>16</v>
      </c>
      <c r="E76" s="2">
        <v>15</v>
      </c>
      <c r="F76" s="2">
        <v>9</v>
      </c>
      <c r="G76" s="2">
        <v>6</v>
      </c>
      <c r="H76" s="2">
        <v>2</v>
      </c>
      <c r="I76" s="2">
        <v>2</v>
      </c>
      <c r="J76" s="2">
        <v>0</v>
      </c>
      <c r="K76" s="2">
        <v>3</v>
      </c>
      <c r="L76" s="2">
        <v>1</v>
      </c>
      <c r="M76" s="2">
        <v>2</v>
      </c>
      <c r="N76" s="5" t="s">
        <v>173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2</v>
      </c>
      <c r="Y76" s="2">
        <v>0</v>
      </c>
      <c r="Z76" s="2">
        <v>2</v>
      </c>
      <c r="AA76" s="2">
        <v>1</v>
      </c>
      <c r="AB76" s="2">
        <v>0</v>
      </c>
      <c r="AC76" s="2">
        <v>1</v>
      </c>
      <c r="AD76" s="5" t="s">
        <v>173</v>
      </c>
      <c r="AE76" s="2">
        <v>3</v>
      </c>
      <c r="AF76" s="2">
        <v>2</v>
      </c>
      <c r="AG76" s="2">
        <v>1</v>
      </c>
      <c r="AH76" s="2">
        <v>4</v>
      </c>
      <c r="AI76" s="2">
        <v>3</v>
      </c>
      <c r="AJ76" s="2">
        <v>1</v>
      </c>
      <c r="AK76" s="2">
        <v>3</v>
      </c>
      <c r="AL76" s="2">
        <v>1</v>
      </c>
      <c r="AM76" s="2">
        <v>2</v>
      </c>
      <c r="AN76" s="2">
        <v>2</v>
      </c>
      <c r="AO76" s="2">
        <v>1</v>
      </c>
      <c r="AP76" s="2">
        <v>1</v>
      </c>
    </row>
    <row r="77" spans="1:42" x14ac:dyDescent="0.2">
      <c r="A77" s="5" t="s">
        <v>174</v>
      </c>
      <c r="B77" s="2">
        <v>34</v>
      </c>
      <c r="C77" s="2">
        <v>16</v>
      </c>
      <c r="D77" s="2">
        <v>18</v>
      </c>
      <c r="E77" s="2">
        <v>13</v>
      </c>
      <c r="F77" s="2">
        <v>7</v>
      </c>
      <c r="G77" s="2">
        <v>6</v>
      </c>
      <c r="H77" s="2">
        <v>2</v>
      </c>
      <c r="I77" s="2">
        <v>0</v>
      </c>
      <c r="J77" s="2">
        <v>2</v>
      </c>
      <c r="K77" s="2">
        <v>1</v>
      </c>
      <c r="L77" s="2">
        <v>0</v>
      </c>
      <c r="M77" s="2">
        <v>1</v>
      </c>
      <c r="N77" s="5" t="s">
        <v>174</v>
      </c>
      <c r="O77" s="2">
        <v>2</v>
      </c>
      <c r="P77" s="2">
        <v>1</v>
      </c>
      <c r="Q77" s="2">
        <v>1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4</v>
      </c>
      <c r="Y77" s="2">
        <v>2</v>
      </c>
      <c r="Z77" s="2">
        <v>2</v>
      </c>
      <c r="AA77" s="2">
        <v>1</v>
      </c>
      <c r="AB77" s="2">
        <v>1</v>
      </c>
      <c r="AC77" s="2">
        <v>0</v>
      </c>
      <c r="AD77" s="5" t="s">
        <v>174</v>
      </c>
      <c r="AE77" s="2">
        <v>2</v>
      </c>
      <c r="AF77" s="2">
        <v>1</v>
      </c>
      <c r="AG77" s="2">
        <v>1</v>
      </c>
      <c r="AH77" s="2">
        <v>6</v>
      </c>
      <c r="AI77" s="2">
        <v>1</v>
      </c>
      <c r="AJ77" s="2">
        <v>5</v>
      </c>
      <c r="AK77" s="2">
        <v>0</v>
      </c>
      <c r="AL77" s="2">
        <v>0</v>
      </c>
      <c r="AM77" s="2">
        <v>0</v>
      </c>
      <c r="AN77" s="2">
        <v>3</v>
      </c>
      <c r="AO77" s="2">
        <v>3</v>
      </c>
      <c r="AP77" s="2">
        <v>0</v>
      </c>
    </row>
    <row r="78" spans="1:42" x14ac:dyDescent="0.2">
      <c r="A78" s="5" t="s">
        <v>175</v>
      </c>
      <c r="B78" s="2">
        <v>37</v>
      </c>
      <c r="C78" s="2">
        <v>16</v>
      </c>
      <c r="D78" s="2">
        <v>21</v>
      </c>
      <c r="E78" s="2">
        <v>15</v>
      </c>
      <c r="F78" s="2">
        <v>7</v>
      </c>
      <c r="G78" s="2">
        <v>8</v>
      </c>
      <c r="H78" s="2">
        <v>2</v>
      </c>
      <c r="I78" s="2">
        <v>1</v>
      </c>
      <c r="J78" s="2">
        <v>1</v>
      </c>
      <c r="K78" s="2">
        <v>1</v>
      </c>
      <c r="L78" s="2">
        <v>0</v>
      </c>
      <c r="M78" s="2">
        <v>1</v>
      </c>
      <c r="N78" s="5" t="s">
        <v>175</v>
      </c>
      <c r="O78" s="2">
        <v>1</v>
      </c>
      <c r="P78" s="2">
        <v>0</v>
      </c>
      <c r="Q78" s="2">
        <v>1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2</v>
      </c>
      <c r="Y78" s="2">
        <v>1</v>
      </c>
      <c r="Z78" s="2">
        <v>1</v>
      </c>
      <c r="AA78" s="2">
        <v>0</v>
      </c>
      <c r="AB78" s="2">
        <v>0</v>
      </c>
      <c r="AC78" s="2">
        <v>0</v>
      </c>
      <c r="AD78" s="5" t="s">
        <v>175</v>
      </c>
      <c r="AE78" s="2">
        <v>3</v>
      </c>
      <c r="AF78" s="2">
        <v>2</v>
      </c>
      <c r="AG78" s="2">
        <v>1</v>
      </c>
      <c r="AH78" s="2">
        <v>7</v>
      </c>
      <c r="AI78" s="2">
        <v>3</v>
      </c>
      <c r="AJ78" s="2">
        <v>4</v>
      </c>
      <c r="AK78" s="2">
        <v>2</v>
      </c>
      <c r="AL78" s="2">
        <v>1</v>
      </c>
      <c r="AM78" s="2">
        <v>1</v>
      </c>
      <c r="AN78" s="2">
        <v>4</v>
      </c>
      <c r="AO78" s="2">
        <v>1</v>
      </c>
      <c r="AP78" s="2">
        <v>3</v>
      </c>
    </row>
    <row r="79" spans="1:42" x14ac:dyDescent="0.2">
      <c r="A79" s="5" t="s">
        <v>176</v>
      </c>
      <c r="B79" s="2">
        <v>34.4</v>
      </c>
      <c r="C79" s="2">
        <v>32.4</v>
      </c>
      <c r="D79" s="2">
        <v>36.9</v>
      </c>
      <c r="E79" s="2">
        <v>32.6</v>
      </c>
      <c r="F79" s="2">
        <v>29.7</v>
      </c>
      <c r="G79" s="2">
        <v>37.5</v>
      </c>
      <c r="H79" s="2">
        <v>37.5</v>
      </c>
      <c r="I79" s="2">
        <v>37.200000000000003</v>
      </c>
      <c r="J79" s="2">
        <v>42.5</v>
      </c>
      <c r="K79" s="2">
        <v>33.799999999999997</v>
      </c>
      <c r="L79" s="2">
        <v>30</v>
      </c>
      <c r="M79" s="2">
        <v>42.5</v>
      </c>
      <c r="N79" s="5" t="s">
        <v>176</v>
      </c>
      <c r="O79" s="2">
        <v>33.799999999999997</v>
      </c>
      <c r="P79" s="2">
        <v>30</v>
      </c>
      <c r="Q79" s="2">
        <v>36.299999999999997</v>
      </c>
      <c r="R79" s="2">
        <v>25</v>
      </c>
      <c r="S79" s="2">
        <v>17.5</v>
      </c>
      <c r="T79" s="2">
        <v>42.5</v>
      </c>
      <c r="U79" s="2">
        <v>25</v>
      </c>
      <c r="V79" s="2">
        <v>27.5</v>
      </c>
      <c r="W79" s="2">
        <v>9.5</v>
      </c>
      <c r="X79" s="2">
        <v>32.5</v>
      </c>
      <c r="Y79" s="2">
        <v>31.7</v>
      </c>
      <c r="Z79" s="2">
        <v>33.1</v>
      </c>
      <c r="AA79" s="2">
        <v>36.299999999999997</v>
      </c>
      <c r="AB79" s="2">
        <v>30</v>
      </c>
      <c r="AC79" s="2">
        <v>42.5</v>
      </c>
      <c r="AD79" s="5" t="s">
        <v>176</v>
      </c>
      <c r="AE79" s="2">
        <v>31.7</v>
      </c>
      <c r="AF79" s="2">
        <v>32.5</v>
      </c>
      <c r="AG79" s="2">
        <v>31</v>
      </c>
      <c r="AH79" s="2">
        <v>45.5</v>
      </c>
      <c r="AI79" s="2">
        <v>40.5</v>
      </c>
      <c r="AJ79" s="2">
        <v>50</v>
      </c>
      <c r="AK79" s="2">
        <v>42</v>
      </c>
      <c r="AL79" s="2">
        <v>42.9</v>
      </c>
      <c r="AM79" s="2">
        <v>40.6</v>
      </c>
      <c r="AN79" s="2">
        <v>33</v>
      </c>
      <c r="AO79" s="2">
        <v>37.5</v>
      </c>
      <c r="AP79" s="2">
        <v>31.1</v>
      </c>
    </row>
    <row r="80" spans="1:42" x14ac:dyDescent="0.2">
      <c r="A80" s="52" t="s">
        <v>490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 t="s">
        <v>490</v>
      </c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 t="s">
        <v>490</v>
      </c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</row>
  </sheetData>
  <mergeCells count="19">
    <mergeCell ref="K2:M2"/>
    <mergeCell ref="O2:Q2"/>
    <mergeCell ref="R2:T2"/>
    <mergeCell ref="AN2:AP2"/>
    <mergeCell ref="A80:M80"/>
    <mergeCell ref="N80:AC80"/>
    <mergeCell ref="AD80:AP80"/>
    <mergeCell ref="A60:M60"/>
    <mergeCell ref="N60:AC60"/>
    <mergeCell ref="AD60:AP60"/>
    <mergeCell ref="U2:W2"/>
    <mergeCell ref="X2:Z2"/>
    <mergeCell ref="AA2:AC2"/>
    <mergeCell ref="AE2:AG2"/>
    <mergeCell ref="AH2:AJ2"/>
    <mergeCell ref="AK2:AM2"/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6B6C2-2FF6-4F63-870B-81146261B729}">
  <dimension ref="A1:AP82"/>
  <sheetViews>
    <sheetView view="pageBreakPreview" topLeftCell="I1" zoomScale="125" zoomScaleNormal="100" zoomScaleSheetLayoutView="125" workbookViewId="0">
      <selection activeCell="AD1" sqref="AD1"/>
    </sheetView>
  </sheetViews>
  <sheetFormatPr defaultColWidth="8.85546875" defaultRowHeight="11.25" x14ac:dyDescent="0.2"/>
  <cols>
    <col min="1" max="1" width="7.140625" style="5" customWidth="1"/>
    <col min="2" max="13" width="6.7109375" style="2" customWidth="1"/>
    <col min="14" max="14" width="7.140625" style="5" customWidth="1"/>
    <col min="15" max="29" width="5.28515625" style="2" customWidth="1"/>
    <col min="30" max="30" width="7.140625" style="5" customWidth="1"/>
    <col min="31" max="42" width="6.7109375" style="2" customWidth="1"/>
    <col min="43" max="16384" width="8.85546875" style="2"/>
  </cols>
  <sheetData>
    <row r="1" spans="1:42" x14ac:dyDescent="0.2">
      <c r="A1" s="5" t="s">
        <v>512</v>
      </c>
      <c r="N1" s="5" t="s">
        <v>512</v>
      </c>
      <c r="AD1" s="5" t="s">
        <v>512</v>
      </c>
    </row>
    <row r="2" spans="1:42" s="1" customFormat="1" x14ac:dyDescent="0.2">
      <c r="A2" s="39"/>
      <c r="B2" s="50" t="s">
        <v>0</v>
      </c>
      <c r="C2" s="50"/>
      <c r="D2" s="50"/>
      <c r="E2" s="50" t="s">
        <v>415</v>
      </c>
      <c r="F2" s="50"/>
      <c r="G2" s="50"/>
      <c r="H2" s="50" t="s">
        <v>127</v>
      </c>
      <c r="I2" s="50"/>
      <c r="J2" s="50"/>
      <c r="K2" s="50" t="s">
        <v>416</v>
      </c>
      <c r="L2" s="50"/>
      <c r="M2" s="51"/>
      <c r="N2" s="39"/>
      <c r="O2" s="50" t="s">
        <v>128</v>
      </c>
      <c r="P2" s="50"/>
      <c r="Q2" s="50"/>
      <c r="R2" s="53" t="s">
        <v>417</v>
      </c>
      <c r="S2" s="53"/>
      <c r="T2" s="53"/>
      <c r="U2" s="53" t="s">
        <v>418</v>
      </c>
      <c r="V2" s="53"/>
      <c r="W2" s="53"/>
      <c r="X2" s="53" t="s">
        <v>129</v>
      </c>
      <c r="Y2" s="53"/>
      <c r="Z2" s="53"/>
      <c r="AA2" s="53" t="s">
        <v>419</v>
      </c>
      <c r="AB2" s="53"/>
      <c r="AC2" s="54"/>
      <c r="AD2" s="39"/>
      <c r="AE2" s="53" t="s">
        <v>420</v>
      </c>
      <c r="AF2" s="53"/>
      <c r="AG2" s="53"/>
      <c r="AH2" s="53" t="s">
        <v>421</v>
      </c>
      <c r="AI2" s="53"/>
      <c r="AJ2" s="53"/>
      <c r="AK2" s="53" t="s">
        <v>130</v>
      </c>
      <c r="AL2" s="53"/>
      <c r="AM2" s="53"/>
      <c r="AN2" s="53" t="s">
        <v>131</v>
      </c>
      <c r="AO2" s="53"/>
      <c r="AP2" s="54"/>
    </row>
    <row r="3" spans="1:42" s="34" customFormat="1" x14ac:dyDescent="0.2">
      <c r="A3" s="40" t="s">
        <v>155</v>
      </c>
      <c r="B3" s="22" t="s">
        <v>0</v>
      </c>
      <c r="C3" s="22" t="s">
        <v>156</v>
      </c>
      <c r="D3" s="22" t="s">
        <v>157</v>
      </c>
      <c r="E3" s="22" t="s">
        <v>0</v>
      </c>
      <c r="F3" s="22" t="s">
        <v>156</v>
      </c>
      <c r="G3" s="22" t="s">
        <v>157</v>
      </c>
      <c r="H3" s="22" t="s">
        <v>0</v>
      </c>
      <c r="I3" s="22" t="s">
        <v>156</v>
      </c>
      <c r="J3" s="22" t="s">
        <v>157</v>
      </c>
      <c r="K3" s="22" t="s">
        <v>0</v>
      </c>
      <c r="L3" s="22" t="s">
        <v>156</v>
      </c>
      <c r="M3" s="23" t="s">
        <v>157</v>
      </c>
      <c r="N3" s="40" t="s">
        <v>155</v>
      </c>
      <c r="O3" s="22" t="s">
        <v>0</v>
      </c>
      <c r="P3" s="32" t="s">
        <v>156</v>
      </c>
      <c r="Q3" s="32" t="s">
        <v>157</v>
      </c>
      <c r="R3" s="32" t="s">
        <v>0</v>
      </c>
      <c r="S3" s="32" t="s">
        <v>156</v>
      </c>
      <c r="T3" s="32" t="s">
        <v>157</v>
      </c>
      <c r="U3" s="32" t="s">
        <v>0</v>
      </c>
      <c r="V3" s="32" t="s">
        <v>156</v>
      </c>
      <c r="W3" s="32" t="s">
        <v>157</v>
      </c>
      <c r="X3" s="32" t="s">
        <v>0</v>
      </c>
      <c r="Y3" s="32" t="s">
        <v>156</v>
      </c>
      <c r="Z3" s="32" t="s">
        <v>157</v>
      </c>
      <c r="AA3" s="32" t="s">
        <v>0</v>
      </c>
      <c r="AB3" s="32" t="s">
        <v>156</v>
      </c>
      <c r="AC3" s="33" t="s">
        <v>157</v>
      </c>
      <c r="AD3" s="40" t="s">
        <v>155</v>
      </c>
      <c r="AE3" s="32" t="s">
        <v>0</v>
      </c>
      <c r="AF3" s="32" t="s">
        <v>156</v>
      </c>
      <c r="AG3" s="32" t="s">
        <v>157</v>
      </c>
      <c r="AH3" s="32" t="s">
        <v>0</v>
      </c>
      <c r="AI3" s="32" t="s">
        <v>156</v>
      </c>
      <c r="AJ3" s="32" t="s">
        <v>157</v>
      </c>
      <c r="AK3" s="32" t="s">
        <v>0</v>
      </c>
      <c r="AL3" s="32" t="s">
        <v>156</v>
      </c>
      <c r="AM3" s="32" t="s">
        <v>157</v>
      </c>
      <c r="AN3" s="32" t="s">
        <v>0</v>
      </c>
      <c r="AO3" s="32" t="s">
        <v>156</v>
      </c>
      <c r="AP3" s="33" t="s">
        <v>157</v>
      </c>
    </row>
    <row r="4" spans="1:42" x14ac:dyDescent="0.2">
      <c r="A4" s="5" t="s">
        <v>368</v>
      </c>
      <c r="B4" s="2">
        <v>176370</v>
      </c>
      <c r="C4" s="2">
        <v>91858</v>
      </c>
      <c r="D4" s="2">
        <v>84512</v>
      </c>
      <c r="E4" s="2">
        <v>83031</v>
      </c>
      <c r="F4" s="2">
        <v>42971</v>
      </c>
      <c r="G4" s="2">
        <v>40060</v>
      </c>
      <c r="H4" s="2">
        <v>20134</v>
      </c>
      <c r="I4" s="2">
        <v>10477</v>
      </c>
      <c r="J4" s="2">
        <v>9657</v>
      </c>
      <c r="K4" s="2">
        <v>4502</v>
      </c>
      <c r="L4" s="2">
        <v>2323</v>
      </c>
      <c r="M4" s="2">
        <v>2179</v>
      </c>
      <c r="N4" s="5" t="s">
        <v>368</v>
      </c>
      <c r="O4" s="2">
        <v>21138</v>
      </c>
      <c r="P4" s="2">
        <v>11203</v>
      </c>
      <c r="Q4" s="2">
        <v>9935</v>
      </c>
      <c r="R4" s="2">
        <v>1649</v>
      </c>
      <c r="S4" s="2">
        <v>880</v>
      </c>
      <c r="T4" s="2">
        <v>769</v>
      </c>
      <c r="U4" s="2">
        <v>3178</v>
      </c>
      <c r="V4" s="2">
        <v>1670</v>
      </c>
      <c r="W4" s="2">
        <v>1508</v>
      </c>
      <c r="X4" s="2">
        <v>12930</v>
      </c>
      <c r="Y4" s="2">
        <v>6719</v>
      </c>
      <c r="Z4" s="2">
        <v>6211</v>
      </c>
      <c r="AA4" s="2">
        <v>3911</v>
      </c>
      <c r="AB4" s="2">
        <v>2060</v>
      </c>
      <c r="AC4" s="2">
        <v>1851</v>
      </c>
      <c r="AD4" s="5" t="s">
        <v>368</v>
      </c>
      <c r="AE4" s="2">
        <v>4762</v>
      </c>
      <c r="AF4" s="2">
        <v>2489</v>
      </c>
      <c r="AG4" s="2">
        <v>2273</v>
      </c>
      <c r="AH4" s="2">
        <v>6618</v>
      </c>
      <c r="AI4" s="2">
        <v>3453</v>
      </c>
      <c r="AJ4" s="2">
        <v>3165</v>
      </c>
      <c r="AK4" s="2">
        <v>5545</v>
      </c>
      <c r="AL4" s="2">
        <v>2944</v>
      </c>
      <c r="AM4" s="2">
        <v>2601</v>
      </c>
      <c r="AN4" s="2">
        <v>8972</v>
      </c>
      <c r="AO4" s="2">
        <v>4669</v>
      </c>
      <c r="AP4" s="2">
        <v>4303</v>
      </c>
    </row>
    <row r="5" spans="1:42" x14ac:dyDescent="0.2">
      <c r="A5" s="5" t="s">
        <v>162</v>
      </c>
      <c r="B5" s="2">
        <v>26027</v>
      </c>
      <c r="C5" s="2">
        <v>13631</v>
      </c>
      <c r="D5" s="2">
        <v>12396</v>
      </c>
      <c r="E5" s="2">
        <v>11845</v>
      </c>
      <c r="F5" s="2">
        <v>6142</v>
      </c>
      <c r="G5" s="2">
        <v>5703</v>
      </c>
      <c r="H5" s="2">
        <v>3045</v>
      </c>
      <c r="I5" s="2">
        <v>1628</v>
      </c>
      <c r="J5" s="2">
        <v>1417</v>
      </c>
      <c r="K5" s="2">
        <v>725</v>
      </c>
      <c r="L5" s="2">
        <v>390</v>
      </c>
      <c r="M5" s="2">
        <v>335</v>
      </c>
      <c r="N5" s="5" t="s">
        <v>162</v>
      </c>
      <c r="O5" s="2">
        <v>3205</v>
      </c>
      <c r="P5" s="2">
        <v>1693</v>
      </c>
      <c r="Q5" s="2">
        <v>1512</v>
      </c>
      <c r="R5" s="2">
        <v>261</v>
      </c>
      <c r="S5" s="2">
        <v>141</v>
      </c>
      <c r="T5" s="2">
        <v>120</v>
      </c>
      <c r="U5" s="2">
        <v>471</v>
      </c>
      <c r="V5" s="2">
        <v>230</v>
      </c>
      <c r="W5" s="2">
        <v>241</v>
      </c>
      <c r="X5" s="2">
        <v>1918</v>
      </c>
      <c r="Y5" s="2">
        <v>994</v>
      </c>
      <c r="Z5" s="2">
        <v>924</v>
      </c>
      <c r="AA5" s="2">
        <v>583</v>
      </c>
      <c r="AB5" s="2">
        <v>332</v>
      </c>
      <c r="AC5" s="2">
        <v>251</v>
      </c>
      <c r="AD5" s="5" t="s">
        <v>162</v>
      </c>
      <c r="AE5" s="2">
        <v>705</v>
      </c>
      <c r="AF5" s="2">
        <v>377</v>
      </c>
      <c r="AG5" s="2">
        <v>328</v>
      </c>
      <c r="AH5" s="2">
        <v>1056</v>
      </c>
      <c r="AI5" s="2">
        <v>564</v>
      </c>
      <c r="AJ5" s="2">
        <v>492</v>
      </c>
      <c r="AK5" s="2">
        <v>859</v>
      </c>
      <c r="AL5" s="2">
        <v>442</v>
      </c>
      <c r="AM5" s="2">
        <v>417</v>
      </c>
      <c r="AN5" s="2">
        <v>1354</v>
      </c>
      <c r="AO5" s="2">
        <v>698</v>
      </c>
      <c r="AP5" s="2">
        <v>656</v>
      </c>
    </row>
    <row r="6" spans="1:42" x14ac:dyDescent="0.2">
      <c r="A6" s="5" t="s">
        <v>422</v>
      </c>
      <c r="B6" s="2">
        <v>24917</v>
      </c>
      <c r="C6" s="2">
        <v>13024</v>
      </c>
      <c r="D6" s="2">
        <v>11893</v>
      </c>
      <c r="E6" s="2">
        <v>11061</v>
      </c>
      <c r="F6" s="2">
        <v>5805</v>
      </c>
      <c r="G6" s="2">
        <v>5256</v>
      </c>
      <c r="H6" s="2">
        <v>2892</v>
      </c>
      <c r="I6" s="2">
        <v>1506</v>
      </c>
      <c r="J6" s="2">
        <v>1386</v>
      </c>
      <c r="K6" s="2">
        <v>630</v>
      </c>
      <c r="L6" s="2">
        <v>332</v>
      </c>
      <c r="M6" s="2">
        <v>298</v>
      </c>
      <c r="N6" s="5" t="s">
        <v>422</v>
      </c>
      <c r="O6" s="2">
        <v>3158</v>
      </c>
      <c r="P6" s="2">
        <v>1697</v>
      </c>
      <c r="Q6" s="2">
        <v>1461</v>
      </c>
      <c r="R6" s="2">
        <v>232</v>
      </c>
      <c r="S6" s="2">
        <v>127</v>
      </c>
      <c r="T6" s="2">
        <v>105</v>
      </c>
      <c r="U6" s="2">
        <v>462</v>
      </c>
      <c r="V6" s="2">
        <v>243</v>
      </c>
      <c r="W6" s="2">
        <v>219</v>
      </c>
      <c r="X6" s="2">
        <v>1995</v>
      </c>
      <c r="Y6" s="2">
        <v>1010</v>
      </c>
      <c r="Z6" s="2">
        <v>985</v>
      </c>
      <c r="AA6" s="2">
        <v>557</v>
      </c>
      <c r="AB6" s="2">
        <v>318</v>
      </c>
      <c r="AC6" s="2">
        <v>239</v>
      </c>
      <c r="AD6" s="5" t="s">
        <v>422</v>
      </c>
      <c r="AE6" s="2">
        <v>712</v>
      </c>
      <c r="AF6" s="2">
        <v>353</v>
      </c>
      <c r="AG6" s="2">
        <v>359</v>
      </c>
      <c r="AH6" s="2">
        <v>938</v>
      </c>
      <c r="AI6" s="2">
        <v>472</v>
      </c>
      <c r="AJ6" s="2">
        <v>466</v>
      </c>
      <c r="AK6" s="2">
        <v>857</v>
      </c>
      <c r="AL6" s="2">
        <v>450</v>
      </c>
      <c r="AM6" s="2">
        <v>407</v>
      </c>
      <c r="AN6" s="2">
        <v>1423</v>
      </c>
      <c r="AO6" s="2">
        <v>711</v>
      </c>
      <c r="AP6" s="2">
        <v>712</v>
      </c>
    </row>
    <row r="7" spans="1:42" x14ac:dyDescent="0.2">
      <c r="A7" s="5" t="s">
        <v>423</v>
      </c>
      <c r="B7" s="2">
        <v>20985</v>
      </c>
      <c r="C7" s="2">
        <v>10948</v>
      </c>
      <c r="D7" s="2">
        <v>10037</v>
      </c>
      <c r="E7" s="2">
        <v>9433</v>
      </c>
      <c r="F7" s="2">
        <v>4872</v>
      </c>
      <c r="G7" s="2">
        <v>4561</v>
      </c>
      <c r="H7" s="2">
        <v>2380</v>
      </c>
      <c r="I7" s="2">
        <v>1228</v>
      </c>
      <c r="J7" s="2">
        <v>1152</v>
      </c>
      <c r="K7" s="2">
        <v>575</v>
      </c>
      <c r="L7" s="2">
        <v>292</v>
      </c>
      <c r="M7" s="2">
        <v>283</v>
      </c>
      <c r="N7" s="5" t="s">
        <v>423</v>
      </c>
      <c r="O7" s="2">
        <v>2686</v>
      </c>
      <c r="P7" s="2">
        <v>1438</v>
      </c>
      <c r="Q7" s="2">
        <v>1248</v>
      </c>
      <c r="R7" s="2">
        <v>181</v>
      </c>
      <c r="S7" s="2">
        <v>95</v>
      </c>
      <c r="T7" s="2">
        <v>86</v>
      </c>
      <c r="U7" s="2">
        <v>351</v>
      </c>
      <c r="V7" s="2">
        <v>190</v>
      </c>
      <c r="W7" s="2">
        <v>161</v>
      </c>
      <c r="X7" s="2">
        <v>1562</v>
      </c>
      <c r="Y7" s="2">
        <v>819</v>
      </c>
      <c r="Z7" s="2">
        <v>743</v>
      </c>
      <c r="AA7" s="2">
        <v>470</v>
      </c>
      <c r="AB7" s="2">
        <v>217</v>
      </c>
      <c r="AC7" s="2">
        <v>253</v>
      </c>
      <c r="AD7" s="5" t="s">
        <v>423</v>
      </c>
      <c r="AE7" s="2">
        <v>621</v>
      </c>
      <c r="AF7" s="2">
        <v>335</v>
      </c>
      <c r="AG7" s="2">
        <v>286</v>
      </c>
      <c r="AH7" s="2">
        <v>855</v>
      </c>
      <c r="AI7" s="2">
        <v>450</v>
      </c>
      <c r="AJ7" s="2">
        <v>405</v>
      </c>
      <c r="AK7" s="2">
        <v>723</v>
      </c>
      <c r="AL7" s="2">
        <v>385</v>
      </c>
      <c r="AM7" s="2">
        <v>338</v>
      </c>
      <c r="AN7" s="2">
        <v>1148</v>
      </c>
      <c r="AO7" s="2">
        <v>627</v>
      </c>
      <c r="AP7" s="2">
        <v>521</v>
      </c>
    </row>
    <row r="8" spans="1:42" x14ac:dyDescent="0.2">
      <c r="A8" s="5" t="s">
        <v>163</v>
      </c>
      <c r="B8" s="2">
        <v>17608</v>
      </c>
      <c r="C8" s="2">
        <v>9488</v>
      </c>
      <c r="D8" s="2">
        <v>8120</v>
      </c>
      <c r="E8" s="2">
        <v>8921</v>
      </c>
      <c r="F8" s="2">
        <v>4752</v>
      </c>
      <c r="G8" s="2">
        <v>4169</v>
      </c>
      <c r="H8" s="2">
        <v>1908</v>
      </c>
      <c r="I8" s="2">
        <v>1002</v>
      </c>
      <c r="J8" s="2">
        <v>906</v>
      </c>
      <c r="K8" s="2">
        <v>435</v>
      </c>
      <c r="L8" s="2">
        <v>237</v>
      </c>
      <c r="M8" s="2">
        <v>198</v>
      </c>
      <c r="N8" s="5" t="s">
        <v>163</v>
      </c>
      <c r="O8" s="2">
        <v>1996</v>
      </c>
      <c r="P8" s="2">
        <v>1103</v>
      </c>
      <c r="Q8" s="2">
        <v>893</v>
      </c>
      <c r="R8" s="2">
        <v>152</v>
      </c>
      <c r="S8" s="2">
        <v>78</v>
      </c>
      <c r="T8" s="2">
        <v>74</v>
      </c>
      <c r="U8" s="2">
        <v>301</v>
      </c>
      <c r="V8" s="2">
        <v>166</v>
      </c>
      <c r="W8" s="2">
        <v>135</v>
      </c>
      <c r="X8" s="2">
        <v>1305</v>
      </c>
      <c r="Y8" s="2">
        <v>734</v>
      </c>
      <c r="Z8" s="2">
        <v>571</v>
      </c>
      <c r="AA8" s="2">
        <v>472</v>
      </c>
      <c r="AB8" s="2">
        <v>212</v>
      </c>
      <c r="AC8" s="2">
        <v>260</v>
      </c>
      <c r="AD8" s="5" t="s">
        <v>163</v>
      </c>
      <c r="AE8" s="2">
        <v>399</v>
      </c>
      <c r="AF8" s="2">
        <v>210</v>
      </c>
      <c r="AG8" s="2">
        <v>189</v>
      </c>
      <c r="AH8" s="2">
        <v>487</v>
      </c>
      <c r="AI8" s="2">
        <v>282</v>
      </c>
      <c r="AJ8" s="2">
        <v>205</v>
      </c>
      <c r="AK8" s="2">
        <v>497</v>
      </c>
      <c r="AL8" s="2">
        <v>291</v>
      </c>
      <c r="AM8" s="2">
        <v>206</v>
      </c>
      <c r="AN8" s="2">
        <v>735</v>
      </c>
      <c r="AO8" s="2">
        <v>421</v>
      </c>
      <c r="AP8" s="2">
        <v>314</v>
      </c>
    </row>
    <row r="9" spans="1:42" x14ac:dyDescent="0.2">
      <c r="A9" s="5" t="s">
        <v>164</v>
      </c>
      <c r="B9" s="2">
        <v>14279</v>
      </c>
      <c r="C9" s="2">
        <v>7548</v>
      </c>
      <c r="D9" s="2">
        <v>6731</v>
      </c>
      <c r="E9" s="2">
        <v>7457</v>
      </c>
      <c r="F9" s="2">
        <v>3897</v>
      </c>
      <c r="G9" s="2">
        <v>3560</v>
      </c>
      <c r="H9" s="2">
        <v>1648</v>
      </c>
      <c r="I9" s="2">
        <v>887</v>
      </c>
      <c r="J9" s="2">
        <v>761</v>
      </c>
      <c r="K9" s="2">
        <v>364</v>
      </c>
      <c r="L9" s="2">
        <v>184</v>
      </c>
      <c r="M9" s="2">
        <v>180</v>
      </c>
      <c r="N9" s="5" t="s">
        <v>164</v>
      </c>
      <c r="O9" s="2">
        <v>1544</v>
      </c>
      <c r="P9" s="2">
        <v>839</v>
      </c>
      <c r="Q9" s="2">
        <v>705</v>
      </c>
      <c r="R9" s="2">
        <v>140</v>
      </c>
      <c r="S9" s="2">
        <v>75</v>
      </c>
      <c r="T9" s="2">
        <v>65</v>
      </c>
      <c r="U9" s="2">
        <v>288</v>
      </c>
      <c r="V9" s="2">
        <v>159</v>
      </c>
      <c r="W9" s="2">
        <v>129</v>
      </c>
      <c r="X9" s="2">
        <v>887</v>
      </c>
      <c r="Y9" s="2">
        <v>444</v>
      </c>
      <c r="Z9" s="2">
        <v>443</v>
      </c>
      <c r="AA9" s="2">
        <v>258</v>
      </c>
      <c r="AB9" s="2">
        <v>141</v>
      </c>
      <c r="AC9" s="2">
        <v>117</v>
      </c>
      <c r="AD9" s="5" t="s">
        <v>164</v>
      </c>
      <c r="AE9" s="2">
        <v>322</v>
      </c>
      <c r="AF9" s="2">
        <v>168</v>
      </c>
      <c r="AG9" s="2">
        <v>154</v>
      </c>
      <c r="AH9" s="2">
        <v>480</v>
      </c>
      <c r="AI9" s="2">
        <v>257</v>
      </c>
      <c r="AJ9" s="2">
        <v>223</v>
      </c>
      <c r="AK9" s="2">
        <v>330</v>
      </c>
      <c r="AL9" s="2">
        <v>185</v>
      </c>
      <c r="AM9" s="2">
        <v>145</v>
      </c>
      <c r="AN9" s="2">
        <v>561</v>
      </c>
      <c r="AO9" s="2">
        <v>312</v>
      </c>
      <c r="AP9" s="2">
        <v>249</v>
      </c>
    </row>
    <row r="10" spans="1:42" x14ac:dyDescent="0.2">
      <c r="A10" s="5" t="s">
        <v>165</v>
      </c>
      <c r="B10" s="2">
        <v>13194</v>
      </c>
      <c r="C10" s="2">
        <v>6910</v>
      </c>
      <c r="D10" s="2">
        <v>6284</v>
      </c>
      <c r="E10" s="2">
        <v>6625</v>
      </c>
      <c r="F10" s="2">
        <v>3478</v>
      </c>
      <c r="G10" s="2">
        <v>3147</v>
      </c>
      <c r="H10" s="2">
        <v>1520</v>
      </c>
      <c r="I10" s="2">
        <v>782</v>
      </c>
      <c r="J10" s="2">
        <v>738</v>
      </c>
      <c r="K10" s="2">
        <v>330</v>
      </c>
      <c r="L10" s="2">
        <v>171</v>
      </c>
      <c r="M10" s="2">
        <v>159</v>
      </c>
      <c r="N10" s="5" t="s">
        <v>165</v>
      </c>
      <c r="O10" s="2">
        <v>1487</v>
      </c>
      <c r="P10" s="2">
        <v>787</v>
      </c>
      <c r="Q10" s="2">
        <v>700</v>
      </c>
      <c r="R10" s="2">
        <v>138</v>
      </c>
      <c r="S10" s="2">
        <v>73</v>
      </c>
      <c r="T10" s="2">
        <v>65</v>
      </c>
      <c r="U10" s="2">
        <v>229</v>
      </c>
      <c r="V10" s="2">
        <v>129</v>
      </c>
      <c r="W10" s="2">
        <v>100</v>
      </c>
      <c r="X10" s="2">
        <v>852</v>
      </c>
      <c r="Y10" s="2">
        <v>430</v>
      </c>
      <c r="Z10" s="2">
        <v>422</v>
      </c>
      <c r="AA10" s="2">
        <v>268</v>
      </c>
      <c r="AB10" s="2">
        <v>148</v>
      </c>
      <c r="AC10" s="2">
        <v>120</v>
      </c>
      <c r="AD10" s="5" t="s">
        <v>165</v>
      </c>
      <c r="AE10" s="2">
        <v>303</v>
      </c>
      <c r="AF10" s="2">
        <v>168</v>
      </c>
      <c r="AG10" s="2">
        <v>135</v>
      </c>
      <c r="AH10" s="2">
        <v>458</v>
      </c>
      <c r="AI10" s="2">
        <v>243</v>
      </c>
      <c r="AJ10" s="2">
        <v>215</v>
      </c>
      <c r="AK10" s="2">
        <v>364</v>
      </c>
      <c r="AL10" s="2">
        <v>199</v>
      </c>
      <c r="AM10" s="2">
        <v>165</v>
      </c>
      <c r="AN10" s="2">
        <v>620</v>
      </c>
      <c r="AO10" s="2">
        <v>302</v>
      </c>
      <c r="AP10" s="2">
        <v>318</v>
      </c>
    </row>
    <row r="11" spans="1:42" x14ac:dyDescent="0.2">
      <c r="A11" s="5" t="s">
        <v>166</v>
      </c>
      <c r="B11" s="2">
        <v>12254</v>
      </c>
      <c r="C11" s="2">
        <v>6544</v>
      </c>
      <c r="D11" s="2">
        <v>5710</v>
      </c>
      <c r="E11" s="2">
        <v>6048</v>
      </c>
      <c r="F11" s="2">
        <v>3212</v>
      </c>
      <c r="G11" s="2">
        <v>2836</v>
      </c>
      <c r="H11" s="2">
        <v>1417</v>
      </c>
      <c r="I11" s="2">
        <v>770</v>
      </c>
      <c r="J11" s="2">
        <v>647</v>
      </c>
      <c r="K11" s="2">
        <v>287</v>
      </c>
      <c r="L11" s="2">
        <v>154</v>
      </c>
      <c r="M11" s="2">
        <v>133</v>
      </c>
      <c r="N11" s="5" t="s">
        <v>166</v>
      </c>
      <c r="O11" s="2">
        <v>1425</v>
      </c>
      <c r="P11" s="2">
        <v>781</v>
      </c>
      <c r="Q11" s="2">
        <v>644</v>
      </c>
      <c r="R11" s="2">
        <v>130</v>
      </c>
      <c r="S11" s="2">
        <v>73</v>
      </c>
      <c r="T11" s="2">
        <v>57</v>
      </c>
      <c r="U11" s="2">
        <v>224</v>
      </c>
      <c r="V11" s="2">
        <v>114</v>
      </c>
      <c r="W11" s="2">
        <v>110</v>
      </c>
      <c r="X11" s="2">
        <v>833</v>
      </c>
      <c r="Y11" s="2">
        <v>451</v>
      </c>
      <c r="Z11" s="2">
        <v>382</v>
      </c>
      <c r="AA11" s="2">
        <v>241</v>
      </c>
      <c r="AB11" s="2">
        <v>133</v>
      </c>
      <c r="AC11" s="2">
        <v>108</v>
      </c>
      <c r="AD11" s="5" t="s">
        <v>166</v>
      </c>
      <c r="AE11" s="2">
        <v>293</v>
      </c>
      <c r="AF11" s="2">
        <v>152</v>
      </c>
      <c r="AG11" s="2">
        <v>141</v>
      </c>
      <c r="AH11" s="2">
        <v>416</v>
      </c>
      <c r="AI11" s="2">
        <v>210</v>
      </c>
      <c r="AJ11" s="2">
        <v>206</v>
      </c>
      <c r="AK11" s="2">
        <v>356</v>
      </c>
      <c r="AL11" s="2">
        <v>185</v>
      </c>
      <c r="AM11" s="2">
        <v>171</v>
      </c>
      <c r="AN11" s="2">
        <v>584</v>
      </c>
      <c r="AO11" s="2">
        <v>309</v>
      </c>
      <c r="AP11" s="2">
        <v>275</v>
      </c>
    </row>
    <row r="12" spans="1:42" x14ac:dyDescent="0.2">
      <c r="A12" s="5" t="s">
        <v>167</v>
      </c>
      <c r="B12" s="2">
        <v>10380</v>
      </c>
      <c r="C12" s="2">
        <v>5378</v>
      </c>
      <c r="D12" s="2">
        <v>5002</v>
      </c>
      <c r="E12" s="2">
        <v>5019</v>
      </c>
      <c r="F12" s="2">
        <v>2594</v>
      </c>
      <c r="G12" s="2">
        <v>2425</v>
      </c>
      <c r="H12" s="2">
        <v>1155</v>
      </c>
      <c r="I12" s="2">
        <v>603</v>
      </c>
      <c r="J12" s="2">
        <v>552</v>
      </c>
      <c r="K12" s="2">
        <v>231</v>
      </c>
      <c r="L12" s="2">
        <v>102</v>
      </c>
      <c r="M12" s="2">
        <v>129</v>
      </c>
      <c r="N12" s="5" t="s">
        <v>167</v>
      </c>
      <c r="O12" s="2">
        <v>1248</v>
      </c>
      <c r="P12" s="2">
        <v>657</v>
      </c>
      <c r="Q12" s="2">
        <v>591</v>
      </c>
      <c r="R12" s="2">
        <v>83</v>
      </c>
      <c r="S12" s="2">
        <v>48</v>
      </c>
      <c r="T12" s="2">
        <v>35</v>
      </c>
      <c r="U12" s="2">
        <v>176</v>
      </c>
      <c r="V12" s="2">
        <v>91</v>
      </c>
      <c r="W12" s="2">
        <v>85</v>
      </c>
      <c r="X12" s="2">
        <v>753</v>
      </c>
      <c r="Y12" s="2">
        <v>382</v>
      </c>
      <c r="Z12" s="2">
        <v>371</v>
      </c>
      <c r="AA12" s="2">
        <v>223</v>
      </c>
      <c r="AB12" s="2">
        <v>110</v>
      </c>
      <c r="AC12" s="2">
        <v>113</v>
      </c>
      <c r="AD12" s="5" t="s">
        <v>167</v>
      </c>
      <c r="AE12" s="2">
        <v>275</v>
      </c>
      <c r="AF12" s="2">
        <v>149</v>
      </c>
      <c r="AG12" s="2">
        <v>126</v>
      </c>
      <c r="AH12" s="2">
        <v>378</v>
      </c>
      <c r="AI12" s="2">
        <v>203</v>
      </c>
      <c r="AJ12" s="2">
        <v>175</v>
      </c>
      <c r="AK12" s="2">
        <v>353</v>
      </c>
      <c r="AL12" s="2">
        <v>190</v>
      </c>
      <c r="AM12" s="2">
        <v>163</v>
      </c>
      <c r="AN12" s="2">
        <v>486</v>
      </c>
      <c r="AO12" s="2">
        <v>249</v>
      </c>
      <c r="AP12" s="2">
        <v>237</v>
      </c>
    </row>
    <row r="13" spans="1:42" x14ac:dyDescent="0.2">
      <c r="A13" s="5" t="s">
        <v>168</v>
      </c>
      <c r="B13" s="2">
        <v>8855</v>
      </c>
      <c r="C13" s="2">
        <v>4628</v>
      </c>
      <c r="D13" s="2">
        <v>4227</v>
      </c>
      <c r="E13" s="2">
        <v>4193</v>
      </c>
      <c r="F13" s="2">
        <v>2171</v>
      </c>
      <c r="G13" s="2">
        <v>2022</v>
      </c>
      <c r="H13" s="2">
        <v>973</v>
      </c>
      <c r="I13" s="2">
        <v>504</v>
      </c>
      <c r="J13" s="2">
        <v>469</v>
      </c>
      <c r="K13" s="2">
        <v>224</v>
      </c>
      <c r="L13" s="2">
        <v>115</v>
      </c>
      <c r="M13" s="2">
        <v>109</v>
      </c>
      <c r="N13" s="5" t="s">
        <v>168</v>
      </c>
      <c r="O13" s="2">
        <v>1070</v>
      </c>
      <c r="P13" s="2">
        <v>559</v>
      </c>
      <c r="Q13" s="2">
        <v>511</v>
      </c>
      <c r="R13" s="2">
        <v>77</v>
      </c>
      <c r="S13" s="2">
        <v>43</v>
      </c>
      <c r="T13" s="2">
        <v>34</v>
      </c>
      <c r="U13" s="2">
        <v>182</v>
      </c>
      <c r="V13" s="2">
        <v>108</v>
      </c>
      <c r="W13" s="2">
        <v>74</v>
      </c>
      <c r="X13" s="2">
        <v>617</v>
      </c>
      <c r="Y13" s="2">
        <v>318</v>
      </c>
      <c r="Z13" s="2">
        <v>299</v>
      </c>
      <c r="AA13" s="2">
        <v>185</v>
      </c>
      <c r="AB13" s="2">
        <v>102</v>
      </c>
      <c r="AC13" s="2">
        <v>83</v>
      </c>
      <c r="AD13" s="5" t="s">
        <v>168</v>
      </c>
      <c r="AE13" s="2">
        <v>253</v>
      </c>
      <c r="AF13" s="2">
        <v>135</v>
      </c>
      <c r="AG13" s="2">
        <v>118</v>
      </c>
      <c r="AH13" s="2">
        <v>326</v>
      </c>
      <c r="AI13" s="2">
        <v>169</v>
      </c>
      <c r="AJ13" s="2">
        <v>157</v>
      </c>
      <c r="AK13" s="2">
        <v>280</v>
      </c>
      <c r="AL13" s="2">
        <v>144</v>
      </c>
      <c r="AM13" s="2">
        <v>136</v>
      </c>
      <c r="AN13" s="2">
        <v>475</v>
      </c>
      <c r="AO13" s="2">
        <v>260</v>
      </c>
      <c r="AP13" s="2">
        <v>215</v>
      </c>
    </row>
    <row r="14" spans="1:42" x14ac:dyDescent="0.2">
      <c r="A14" s="5" t="s">
        <v>169</v>
      </c>
      <c r="B14" s="2">
        <v>6831</v>
      </c>
      <c r="C14" s="2">
        <v>3537</v>
      </c>
      <c r="D14" s="2">
        <v>3294</v>
      </c>
      <c r="E14" s="2">
        <v>3186</v>
      </c>
      <c r="F14" s="2">
        <v>1640</v>
      </c>
      <c r="G14" s="2">
        <v>1546</v>
      </c>
      <c r="H14" s="2">
        <v>808</v>
      </c>
      <c r="I14" s="2">
        <v>430</v>
      </c>
      <c r="J14" s="2">
        <v>378</v>
      </c>
      <c r="K14" s="2">
        <v>174</v>
      </c>
      <c r="L14" s="2">
        <v>90</v>
      </c>
      <c r="M14" s="2">
        <v>84</v>
      </c>
      <c r="N14" s="5" t="s">
        <v>169</v>
      </c>
      <c r="O14" s="2">
        <v>803</v>
      </c>
      <c r="P14" s="2">
        <v>422</v>
      </c>
      <c r="Q14" s="2">
        <v>381</v>
      </c>
      <c r="R14" s="2">
        <v>60</v>
      </c>
      <c r="S14" s="2">
        <v>22</v>
      </c>
      <c r="T14" s="2">
        <v>38</v>
      </c>
      <c r="U14" s="2">
        <v>122</v>
      </c>
      <c r="V14" s="2">
        <v>63</v>
      </c>
      <c r="W14" s="2">
        <v>59</v>
      </c>
      <c r="X14" s="2">
        <v>554</v>
      </c>
      <c r="Y14" s="2">
        <v>302</v>
      </c>
      <c r="Z14" s="2">
        <v>252</v>
      </c>
      <c r="AA14" s="2">
        <v>146</v>
      </c>
      <c r="AB14" s="2">
        <v>78</v>
      </c>
      <c r="AC14" s="2">
        <v>68</v>
      </c>
      <c r="AD14" s="5" t="s">
        <v>169</v>
      </c>
      <c r="AE14" s="2">
        <v>182</v>
      </c>
      <c r="AF14" s="2">
        <v>98</v>
      </c>
      <c r="AG14" s="2">
        <v>84</v>
      </c>
      <c r="AH14" s="2">
        <v>244</v>
      </c>
      <c r="AI14" s="2">
        <v>119</v>
      </c>
      <c r="AJ14" s="2">
        <v>125</v>
      </c>
      <c r="AK14" s="2">
        <v>195</v>
      </c>
      <c r="AL14" s="2">
        <v>110</v>
      </c>
      <c r="AM14" s="2">
        <v>85</v>
      </c>
      <c r="AN14" s="2">
        <v>357</v>
      </c>
      <c r="AO14" s="2">
        <v>163</v>
      </c>
      <c r="AP14" s="2">
        <v>194</v>
      </c>
    </row>
    <row r="15" spans="1:42" x14ac:dyDescent="0.2">
      <c r="A15" s="5" t="s">
        <v>170</v>
      </c>
      <c r="B15" s="2">
        <v>5080</v>
      </c>
      <c r="C15" s="2">
        <v>2537</v>
      </c>
      <c r="D15" s="2">
        <v>2543</v>
      </c>
      <c r="E15" s="2">
        <v>2361</v>
      </c>
      <c r="F15" s="2">
        <v>1170</v>
      </c>
      <c r="G15" s="2">
        <v>1191</v>
      </c>
      <c r="H15" s="2">
        <v>555</v>
      </c>
      <c r="I15" s="2">
        <v>276</v>
      </c>
      <c r="J15" s="2">
        <v>279</v>
      </c>
      <c r="K15" s="2">
        <v>123</v>
      </c>
      <c r="L15" s="2">
        <v>62</v>
      </c>
      <c r="M15" s="2">
        <v>61</v>
      </c>
      <c r="N15" s="5" t="s">
        <v>170</v>
      </c>
      <c r="O15" s="2">
        <v>592</v>
      </c>
      <c r="P15" s="2">
        <v>304</v>
      </c>
      <c r="Q15" s="2">
        <v>288</v>
      </c>
      <c r="R15" s="2">
        <v>39</v>
      </c>
      <c r="S15" s="2">
        <v>23</v>
      </c>
      <c r="T15" s="2">
        <v>16</v>
      </c>
      <c r="U15" s="2">
        <v>91</v>
      </c>
      <c r="V15" s="2">
        <v>45</v>
      </c>
      <c r="W15" s="2">
        <v>46</v>
      </c>
      <c r="X15" s="2">
        <v>357</v>
      </c>
      <c r="Y15" s="2">
        <v>177</v>
      </c>
      <c r="Z15" s="2">
        <v>180</v>
      </c>
      <c r="AA15" s="2">
        <v>109</v>
      </c>
      <c r="AB15" s="2">
        <v>56</v>
      </c>
      <c r="AC15" s="2">
        <v>53</v>
      </c>
      <c r="AD15" s="5" t="s">
        <v>170</v>
      </c>
      <c r="AE15" s="2">
        <v>145</v>
      </c>
      <c r="AF15" s="2">
        <v>72</v>
      </c>
      <c r="AG15" s="2">
        <v>73</v>
      </c>
      <c r="AH15" s="2">
        <v>226</v>
      </c>
      <c r="AI15" s="2">
        <v>113</v>
      </c>
      <c r="AJ15" s="2">
        <v>113</v>
      </c>
      <c r="AK15" s="2">
        <v>191</v>
      </c>
      <c r="AL15" s="2">
        <v>88</v>
      </c>
      <c r="AM15" s="2">
        <v>103</v>
      </c>
      <c r="AN15" s="2">
        <v>291</v>
      </c>
      <c r="AO15" s="2">
        <v>151</v>
      </c>
      <c r="AP15" s="2">
        <v>140</v>
      </c>
    </row>
    <row r="16" spans="1:42" x14ac:dyDescent="0.2">
      <c r="A16" s="5" t="s">
        <v>171</v>
      </c>
      <c r="B16" s="2">
        <v>4415</v>
      </c>
      <c r="C16" s="2">
        <v>2217</v>
      </c>
      <c r="D16" s="2">
        <v>2198</v>
      </c>
      <c r="E16" s="2">
        <v>1966</v>
      </c>
      <c r="F16" s="2">
        <v>980</v>
      </c>
      <c r="G16" s="2">
        <v>986</v>
      </c>
      <c r="H16" s="2">
        <v>539</v>
      </c>
      <c r="I16" s="2">
        <v>275</v>
      </c>
      <c r="J16" s="2">
        <v>264</v>
      </c>
      <c r="K16" s="2">
        <v>119</v>
      </c>
      <c r="L16" s="2">
        <v>59</v>
      </c>
      <c r="M16" s="2">
        <v>60</v>
      </c>
      <c r="N16" s="5" t="s">
        <v>171</v>
      </c>
      <c r="O16" s="2">
        <v>511</v>
      </c>
      <c r="P16" s="2">
        <v>255</v>
      </c>
      <c r="Q16" s="2">
        <v>256</v>
      </c>
      <c r="R16" s="2">
        <v>54</v>
      </c>
      <c r="S16" s="2">
        <v>27</v>
      </c>
      <c r="T16" s="2">
        <v>27</v>
      </c>
      <c r="U16" s="2">
        <v>73</v>
      </c>
      <c r="V16" s="2">
        <v>31</v>
      </c>
      <c r="W16" s="2">
        <v>42</v>
      </c>
      <c r="X16" s="2">
        <v>330</v>
      </c>
      <c r="Y16" s="2">
        <v>168</v>
      </c>
      <c r="Z16" s="2">
        <v>162</v>
      </c>
      <c r="AA16" s="2">
        <v>117</v>
      </c>
      <c r="AB16" s="2">
        <v>64</v>
      </c>
      <c r="AC16" s="2">
        <v>53</v>
      </c>
      <c r="AD16" s="5" t="s">
        <v>171</v>
      </c>
      <c r="AE16" s="2">
        <v>130</v>
      </c>
      <c r="AF16" s="2">
        <v>65</v>
      </c>
      <c r="AG16" s="2">
        <v>65</v>
      </c>
      <c r="AH16" s="2">
        <v>191</v>
      </c>
      <c r="AI16" s="2">
        <v>99</v>
      </c>
      <c r="AJ16" s="2">
        <v>92</v>
      </c>
      <c r="AK16" s="2">
        <v>119</v>
      </c>
      <c r="AL16" s="2">
        <v>62</v>
      </c>
      <c r="AM16" s="2">
        <v>57</v>
      </c>
      <c r="AN16" s="2">
        <v>266</v>
      </c>
      <c r="AO16" s="2">
        <v>132</v>
      </c>
      <c r="AP16" s="2">
        <v>134</v>
      </c>
    </row>
    <row r="17" spans="1:42" x14ac:dyDescent="0.2">
      <c r="A17" s="5" t="s">
        <v>172</v>
      </c>
      <c r="B17" s="2">
        <v>3657</v>
      </c>
      <c r="C17" s="2">
        <v>1834</v>
      </c>
      <c r="D17" s="2">
        <v>1823</v>
      </c>
      <c r="E17" s="2">
        <v>1616</v>
      </c>
      <c r="F17" s="2">
        <v>801</v>
      </c>
      <c r="G17" s="2">
        <v>815</v>
      </c>
      <c r="H17" s="2">
        <v>435</v>
      </c>
      <c r="I17" s="2">
        <v>206</v>
      </c>
      <c r="J17" s="2">
        <v>229</v>
      </c>
      <c r="K17" s="2">
        <v>88</v>
      </c>
      <c r="L17" s="2">
        <v>51</v>
      </c>
      <c r="M17" s="2">
        <v>37</v>
      </c>
      <c r="N17" s="5" t="s">
        <v>172</v>
      </c>
      <c r="O17" s="2">
        <v>437</v>
      </c>
      <c r="P17" s="2">
        <v>211</v>
      </c>
      <c r="Q17" s="2">
        <v>226</v>
      </c>
      <c r="R17" s="2">
        <v>27</v>
      </c>
      <c r="S17" s="2">
        <v>18</v>
      </c>
      <c r="T17" s="2">
        <v>9</v>
      </c>
      <c r="U17" s="2">
        <v>58</v>
      </c>
      <c r="V17" s="2">
        <v>33</v>
      </c>
      <c r="W17" s="2">
        <v>25</v>
      </c>
      <c r="X17" s="2">
        <v>276</v>
      </c>
      <c r="Y17" s="2">
        <v>145</v>
      </c>
      <c r="Z17" s="2">
        <v>131</v>
      </c>
      <c r="AA17" s="2">
        <v>89</v>
      </c>
      <c r="AB17" s="2">
        <v>46</v>
      </c>
      <c r="AC17" s="2">
        <v>43</v>
      </c>
      <c r="AD17" s="5" t="s">
        <v>172</v>
      </c>
      <c r="AE17" s="2">
        <v>119</v>
      </c>
      <c r="AF17" s="2">
        <v>52</v>
      </c>
      <c r="AG17" s="2">
        <v>67</v>
      </c>
      <c r="AH17" s="2">
        <v>181</v>
      </c>
      <c r="AI17" s="2">
        <v>88</v>
      </c>
      <c r="AJ17" s="2">
        <v>93</v>
      </c>
      <c r="AK17" s="2">
        <v>124</v>
      </c>
      <c r="AL17" s="2">
        <v>72</v>
      </c>
      <c r="AM17" s="2">
        <v>52</v>
      </c>
      <c r="AN17" s="2">
        <v>207</v>
      </c>
      <c r="AO17" s="2">
        <v>111</v>
      </c>
      <c r="AP17" s="2">
        <v>96</v>
      </c>
    </row>
    <row r="18" spans="1:42" x14ac:dyDescent="0.2">
      <c r="A18" s="5" t="s">
        <v>173</v>
      </c>
      <c r="B18" s="2">
        <v>2974</v>
      </c>
      <c r="C18" s="2">
        <v>1452</v>
      </c>
      <c r="D18" s="2">
        <v>1522</v>
      </c>
      <c r="E18" s="2">
        <v>1230</v>
      </c>
      <c r="F18" s="2">
        <v>595</v>
      </c>
      <c r="G18" s="2">
        <v>635</v>
      </c>
      <c r="H18" s="2">
        <v>347</v>
      </c>
      <c r="I18" s="2">
        <v>158</v>
      </c>
      <c r="J18" s="2">
        <v>189</v>
      </c>
      <c r="K18" s="2">
        <v>87</v>
      </c>
      <c r="L18" s="2">
        <v>38</v>
      </c>
      <c r="M18" s="2">
        <v>49</v>
      </c>
      <c r="N18" s="5" t="s">
        <v>173</v>
      </c>
      <c r="O18" s="2">
        <v>371</v>
      </c>
      <c r="P18" s="2">
        <v>188</v>
      </c>
      <c r="Q18" s="2">
        <v>183</v>
      </c>
      <c r="R18" s="2">
        <v>26</v>
      </c>
      <c r="S18" s="2">
        <v>9</v>
      </c>
      <c r="T18" s="2">
        <v>17</v>
      </c>
      <c r="U18" s="2">
        <v>44</v>
      </c>
      <c r="V18" s="2">
        <v>19</v>
      </c>
      <c r="W18" s="2">
        <v>25</v>
      </c>
      <c r="X18" s="2">
        <v>257</v>
      </c>
      <c r="Y18" s="2">
        <v>128</v>
      </c>
      <c r="Z18" s="2">
        <v>129</v>
      </c>
      <c r="AA18" s="2">
        <v>78</v>
      </c>
      <c r="AB18" s="2">
        <v>44</v>
      </c>
      <c r="AC18" s="2">
        <v>34</v>
      </c>
      <c r="AD18" s="5" t="s">
        <v>173</v>
      </c>
      <c r="AE18" s="2">
        <v>106</v>
      </c>
      <c r="AF18" s="2">
        <v>55</v>
      </c>
      <c r="AG18" s="2">
        <v>51</v>
      </c>
      <c r="AH18" s="2">
        <v>148</v>
      </c>
      <c r="AI18" s="2">
        <v>75</v>
      </c>
      <c r="AJ18" s="2">
        <v>73</v>
      </c>
      <c r="AK18" s="2">
        <v>100</v>
      </c>
      <c r="AL18" s="2">
        <v>48</v>
      </c>
      <c r="AM18" s="2">
        <v>52</v>
      </c>
      <c r="AN18" s="2">
        <v>180</v>
      </c>
      <c r="AO18" s="2">
        <v>95</v>
      </c>
      <c r="AP18" s="2">
        <v>85</v>
      </c>
    </row>
    <row r="19" spans="1:42" x14ac:dyDescent="0.2">
      <c r="A19" s="5" t="s">
        <v>174</v>
      </c>
      <c r="B19" s="2">
        <v>2272</v>
      </c>
      <c r="C19" s="2">
        <v>1036</v>
      </c>
      <c r="D19" s="2">
        <v>1236</v>
      </c>
      <c r="E19" s="2">
        <v>940</v>
      </c>
      <c r="F19" s="2">
        <v>390</v>
      </c>
      <c r="G19" s="2">
        <v>550</v>
      </c>
      <c r="H19" s="2">
        <v>248</v>
      </c>
      <c r="I19" s="2">
        <v>103</v>
      </c>
      <c r="J19" s="2">
        <v>145</v>
      </c>
      <c r="K19" s="2">
        <v>48</v>
      </c>
      <c r="L19" s="2">
        <v>22</v>
      </c>
      <c r="M19" s="2">
        <v>26</v>
      </c>
      <c r="N19" s="5" t="s">
        <v>174</v>
      </c>
      <c r="O19" s="2">
        <v>275</v>
      </c>
      <c r="P19" s="2">
        <v>128</v>
      </c>
      <c r="Q19" s="2">
        <v>147</v>
      </c>
      <c r="R19" s="2">
        <v>13</v>
      </c>
      <c r="S19" s="2">
        <v>6</v>
      </c>
      <c r="T19" s="2">
        <v>7</v>
      </c>
      <c r="U19" s="2">
        <v>61</v>
      </c>
      <c r="V19" s="2">
        <v>32</v>
      </c>
      <c r="W19" s="2">
        <v>29</v>
      </c>
      <c r="X19" s="2">
        <v>205</v>
      </c>
      <c r="Y19" s="2">
        <v>111</v>
      </c>
      <c r="Z19" s="2">
        <v>94</v>
      </c>
      <c r="AA19" s="2">
        <v>54</v>
      </c>
      <c r="AB19" s="2">
        <v>28</v>
      </c>
      <c r="AC19" s="2">
        <v>26</v>
      </c>
      <c r="AD19" s="5" t="s">
        <v>174</v>
      </c>
      <c r="AE19" s="2">
        <v>94</v>
      </c>
      <c r="AF19" s="2">
        <v>46</v>
      </c>
      <c r="AG19" s="2">
        <v>48</v>
      </c>
      <c r="AH19" s="2">
        <v>111</v>
      </c>
      <c r="AI19" s="2">
        <v>52</v>
      </c>
      <c r="AJ19" s="2">
        <v>59</v>
      </c>
      <c r="AK19" s="2">
        <v>93</v>
      </c>
      <c r="AL19" s="2">
        <v>50</v>
      </c>
      <c r="AM19" s="2">
        <v>43</v>
      </c>
      <c r="AN19" s="2">
        <v>130</v>
      </c>
      <c r="AO19" s="2">
        <v>68</v>
      </c>
      <c r="AP19" s="2">
        <v>62</v>
      </c>
    </row>
    <row r="20" spans="1:42" x14ac:dyDescent="0.2">
      <c r="A20" s="5" t="s">
        <v>175</v>
      </c>
      <c r="B20" s="2">
        <v>2642</v>
      </c>
      <c r="C20" s="2">
        <v>1146</v>
      </c>
      <c r="D20" s="2">
        <v>1496</v>
      </c>
      <c r="E20" s="2">
        <v>1130</v>
      </c>
      <c r="F20" s="2">
        <v>472</v>
      </c>
      <c r="G20" s="2">
        <v>658</v>
      </c>
      <c r="H20" s="2">
        <v>264</v>
      </c>
      <c r="I20" s="2">
        <v>119</v>
      </c>
      <c r="J20" s="2">
        <v>145</v>
      </c>
      <c r="K20" s="2">
        <v>62</v>
      </c>
      <c r="L20" s="2">
        <v>24</v>
      </c>
      <c r="M20" s="2">
        <v>38</v>
      </c>
      <c r="N20" s="5" t="s">
        <v>175</v>
      </c>
      <c r="O20" s="2">
        <v>330</v>
      </c>
      <c r="P20" s="2">
        <v>141</v>
      </c>
      <c r="Q20" s="2">
        <v>189</v>
      </c>
      <c r="R20" s="2">
        <v>36</v>
      </c>
      <c r="S20" s="2">
        <v>22</v>
      </c>
      <c r="T20" s="2">
        <v>14</v>
      </c>
      <c r="U20" s="2">
        <v>45</v>
      </c>
      <c r="V20" s="2">
        <v>17</v>
      </c>
      <c r="W20" s="2">
        <v>28</v>
      </c>
      <c r="X20" s="2">
        <v>229</v>
      </c>
      <c r="Y20" s="2">
        <v>106</v>
      </c>
      <c r="Z20" s="2">
        <v>123</v>
      </c>
      <c r="AA20" s="2">
        <v>61</v>
      </c>
      <c r="AB20" s="2">
        <v>31</v>
      </c>
      <c r="AC20" s="2">
        <v>30</v>
      </c>
      <c r="AD20" s="5" t="s">
        <v>175</v>
      </c>
      <c r="AE20" s="2">
        <v>103</v>
      </c>
      <c r="AF20" s="2">
        <v>54</v>
      </c>
      <c r="AG20" s="2">
        <v>49</v>
      </c>
      <c r="AH20" s="2">
        <v>123</v>
      </c>
      <c r="AI20" s="2">
        <v>57</v>
      </c>
      <c r="AJ20" s="2">
        <v>66</v>
      </c>
      <c r="AK20" s="2">
        <v>104</v>
      </c>
      <c r="AL20" s="2">
        <v>43</v>
      </c>
      <c r="AM20" s="2">
        <v>61</v>
      </c>
      <c r="AN20" s="2">
        <v>155</v>
      </c>
      <c r="AO20" s="2">
        <v>60</v>
      </c>
      <c r="AP20" s="2">
        <v>95</v>
      </c>
    </row>
    <row r="21" spans="1:42" x14ac:dyDescent="0.2">
      <c r="A21" s="5" t="s">
        <v>176</v>
      </c>
      <c r="B21" s="4">
        <v>19.600000000000001</v>
      </c>
      <c r="C21" s="4">
        <v>19.399999999999999</v>
      </c>
      <c r="D21" s="4">
        <v>19.899999999999999</v>
      </c>
      <c r="E21" s="4">
        <v>20.2</v>
      </c>
      <c r="F21" s="4">
        <v>19.899999999999999</v>
      </c>
      <c r="G21" s="4">
        <v>20.5</v>
      </c>
      <c r="H21" s="4">
        <v>19.600000000000001</v>
      </c>
      <c r="I21" s="4">
        <v>19.399999999999999</v>
      </c>
      <c r="J21" s="4">
        <v>19.8</v>
      </c>
      <c r="K21" s="4">
        <v>18.7</v>
      </c>
      <c r="L21" s="4">
        <v>18.100000000000001</v>
      </c>
      <c r="M21" s="4">
        <v>19.399999999999999</v>
      </c>
      <c r="N21" s="5" t="s">
        <v>176</v>
      </c>
      <c r="O21" s="4">
        <v>18.8</v>
      </c>
      <c r="P21" s="4">
        <v>18.5</v>
      </c>
      <c r="Q21" s="4">
        <v>19.2</v>
      </c>
      <c r="R21" s="4">
        <v>20</v>
      </c>
      <c r="S21" s="4">
        <v>19.899999999999999</v>
      </c>
      <c r="T21" s="4">
        <v>20</v>
      </c>
      <c r="U21" s="4">
        <v>20.100000000000001</v>
      </c>
      <c r="V21" s="4">
        <v>20.2</v>
      </c>
      <c r="W21" s="4">
        <v>19.899999999999999</v>
      </c>
      <c r="X21" s="4">
        <v>18.8</v>
      </c>
      <c r="Y21" s="4">
        <v>18.7</v>
      </c>
      <c r="Z21" s="4">
        <v>19</v>
      </c>
      <c r="AA21" s="4">
        <v>18.7</v>
      </c>
      <c r="AB21" s="4">
        <v>18.8</v>
      </c>
      <c r="AC21" s="4">
        <v>18.5</v>
      </c>
      <c r="AD21" s="5" t="s">
        <v>176</v>
      </c>
      <c r="AE21" s="4">
        <v>19.3</v>
      </c>
      <c r="AF21" s="4">
        <v>19.3</v>
      </c>
      <c r="AG21" s="4">
        <v>19.3</v>
      </c>
      <c r="AH21" s="4">
        <v>19.7</v>
      </c>
      <c r="AI21" s="4">
        <v>19.3</v>
      </c>
      <c r="AJ21" s="4">
        <v>20.3</v>
      </c>
      <c r="AK21" s="4">
        <v>18.399999999999999</v>
      </c>
      <c r="AL21" s="4">
        <v>18.399999999999999</v>
      </c>
      <c r="AM21" s="4">
        <v>18.399999999999999</v>
      </c>
      <c r="AN21" s="4">
        <v>18.8</v>
      </c>
      <c r="AO21" s="4">
        <v>18.5</v>
      </c>
      <c r="AP21" s="4">
        <v>19.2</v>
      </c>
    </row>
    <row r="23" spans="1:42" x14ac:dyDescent="0.2">
      <c r="A23" s="5" t="s">
        <v>425</v>
      </c>
      <c r="B23" s="2">
        <v>126142</v>
      </c>
      <c r="C23" s="2">
        <v>66494</v>
      </c>
      <c r="D23" s="2">
        <v>59648</v>
      </c>
      <c r="E23" s="2">
        <v>59971</v>
      </c>
      <c r="F23" s="2">
        <v>31437</v>
      </c>
      <c r="G23" s="2">
        <v>28534</v>
      </c>
      <c r="H23" s="2">
        <v>14259</v>
      </c>
      <c r="I23" s="2">
        <v>7488</v>
      </c>
      <c r="J23" s="2">
        <v>6771</v>
      </c>
      <c r="K23" s="2">
        <v>3227</v>
      </c>
      <c r="L23" s="2">
        <v>1706</v>
      </c>
      <c r="M23" s="2">
        <v>1521</v>
      </c>
      <c r="N23" s="5" t="s">
        <v>425</v>
      </c>
      <c r="O23" s="2">
        <v>15126</v>
      </c>
      <c r="P23" s="2">
        <v>8149</v>
      </c>
      <c r="Q23" s="2">
        <v>6977</v>
      </c>
      <c r="R23" s="2">
        <v>1166</v>
      </c>
      <c r="S23" s="2">
        <v>620</v>
      </c>
      <c r="T23" s="2">
        <v>546</v>
      </c>
      <c r="U23" s="2">
        <v>2342</v>
      </c>
      <c r="V23" s="2">
        <v>1242</v>
      </c>
      <c r="W23" s="2">
        <v>1100</v>
      </c>
      <c r="X23" s="2">
        <v>9253</v>
      </c>
      <c r="Y23" s="2">
        <v>4842</v>
      </c>
      <c r="Z23" s="2">
        <v>4411</v>
      </c>
      <c r="AA23" s="2">
        <v>2801</v>
      </c>
      <c r="AB23" s="2">
        <v>1461</v>
      </c>
      <c r="AC23" s="2">
        <v>1340</v>
      </c>
      <c r="AD23" s="5" t="s">
        <v>425</v>
      </c>
      <c r="AE23" s="2">
        <v>3214</v>
      </c>
      <c r="AF23" s="2">
        <v>1697</v>
      </c>
      <c r="AG23" s="2">
        <v>1517</v>
      </c>
      <c r="AH23" s="2">
        <v>4596</v>
      </c>
      <c r="AI23" s="2">
        <v>2448</v>
      </c>
      <c r="AJ23" s="2">
        <v>2148</v>
      </c>
      <c r="AK23" s="2">
        <v>3904</v>
      </c>
      <c r="AL23" s="2">
        <v>2074</v>
      </c>
      <c r="AM23" s="2">
        <v>1830</v>
      </c>
      <c r="AN23" s="2">
        <v>6283</v>
      </c>
      <c r="AO23" s="2">
        <v>3330</v>
      </c>
      <c r="AP23" s="2">
        <v>2953</v>
      </c>
    </row>
    <row r="24" spans="1:42" x14ac:dyDescent="0.2">
      <c r="A24" s="5" t="s">
        <v>162</v>
      </c>
      <c r="B24" s="2">
        <v>25049</v>
      </c>
      <c r="C24" s="2">
        <v>13141</v>
      </c>
      <c r="D24" s="2">
        <v>11908</v>
      </c>
      <c r="E24" s="2">
        <v>11446</v>
      </c>
      <c r="F24" s="2">
        <v>5946</v>
      </c>
      <c r="G24" s="2">
        <v>5500</v>
      </c>
      <c r="H24" s="2">
        <v>2935</v>
      </c>
      <c r="I24" s="2">
        <v>1572</v>
      </c>
      <c r="J24" s="2">
        <v>1363</v>
      </c>
      <c r="K24" s="2">
        <v>700</v>
      </c>
      <c r="L24" s="2">
        <v>380</v>
      </c>
      <c r="M24" s="2">
        <v>320</v>
      </c>
      <c r="N24" s="5" t="s">
        <v>162</v>
      </c>
      <c r="O24" s="2">
        <v>3099</v>
      </c>
      <c r="P24" s="2">
        <v>1643</v>
      </c>
      <c r="Q24" s="2">
        <v>1456</v>
      </c>
      <c r="R24" s="2">
        <v>235</v>
      </c>
      <c r="S24" s="2">
        <v>130</v>
      </c>
      <c r="T24" s="2">
        <v>105</v>
      </c>
      <c r="U24" s="2">
        <v>458</v>
      </c>
      <c r="V24" s="2">
        <v>223</v>
      </c>
      <c r="W24" s="2">
        <v>235</v>
      </c>
      <c r="X24" s="2">
        <v>1842</v>
      </c>
      <c r="Y24" s="2">
        <v>954</v>
      </c>
      <c r="Z24" s="2">
        <v>888</v>
      </c>
      <c r="AA24" s="2">
        <v>560</v>
      </c>
      <c r="AB24" s="2">
        <v>317</v>
      </c>
      <c r="AC24" s="2">
        <v>243</v>
      </c>
      <c r="AD24" s="5" t="s">
        <v>162</v>
      </c>
      <c r="AE24" s="2">
        <v>659</v>
      </c>
      <c r="AF24" s="2">
        <v>355</v>
      </c>
      <c r="AG24" s="2">
        <v>304</v>
      </c>
      <c r="AH24" s="2">
        <v>1008</v>
      </c>
      <c r="AI24" s="2">
        <v>538</v>
      </c>
      <c r="AJ24" s="2">
        <v>470</v>
      </c>
      <c r="AK24" s="2">
        <v>824</v>
      </c>
      <c r="AL24" s="2">
        <v>419</v>
      </c>
      <c r="AM24" s="2">
        <v>405</v>
      </c>
      <c r="AN24" s="2">
        <v>1283</v>
      </c>
      <c r="AO24" s="2">
        <v>664</v>
      </c>
      <c r="AP24" s="2">
        <v>619</v>
      </c>
    </row>
    <row r="25" spans="1:42" x14ac:dyDescent="0.2">
      <c r="A25" s="5" t="s">
        <v>422</v>
      </c>
      <c r="B25" s="2">
        <v>23824</v>
      </c>
      <c r="C25" s="2">
        <v>12471</v>
      </c>
      <c r="D25" s="2">
        <v>11353</v>
      </c>
      <c r="E25" s="2">
        <v>10617</v>
      </c>
      <c r="F25" s="2">
        <v>5585</v>
      </c>
      <c r="G25" s="2">
        <v>5032</v>
      </c>
      <c r="H25" s="2">
        <v>2770</v>
      </c>
      <c r="I25" s="2">
        <v>1437</v>
      </c>
      <c r="J25" s="2">
        <v>1333</v>
      </c>
      <c r="K25" s="2">
        <v>597</v>
      </c>
      <c r="L25" s="2">
        <v>313</v>
      </c>
      <c r="M25" s="2">
        <v>284</v>
      </c>
      <c r="N25" s="5" t="s">
        <v>422</v>
      </c>
      <c r="O25" s="2">
        <v>3037</v>
      </c>
      <c r="P25" s="2">
        <v>1633</v>
      </c>
      <c r="Q25" s="2">
        <v>1404</v>
      </c>
      <c r="R25" s="2">
        <v>218</v>
      </c>
      <c r="S25" s="2">
        <v>121</v>
      </c>
      <c r="T25" s="2">
        <v>97</v>
      </c>
      <c r="U25" s="2">
        <v>436</v>
      </c>
      <c r="V25" s="2">
        <v>227</v>
      </c>
      <c r="W25" s="2">
        <v>209</v>
      </c>
      <c r="X25" s="2">
        <v>1901</v>
      </c>
      <c r="Y25" s="2">
        <v>965</v>
      </c>
      <c r="Z25" s="2">
        <v>936</v>
      </c>
      <c r="AA25" s="2">
        <v>529</v>
      </c>
      <c r="AB25" s="2">
        <v>301</v>
      </c>
      <c r="AC25" s="2">
        <v>228</v>
      </c>
      <c r="AD25" s="5" t="s">
        <v>422</v>
      </c>
      <c r="AE25" s="2">
        <v>645</v>
      </c>
      <c r="AF25" s="2">
        <v>319</v>
      </c>
      <c r="AG25" s="2">
        <v>326</v>
      </c>
      <c r="AH25" s="2">
        <v>899</v>
      </c>
      <c r="AI25" s="2">
        <v>454</v>
      </c>
      <c r="AJ25" s="2">
        <v>445</v>
      </c>
      <c r="AK25" s="2">
        <v>813</v>
      </c>
      <c r="AL25" s="2">
        <v>429</v>
      </c>
      <c r="AM25" s="2">
        <v>384</v>
      </c>
      <c r="AN25" s="2">
        <v>1362</v>
      </c>
      <c r="AO25" s="2">
        <v>687</v>
      </c>
      <c r="AP25" s="2">
        <v>675</v>
      </c>
    </row>
    <row r="26" spans="1:42" x14ac:dyDescent="0.2">
      <c r="A26" s="5" t="s">
        <v>423</v>
      </c>
      <c r="B26" s="2">
        <v>19580</v>
      </c>
      <c r="C26" s="2">
        <v>10186</v>
      </c>
      <c r="D26" s="2">
        <v>9394</v>
      </c>
      <c r="E26" s="2">
        <v>8811</v>
      </c>
      <c r="F26" s="2">
        <v>4524</v>
      </c>
      <c r="G26" s="2">
        <v>4287</v>
      </c>
      <c r="H26" s="2">
        <v>2217</v>
      </c>
      <c r="I26" s="2">
        <v>1145</v>
      </c>
      <c r="J26" s="2">
        <v>1072</v>
      </c>
      <c r="K26" s="2">
        <v>529</v>
      </c>
      <c r="L26" s="2">
        <v>269</v>
      </c>
      <c r="M26" s="2">
        <v>260</v>
      </c>
      <c r="N26" s="5" t="s">
        <v>423</v>
      </c>
      <c r="O26" s="2">
        <v>2507</v>
      </c>
      <c r="P26" s="2">
        <v>1345</v>
      </c>
      <c r="Q26" s="2">
        <v>1162</v>
      </c>
      <c r="R26" s="2">
        <v>170</v>
      </c>
      <c r="S26" s="2">
        <v>84</v>
      </c>
      <c r="T26" s="2">
        <v>86</v>
      </c>
      <c r="U26" s="2">
        <v>332</v>
      </c>
      <c r="V26" s="2">
        <v>181</v>
      </c>
      <c r="W26" s="2">
        <v>151</v>
      </c>
      <c r="X26" s="2">
        <v>1462</v>
      </c>
      <c r="Y26" s="2">
        <v>765</v>
      </c>
      <c r="Z26" s="2">
        <v>697</v>
      </c>
      <c r="AA26" s="2">
        <v>442</v>
      </c>
      <c r="AB26" s="2">
        <v>206</v>
      </c>
      <c r="AC26" s="2">
        <v>236</v>
      </c>
      <c r="AD26" s="5" t="s">
        <v>423</v>
      </c>
      <c r="AE26" s="2">
        <v>555</v>
      </c>
      <c r="AF26" s="2">
        <v>298</v>
      </c>
      <c r="AG26" s="2">
        <v>257</v>
      </c>
      <c r="AH26" s="2">
        <v>798</v>
      </c>
      <c r="AI26" s="2">
        <v>422</v>
      </c>
      <c r="AJ26" s="2">
        <v>376</v>
      </c>
      <c r="AK26" s="2">
        <v>674</v>
      </c>
      <c r="AL26" s="2">
        <v>354</v>
      </c>
      <c r="AM26" s="2">
        <v>320</v>
      </c>
      <c r="AN26" s="2">
        <v>1083</v>
      </c>
      <c r="AO26" s="2">
        <v>593</v>
      </c>
      <c r="AP26" s="2">
        <v>490</v>
      </c>
    </row>
    <row r="27" spans="1:42" x14ac:dyDescent="0.2">
      <c r="A27" s="5" t="s">
        <v>163</v>
      </c>
      <c r="B27" s="2">
        <v>15801</v>
      </c>
      <c r="C27" s="2">
        <v>8524</v>
      </c>
      <c r="D27" s="2">
        <v>7277</v>
      </c>
      <c r="E27" s="2">
        <v>8038</v>
      </c>
      <c r="F27" s="2">
        <v>4300</v>
      </c>
      <c r="G27" s="2">
        <v>3738</v>
      </c>
      <c r="H27" s="2">
        <v>1712</v>
      </c>
      <c r="I27" s="2">
        <v>898</v>
      </c>
      <c r="J27" s="2">
        <v>814</v>
      </c>
      <c r="K27" s="2">
        <v>382</v>
      </c>
      <c r="L27" s="2">
        <v>210</v>
      </c>
      <c r="M27" s="2">
        <v>172</v>
      </c>
      <c r="N27" s="5" t="s">
        <v>163</v>
      </c>
      <c r="O27" s="2">
        <v>1789</v>
      </c>
      <c r="P27" s="2">
        <v>992</v>
      </c>
      <c r="Q27" s="2">
        <v>797</v>
      </c>
      <c r="R27" s="2">
        <v>129</v>
      </c>
      <c r="S27" s="2">
        <v>65</v>
      </c>
      <c r="T27" s="2">
        <v>64</v>
      </c>
      <c r="U27" s="2">
        <v>274</v>
      </c>
      <c r="V27" s="2">
        <v>148</v>
      </c>
      <c r="W27" s="2">
        <v>126</v>
      </c>
      <c r="X27" s="2">
        <v>1176</v>
      </c>
      <c r="Y27" s="2">
        <v>668</v>
      </c>
      <c r="Z27" s="2">
        <v>508</v>
      </c>
      <c r="AA27" s="2">
        <v>428</v>
      </c>
      <c r="AB27" s="2">
        <v>187</v>
      </c>
      <c r="AC27" s="2">
        <v>241</v>
      </c>
      <c r="AD27" s="5" t="s">
        <v>163</v>
      </c>
      <c r="AE27" s="2">
        <v>342</v>
      </c>
      <c r="AF27" s="2">
        <v>178</v>
      </c>
      <c r="AG27" s="2">
        <v>164</v>
      </c>
      <c r="AH27" s="2">
        <v>418</v>
      </c>
      <c r="AI27" s="2">
        <v>242</v>
      </c>
      <c r="AJ27" s="2">
        <v>176</v>
      </c>
      <c r="AK27" s="2">
        <v>440</v>
      </c>
      <c r="AL27" s="2">
        <v>259</v>
      </c>
      <c r="AM27" s="2">
        <v>181</v>
      </c>
      <c r="AN27" s="2">
        <v>673</v>
      </c>
      <c r="AO27" s="2">
        <v>377</v>
      </c>
      <c r="AP27" s="2">
        <v>296</v>
      </c>
    </row>
    <row r="28" spans="1:42" x14ac:dyDescent="0.2">
      <c r="A28" s="5" t="s">
        <v>164</v>
      </c>
      <c r="B28" s="2">
        <v>11934</v>
      </c>
      <c r="C28" s="2">
        <v>6300</v>
      </c>
      <c r="D28" s="2">
        <v>5634</v>
      </c>
      <c r="E28" s="2">
        <v>6272</v>
      </c>
      <c r="F28" s="2">
        <v>3280</v>
      </c>
      <c r="G28" s="2">
        <v>2992</v>
      </c>
      <c r="H28" s="2">
        <v>1366</v>
      </c>
      <c r="I28" s="2">
        <v>742</v>
      </c>
      <c r="J28" s="2">
        <v>624</v>
      </c>
      <c r="K28" s="2">
        <v>296</v>
      </c>
      <c r="L28" s="2">
        <v>150</v>
      </c>
      <c r="M28" s="2">
        <v>146</v>
      </c>
      <c r="N28" s="5" t="s">
        <v>164</v>
      </c>
      <c r="O28" s="2">
        <v>1276</v>
      </c>
      <c r="P28" s="2">
        <v>692</v>
      </c>
      <c r="Q28" s="2">
        <v>584</v>
      </c>
      <c r="R28" s="2">
        <v>102</v>
      </c>
      <c r="S28" s="2">
        <v>51</v>
      </c>
      <c r="T28" s="2">
        <v>51</v>
      </c>
      <c r="U28" s="2">
        <v>249</v>
      </c>
      <c r="V28" s="2">
        <v>136</v>
      </c>
      <c r="W28" s="2">
        <v>113</v>
      </c>
      <c r="X28" s="2">
        <v>765</v>
      </c>
      <c r="Y28" s="2">
        <v>378</v>
      </c>
      <c r="Z28" s="2">
        <v>387</v>
      </c>
      <c r="AA28" s="2">
        <v>220</v>
      </c>
      <c r="AB28" s="2">
        <v>119</v>
      </c>
      <c r="AC28" s="2">
        <v>101</v>
      </c>
      <c r="AD28" s="5" t="s">
        <v>164</v>
      </c>
      <c r="AE28" s="2">
        <v>249</v>
      </c>
      <c r="AF28" s="2">
        <v>126</v>
      </c>
      <c r="AG28" s="2">
        <v>123</v>
      </c>
      <c r="AH28" s="2">
        <v>391</v>
      </c>
      <c r="AI28" s="2">
        <v>212</v>
      </c>
      <c r="AJ28" s="2">
        <v>179</v>
      </c>
      <c r="AK28" s="2">
        <v>274</v>
      </c>
      <c r="AL28" s="2">
        <v>151</v>
      </c>
      <c r="AM28" s="2">
        <v>123</v>
      </c>
      <c r="AN28" s="2">
        <v>474</v>
      </c>
      <c r="AO28" s="2">
        <v>263</v>
      </c>
      <c r="AP28" s="2">
        <v>211</v>
      </c>
    </row>
    <row r="29" spans="1:42" x14ac:dyDescent="0.2">
      <c r="A29" s="5" t="s">
        <v>165</v>
      </c>
      <c r="B29" s="2">
        <v>9890</v>
      </c>
      <c r="C29" s="2">
        <v>5163</v>
      </c>
      <c r="D29" s="2">
        <v>4727</v>
      </c>
      <c r="E29" s="2">
        <v>5002</v>
      </c>
      <c r="F29" s="2">
        <v>2622</v>
      </c>
      <c r="G29" s="2">
        <v>2380</v>
      </c>
      <c r="H29" s="2">
        <v>1125</v>
      </c>
      <c r="I29" s="2">
        <v>577</v>
      </c>
      <c r="J29" s="2">
        <v>548</v>
      </c>
      <c r="K29" s="2">
        <v>255</v>
      </c>
      <c r="L29" s="2">
        <v>131</v>
      </c>
      <c r="M29" s="2">
        <v>124</v>
      </c>
      <c r="N29" s="5" t="s">
        <v>165</v>
      </c>
      <c r="O29" s="2">
        <v>1097</v>
      </c>
      <c r="P29" s="2">
        <v>569</v>
      </c>
      <c r="Q29" s="2">
        <v>528</v>
      </c>
      <c r="R29" s="2">
        <v>108</v>
      </c>
      <c r="S29" s="2">
        <v>57</v>
      </c>
      <c r="T29" s="2">
        <v>51</v>
      </c>
      <c r="U29" s="2">
        <v>174</v>
      </c>
      <c r="V29" s="2">
        <v>94</v>
      </c>
      <c r="W29" s="2">
        <v>80</v>
      </c>
      <c r="X29" s="2">
        <v>639</v>
      </c>
      <c r="Y29" s="2">
        <v>315</v>
      </c>
      <c r="Z29" s="2">
        <v>324</v>
      </c>
      <c r="AA29" s="2">
        <v>203</v>
      </c>
      <c r="AB29" s="2">
        <v>109</v>
      </c>
      <c r="AC29" s="2">
        <v>94</v>
      </c>
      <c r="AD29" s="5" t="s">
        <v>165</v>
      </c>
      <c r="AE29" s="2">
        <v>221</v>
      </c>
      <c r="AF29" s="2">
        <v>124</v>
      </c>
      <c r="AG29" s="2">
        <v>97</v>
      </c>
      <c r="AH29" s="2">
        <v>339</v>
      </c>
      <c r="AI29" s="2">
        <v>187</v>
      </c>
      <c r="AJ29" s="2">
        <v>152</v>
      </c>
      <c r="AK29" s="2">
        <v>264</v>
      </c>
      <c r="AL29" s="2">
        <v>151</v>
      </c>
      <c r="AM29" s="2">
        <v>113</v>
      </c>
      <c r="AN29" s="2">
        <v>463</v>
      </c>
      <c r="AO29" s="2">
        <v>227</v>
      </c>
      <c r="AP29" s="2">
        <v>236</v>
      </c>
    </row>
    <row r="30" spans="1:42" x14ac:dyDescent="0.2">
      <c r="A30" s="5" t="s">
        <v>166</v>
      </c>
      <c r="B30" s="2">
        <v>7872</v>
      </c>
      <c r="C30" s="2">
        <v>4263</v>
      </c>
      <c r="D30" s="2">
        <v>3609</v>
      </c>
      <c r="E30" s="2">
        <v>3839</v>
      </c>
      <c r="F30" s="2">
        <v>2079</v>
      </c>
      <c r="G30" s="2">
        <v>1760</v>
      </c>
      <c r="H30" s="2">
        <v>895</v>
      </c>
      <c r="I30" s="2">
        <v>476</v>
      </c>
      <c r="J30" s="2">
        <v>419</v>
      </c>
      <c r="K30" s="2">
        <v>186</v>
      </c>
      <c r="L30" s="2">
        <v>103</v>
      </c>
      <c r="M30" s="2">
        <v>83</v>
      </c>
      <c r="N30" s="5" t="s">
        <v>166</v>
      </c>
      <c r="O30" s="2">
        <v>904</v>
      </c>
      <c r="P30" s="2">
        <v>517</v>
      </c>
      <c r="Q30" s="2">
        <v>387</v>
      </c>
      <c r="R30" s="2">
        <v>93</v>
      </c>
      <c r="S30" s="2">
        <v>50</v>
      </c>
      <c r="T30" s="2">
        <v>43</v>
      </c>
      <c r="U30" s="2">
        <v>157</v>
      </c>
      <c r="V30" s="2">
        <v>82</v>
      </c>
      <c r="W30" s="2">
        <v>75</v>
      </c>
      <c r="X30" s="2">
        <v>542</v>
      </c>
      <c r="Y30" s="2">
        <v>299</v>
      </c>
      <c r="Z30" s="2">
        <v>243</v>
      </c>
      <c r="AA30" s="2">
        <v>159</v>
      </c>
      <c r="AB30" s="2">
        <v>80</v>
      </c>
      <c r="AC30" s="2">
        <v>79</v>
      </c>
      <c r="AD30" s="5" t="s">
        <v>166</v>
      </c>
      <c r="AE30" s="2">
        <v>189</v>
      </c>
      <c r="AF30" s="2">
        <v>101</v>
      </c>
      <c r="AG30" s="2">
        <v>88</v>
      </c>
      <c r="AH30" s="2">
        <v>277</v>
      </c>
      <c r="AI30" s="2">
        <v>145</v>
      </c>
      <c r="AJ30" s="2">
        <v>132</v>
      </c>
      <c r="AK30" s="2">
        <v>236</v>
      </c>
      <c r="AL30" s="2">
        <v>118</v>
      </c>
      <c r="AM30" s="2">
        <v>118</v>
      </c>
      <c r="AN30" s="2">
        <v>395</v>
      </c>
      <c r="AO30" s="2">
        <v>213</v>
      </c>
      <c r="AP30" s="2">
        <v>182</v>
      </c>
    </row>
    <row r="31" spans="1:42" x14ac:dyDescent="0.2">
      <c r="A31" s="5" t="s">
        <v>167</v>
      </c>
      <c r="B31" s="2">
        <v>5403</v>
      </c>
      <c r="C31" s="2">
        <v>2857</v>
      </c>
      <c r="D31" s="2">
        <v>2546</v>
      </c>
      <c r="E31" s="2">
        <v>2625</v>
      </c>
      <c r="F31" s="2">
        <v>1369</v>
      </c>
      <c r="G31" s="2">
        <v>1256</v>
      </c>
      <c r="H31" s="2">
        <v>557</v>
      </c>
      <c r="I31" s="2">
        <v>294</v>
      </c>
      <c r="J31" s="2">
        <v>263</v>
      </c>
      <c r="K31" s="2">
        <v>116</v>
      </c>
      <c r="L31" s="2">
        <v>57</v>
      </c>
      <c r="M31" s="2">
        <v>59</v>
      </c>
      <c r="N31" s="5" t="s">
        <v>167</v>
      </c>
      <c r="O31" s="2">
        <v>610</v>
      </c>
      <c r="P31" s="2">
        <v>336</v>
      </c>
      <c r="Q31" s="2">
        <v>274</v>
      </c>
      <c r="R31" s="2">
        <v>44</v>
      </c>
      <c r="S31" s="2">
        <v>27</v>
      </c>
      <c r="T31" s="2">
        <v>17</v>
      </c>
      <c r="U31" s="2">
        <v>93</v>
      </c>
      <c r="V31" s="2">
        <v>51</v>
      </c>
      <c r="W31" s="2">
        <v>42</v>
      </c>
      <c r="X31" s="2">
        <v>425</v>
      </c>
      <c r="Y31" s="2">
        <v>226</v>
      </c>
      <c r="Z31" s="2">
        <v>199</v>
      </c>
      <c r="AA31" s="2">
        <v>126</v>
      </c>
      <c r="AB31" s="2">
        <v>64</v>
      </c>
      <c r="AC31" s="2">
        <v>62</v>
      </c>
      <c r="AD31" s="5" t="s">
        <v>167</v>
      </c>
      <c r="AE31" s="2">
        <v>149</v>
      </c>
      <c r="AF31" s="2">
        <v>84</v>
      </c>
      <c r="AG31" s="2">
        <v>65</v>
      </c>
      <c r="AH31" s="2">
        <v>214</v>
      </c>
      <c r="AI31" s="2">
        <v>118</v>
      </c>
      <c r="AJ31" s="2">
        <v>96</v>
      </c>
      <c r="AK31" s="2">
        <v>184</v>
      </c>
      <c r="AL31" s="2">
        <v>92</v>
      </c>
      <c r="AM31" s="2">
        <v>92</v>
      </c>
      <c r="AN31" s="2">
        <v>260</v>
      </c>
      <c r="AO31" s="2">
        <v>139</v>
      </c>
      <c r="AP31" s="2">
        <v>121</v>
      </c>
    </row>
    <row r="32" spans="1:42" x14ac:dyDescent="0.2">
      <c r="A32" s="5" t="s">
        <v>168</v>
      </c>
      <c r="B32" s="2">
        <v>3480</v>
      </c>
      <c r="C32" s="2">
        <v>1838</v>
      </c>
      <c r="D32" s="2">
        <v>1642</v>
      </c>
      <c r="E32" s="2">
        <v>1693</v>
      </c>
      <c r="F32" s="2">
        <v>890</v>
      </c>
      <c r="G32" s="2">
        <v>803</v>
      </c>
      <c r="H32" s="2">
        <v>348</v>
      </c>
      <c r="I32" s="2">
        <v>176</v>
      </c>
      <c r="J32" s="2">
        <v>172</v>
      </c>
      <c r="K32" s="2">
        <v>84</v>
      </c>
      <c r="L32" s="2">
        <v>46</v>
      </c>
      <c r="M32" s="2">
        <v>38</v>
      </c>
      <c r="N32" s="5" t="s">
        <v>168</v>
      </c>
      <c r="O32" s="2">
        <v>413</v>
      </c>
      <c r="P32" s="2">
        <v>203</v>
      </c>
      <c r="Q32" s="2">
        <v>210</v>
      </c>
      <c r="R32" s="2">
        <v>34</v>
      </c>
      <c r="S32" s="2">
        <v>23</v>
      </c>
      <c r="T32" s="2">
        <v>11</v>
      </c>
      <c r="U32" s="2">
        <v>80</v>
      </c>
      <c r="V32" s="2">
        <v>54</v>
      </c>
      <c r="W32" s="2">
        <v>26</v>
      </c>
      <c r="X32" s="2">
        <v>264</v>
      </c>
      <c r="Y32" s="2">
        <v>140</v>
      </c>
      <c r="Z32" s="2">
        <v>124</v>
      </c>
      <c r="AA32" s="2">
        <v>74</v>
      </c>
      <c r="AB32" s="2">
        <v>43</v>
      </c>
      <c r="AC32" s="2">
        <v>31</v>
      </c>
      <c r="AD32" s="5" t="s">
        <v>168</v>
      </c>
      <c r="AE32" s="2">
        <v>104</v>
      </c>
      <c r="AF32" s="2">
        <v>50</v>
      </c>
      <c r="AG32" s="2">
        <v>54</v>
      </c>
      <c r="AH32" s="2">
        <v>129</v>
      </c>
      <c r="AI32" s="2">
        <v>66</v>
      </c>
      <c r="AJ32" s="2">
        <v>63</v>
      </c>
      <c r="AK32" s="2">
        <v>104</v>
      </c>
      <c r="AL32" s="2">
        <v>54</v>
      </c>
      <c r="AM32" s="2">
        <v>50</v>
      </c>
      <c r="AN32" s="2">
        <v>153</v>
      </c>
      <c r="AO32" s="2">
        <v>93</v>
      </c>
      <c r="AP32" s="2">
        <v>60</v>
      </c>
    </row>
    <row r="33" spans="1:42" x14ac:dyDescent="0.2">
      <c r="A33" s="5" t="s">
        <v>169</v>
      </c>
      <c r="B33" s="2">
        <v>1880</v>
      </c>
      <c r="C33" s="2">
        <v>992</v>
      </c>
      <c r="D33" s="2">
        <v>888</v>
      </c>
      <c r="E33" s="2">
        <v>904</v>
      </c>
      <c r="F33" s="2">
        <v>464</v>
      </c>
      <c r="G33" s="2">
        <v>440</v>
      </c>
      <c r="H33" s="2">
        <v>193</v>
      </c>
      <c r="I33" s="2">
        <v>98</v>
      </c>
      <c r="J33" s="2">
        <v>95</v>
      </c>
      <c r="K33" s="2">
        <v>47</v>
      </c>
      <c r="L33" s="2">
        <v>24</v>
      </c>
      <c r="M33" s="2">
        <v>23</v>
      </c>
      <c r="N33" s="5" t="s">
        <v>169</v>
      </c>
      <c r="O33" s="2">
        <v>226</v>
      </c>
      <c r="P33" s="2">
        <v>124</v>
      </c>
      <c r="Q33" s="2">
        <v>102</v>
      </c>
      <c r="R33" s="2">
        <v>22</v>
      </c>
      <c r="S33" s="2">
        <v>8</v>
      </c>
      <c r="T33" s="2">
        <v>14</v>
      </c>
      <c r="U33" s="2">
        <v>51</v>
      </c>
      <c r="V33" s="2">
        <v>28</v>
      </c>
      <c r="W33" s="2">
        <v>23</v>
      </c>
      <c r="X33" s="2">
        <v>147</v>
      </c>
      <c r="Y33" s="2">
        <v>88</v>
      </c>
      <c r="Z33" s="2">
        <v>59</v>
      </c>
      <c r="AA33" s="2">
        <v>40</v>
      </c>
      <c r="AB33" s="2">
        <v>25</v>
      </c>
      <c r="AC33" s="2">
        <v>15</v>
      </c>
      <c r="AD33" s="5" t="s">
        <v>169</v>
      </c>
      <c r="AE33" s="2">
        <v>61</v>
      </c>
      <c r="AF33" s="2">
        <v>41</v>
      </c>
      <c r="AG33" s="2">
        <v>20</v>
      </c>
      <c r="AH33" s="2">
        <v>64</v>
      </c>
      <c r="AI33" s="2">
        <v>31</v>
      </c>
      <c r="AJ33" s="2">
        <v>33</v>
      </c>
      <c r="AK33" s="2">
        <v>49</v>
      </c>
      <c r="AL33" s="2">
        <v>25</v>
      </c>
      <c r="AM33" s="2">
        <v>24</v>
      </c>
      <c r="AN33" s="2">
        <v>76</v>
      </c>
      <c r="AO33" s="2">
        <v>36</v>
      </c>
      <c r="AP33" s="2">
        <v>40</v>
      </c>
    </row>
    <row r="34" spans="1:42" x14ac:dyDescent="0.2">
      <c r="A34" s="5" t="s">
        <v>170</v>
      </c>
      <c r="B34" s="2">
        <v>811</v>
      </c>
      <c r="C34" s="2">
        <v>431</v>
      </c>
      <c r="D34" s="2">
        <v>380</v>
      </c>
      <c r="E34" s="2">
        <v>391</v>
      </c>
      <c r="F34" s="2">
        <v>207</v>
      </c>
      <c r="G34" s="2">
        <v>184</v>
      </c>
      <c r="H34" s="2">
        <v>82</v>
      </c>
      <c r="I34" s="2">
        <v>42</v>
      </c>
      <c r="J34" s="2">
        <v>40</v>
      </c>
      <c r="K34" s="2">
        <v>18</v>
      </c>
      <c r="L34" s="2">
        <v>12</v>
      </c>
      <c r="M34" s="2">
        <v>6</v>
      </c>
      <c r="N34" s="5" t="s">
        <v>170</v>
      </c>
      <c r="O34" s="2">
        <v>110</v>
      </c>
      <c r="P34" s="2">
        <v>58</v>
      </c>
      <c r="Q34" s="2">
        <v>52</v>
      </c>
      <c r="R34" s="2">
        <v>7</v>
      </c>
      <c r="S34" s="2">
        <v>4</v>
      </c>
      <c r="T34" s="2">
        <v>3</v>
      </c>
      <c r="U34" s="2">
        <v>19</v>
      </c>
      <c r="V34" s="2">
        <v>6</v>
      </c>
      <c r="W34" s="2">
        <v>13</v>
      </c>
      <c r="X34" s="2">
        <v>54</v>
      </c>
      <c r="Y34" s="2">
        <v>26</v>
      </c>
      <c r="Z34" s="2">
        <v>28</v>
      </c>
      <c r="AA34" s="2">
        <v>7</v>
      </c>
      <c r="AB34" s="2">
        <v>4</v>
      </c>
      <c r="AC34" s="2">
        <v>3</v>
      </c>
      <c r="AD34" s="5" t="s">
        <v>170</v>
      </c>
      <c r="AE34" s="2">
        <v>29</v>
      </c>
      <c r="AF34" s="2">
        <v>19</v>
      </c>
      <c r="AG34" s="2">
        <v>10</v>
      </c>
      <c r="AH34" s="2">
        <v>27</v>
      </c>
      <c r="AI34" s="2">
        <v>14</v>
      </c>
      <c r="AJ34" s="2">
        <v>13</v>
      </c>
      <c r="AK34" s="2">
        <v>28</v>
      </c>
      <c r="AL34" s="2">
        <v>15</v>
      </c>
      <c r="AM34" s="2">
        <v>13</v>
      </c>
      <c r="AN34" s="2">
        <v>39</v>
      </c>
      <c r="AO34" s="2">
        <v>24</v>
      </c>
      <c r="AP34" s="2">
        <v>15</v>
      </c>
    </row>
    <row r="35" spans="1:42" x14ac:dyDescent="0.2">
      <c r="A35" s="5" t="s">
        <v>171</v>
      </c>
      <c r="B35" s="2">
        <v>358</v>
      </c>
      <c r="C35" s="2">
        <v>194</v>
      </c>
      <c r="D35" s="2">
        <v>164</v>
      </c>
      <c r="E35" s="2">
        <v>195</v>
      </c>
      <c r="F35" s="2">
        <v>104</v>
      </c>
      <c r="G35" s="2">
        <v>91</v>
      </c>
      <c r="H35" s="2">
        <v>38</v>
      </c>
      <c r="I35" s="2">
        <v>22</v>
      </c>
      <c r="J35" s="2">
        <v>16</v>
      </c>
      <c r="K35" s="2">
        <v>8</v>
      </c>
      <c r="L35" s="2">
        <v>5</v>
      </c>
      <c r="M35" s="2">
        <v>3</v>
      </c>
      <c r="N35" s="5" t="s">
        <v>171</v>
      </c>
      <c r="O35" s="2">
        <v>36</v>
      </c>
      <c r="P35" s="2">
        <v>21</v>
      </c>
      <c r="Q35" s="2">
        <v>15</v>
      </c>
      <c r="R35" s="2">
        <v>4</v>
      </c>
      <c r="S35" s="2">
        <v>0</v>
      </c>
      <c r="T35" s="2">
        <v>4</v>
      </c>
      <c r="U35" s="2">
        <v>10</v>
      </c>
      <c r="V35" s="2">
        <v>7</v>
      </c>
      <c r="W35" s="2">
        <v>3</v>
      </c>
      <c r="X35" s="2">
        <v>18</v>
      </c>
      <c r="Y35" s="2">
        <v>11</v>
      </c>
      <c r="Z35" s="2">
        <v>7</v>
      </c>
      <c r="AA35" s="2">
        <v>7</v>
      </c>
      <c r="AB35" s="2">
        <v>1</v>
      </c>
      <c r="AC35" s="2">
        <v>6</v>
      </c>
      <c r="AD35" s="5" t="s">
        <v>171</v>
      </c>
      <c r="AE35" s="2">
        <v>7</v>
      </c>
      <c r="AF35" s="2">
        <v>2</v>
      </c>
      <c r="AG35" s="2">
        <v>5</v>
      </c>
      <c r="AH35" s="2">
        <v>18</v>
      </c>
      <c r="AI35" s="2">
        <v>11</v>
      </c>
      <c r="AJ35" s="2">
        <v>7</v>
      </c>
      <c r="AK35" s="2">
        <v>6</v>
      </c>
      <c r="AL35" s="2">
        <v>3</v>
      </c>
      <c r="AM35" s="2">
        <v>3</v>
      </c>
      <c r="AN35" s="2">
        <v>11</v>
      </c>
      <c r="AO35" s="2">
        <v>7</v>
      </c>
      <c r="AP35" s="2">
        <v>4</v>
      </c>
    </row>
    <row r="36" spans="1:42" x14ac:dyDescent="0.2">
      <c r="A36" s="5" t="s">
        <v>172</v>
      </c>
      <c r="B36" s="2">
        <v>137</v>
      </c>
      <c r="C36" s="2">
        <v>69</v>
      </c>
      <c r="D36" s="2">
        <v>68</v>
      </c>
      <c r="E36" s="2">
        <v>73</v>
      </c>
      <c r="F36" s="2">
        <v>35</v>
      </c>
      <c r="G36" s="2">
        <v>38</v>
      </c>
      <c r="H36" s="2">
        <v>11</v>
      </c>
      <c r="I36" s="2">
        <v>4</v>
      </c>
      <c r="J36" s="2">
        <v>7</v>
      </c>
      <c r="K36" s="2">
        <v>6</v>
      </c>
      <c r="L36" s="2">
        <v>3</v>
      </c>
      <c r="M36" s="2">
        <v>3</v>
      </c>
      <c r="N36" s="5" t="s">
        <v>172</v>
      </c>
      <c r="O36" s="2">
        <v>12</v>
      </c>
      <c r="P36" s="2">
        <v>9</v>
      </c>
      <c r="Q36" s="2">
        <v>3</v>
      </c>
      <c r="R36" s="2">
        <v>0</v>
      </c>
      <c r="S36" s="2">
        <v>0</v>
      </c>
      <c r="T36" s="2">
        <v>0</v>
      </c>
      <c r="U36" s="2">
        <v>5</v>
      </c>
      <c r="V36" s="2">
        <v>3</v>
      </c>
      <c r="W36" s="2">
        <v>2</v>
      </c>
      <c r="X36" s="2">
        <v>10</v>
      </c>
      <c r="Y36" s="2">
        <v>4</v>
      </c>
      <c r="Z36" s="2">
        <v>6</v>
      </c>
      <c r="AA36" s="2">
        <v>3</v>
      </c>
      <c r="AB36" s="2">
        <v>3</v>
      </c>
      <c r="AC36" s="2">
        <v>0</v>
      </c>
      <c r="AD36" s="5" t="s">
        <v>172</v>
      </c>
      <c r="AE36" s="2">
        <v>2</v>
      </c>
      <c r="AF36" s="2">
        <v>0</v>
      </c>
      <c r="AG36" s="2">
        <v>2</v>
      </c>
      <c r="AH36" s="2">
        <v>6</v>
      </c>
      <c r="AI36" s="2">
        <v>2</v>
      </c>
      <c r="AJ36" s="2">
        <v>4</v>
      </c>
      <c r="AK36" s="2">
        <v>4</v>
      </c>
      <c r="AL36" s="2">
        <v>3</v>
      </c>
      <c r="AM36" s="2">
        <v>1</v>
      </c>
      <c r="AN36" s="2">
        <v>5</v>
      </c>
      <c r="AO36" s="2">
        <v>3</v>
      </c>
      <c r="AP36" s="2">
        <v>2</v>
      </c>
    </row>
    <row r="37" spans="1:42" x14ac:dyDescent="0.2">
      <c r="A37" s="5" t="s">
        <v>173</v>
      </c>
      <c r="B37" s="2">
        <v>59</v>
      </c>
      <c r="C37" s="2">
        <v>34</v>
      </c>
      <c r="D37" s="2">
        <v>25</v>
      </c>
      <c r="E37" s="2">
        <v>30</v>
      </c>
      <c r="F37" s="2">
        <v>15</v>
      </c>
      <c r="G37" s="2">
        <v>15</v>
      </c>
      <c r="H37" s="2">
        <v>3</v>
      </c>
      <c r="I37" s="2">
        <v>2</v>
      </c>
      <c r="J37" s="2">
        <v>1</v>
      </c>
      <c r="K37" s="2">
        <v>1</v>
      </c>
      <c r="L37" s="2">
        <v>1</v>
      </c>
      <c r="M37" s="2">
        <v>0</v>
      </c>
      <c r="N37" s="5" t="s">
        <v>173</v>
      </c>
      <c r="O37" s="2">
        <v>4</v>
      </c>
      <c r="P37" s="2">
        <v>3</v>
      </c>
      <c r="Q37" s="2">
        <v>1</v>
      </c>
      <c r="R37" s="2">
        <v>0</v>
      </c>
      <c r="S37" s="2">
        <v>0</v>
      </c>
      <c r="T37" s="2">
        <v>0</v>
      </c>
      <c r="U37" s="2">
        <v>3</v>
      </c>
      <c r="V37" s="2">
        <v>2</v>
      </c>
      <c r="W37" s="2">
        <v>1</v>
      </c>
      <c r="X37" s="2">
        <v>4</v>
      </c>
      <c r="Y37" s="2">
        <v>2</v>
      </c>
      <c r="Z37" s="2">
        <v>2</v>
      </c>
      <c r="AA37" s="2">
        <v>2</v>
      </c>
      <c r="AB37" s="2">
        <v>2</v>
      </c>
      <c r="AC37" s="2">
        <v>0</v>
      </c>
      <c r="AD37" s="5" t="s">
        <v>173</v>
      </c>
      <c r="AE37" s="2">
        <v>2</v>
      </c>
      <c r="AF37" s="2">
        <v>0</v>
      </c>
      <c r="AG37" s="2">
        <v>2</v>
      </c>
      <c r="AH37" s="2">
        <v>3</v>
      </c>
      <c r="AI37" s="2">
        <v>3</v>
      </c>
      <c r="AJ37" s="2">
        <v>0</v>
      </c>
      <c r="AK37" s="2">
        <v>4</v>
      </c>
      <c r="AL37" s="2">
        <v>1</v>
      </c>
      <c r="AM37" s="2">
        <v>3</v>
      </c>
      <c r="AN37" s="2">
        <v>3</v>
      </c>
      <c r="AO37" s="2">
        <v>3</v>
      </c>
      <c r="AP37" s="2">
        <v>0</v>
      </c>
    </row>
    <row r="38" spans="1:42" x14ac:dyDescent="0.2">
      <c r="A38" s="5" t="s">
        <v>174</v>
      </c>
      <c r="B38" s="2">
        <v>33</v>
      </c>
      <c r="C38" s="2">
        <v>16</v>
      </c>
      <c r="D38" s="2">
        <v>17</v>
      </c>
      <c r="E38" s="2">
        <v>19</v>
      </c>
      <c r="F38" s="2">
        <v>8</v>
      </c>
      <c r="G38" s="2">
        <v>11</v>
      </c>
      <c r="H38" s="2">
        <v>4</v>
      </c>
      <c r="I38" s="2">
        <v>2</v>
      </c>
      <c r="J38" s="2">
        <v>2</v>
      </c>
      <c r="K38" s="2">
        <v>2</v>
      </c>
      <c r="L38" s="2">
        <v>2</v>
      </c>
      <c r="M38" s="2">
        <v>0</v>
      </c>
      <c r="N38" s="5" t="s">
        <v>174</v>
      </c>
      <c r="O38" s="2">
        <v>3</v>
      </c>
      <c r="P38" s="2">
        <v>3</v>
      </c>
      <c r="Q38" s="2">
        <v>0</v>
      </c>
      <c r="R38" s="2">
        <v>0</v>
      </c>
      <c r="S38" s="2">
        <v>0</v>
      </c>
      <c r="T38" s="2">
        <v>0</v>
      </c>
      <c r="U38" s="2">
        <v>1</v>
      </c>
      <c r="V38" s="2">
        <v>0</v>
      </c>
      <c r="W38" s="2">
        <v>1</v>
      </c>
      <c r="X38" s="2">
        <v>2</v>
      </c>
      <c r="Y38" s="2">
        <v>0</v>
      </c>
      <c r="Z38" s="2">
        <v>2</v>
      </c>
      <c r="AA38" s="2">
        <v>1</v>
      </c>
      <c r="AB38" s="2">
        <v>0</v>
      </c>
      <c r="AC38" s="2">
        <v>1</v>
      </c>
      <c r="AD38" s="5" t="s">
        <v>174</v>
      </c>
      <c r="AE38" s="2">
        <v>0</v>
      </c>
      <c r="AF38" s="2">
        <v>0</v>
      </c>
      <c r="AG38" s="2">
        <v>0</v>
      </c>
      <c r="AH38" s="2">
        <v>1</v>
      </c>
      <c r="AI38" s="2">
        <v>1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</row>
    <row r="39" spans="1:42" x14ac:dyDescent="0.2">
      <c r="A39" s="5" t="s">
        <v>175</v>
      </c>
      <c r="B39" s="2">
        <v>31</v>
      </c>
      <c r="C39" s="2">
        <v>15</v>
      </c>
      <c r="D39" s="2">
        <v>16</v>
      </c>
      <c r="E39" s="2">
        <v>16</v>
      </c>
      <c r="F39" s="2">
        <v>9</v>
      </c>
      <c r="G39" s="2">
        <v>7</v>
      </c>
      <c r="H39" s="2">
        <v>3</v>
      </c>
      <c r="I39" s="2">
        <v>1</v>
      </c>
      <c r="J39" s="2">
        <v>2</v>
      </c>
      <c r="K39" s="2">
        <v>0</v>
      </c>
      <c r="L39" s="2">
        <v>0</v>
      </c>
      <c r="M39" s="2">
        <v>0</v>
      </c>
      <c r="N39" s="5" t="s">
        <v>175</v>
      </c>
      <c r="O39" s="2">
        <v>3</v>
      </c>
      <c r="P39" s="2">
        <v>1</v>
      </c>
      <c r="Q39" s="2">
        <v>2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2</v>
      </c>
      <c r="Y39" s="2">
        <v>1</v>
      </c>
      <c r="Z39" s="2">
        <v>1</v>
      </c>
      <c r="AA39" s="2">
        <v>0</v>
      </c>
      <c r="AB39" s="2">
        <v>0</v>
      </c>
      <c r="AC39" s="2">
        <v>0</v>
      </c>
      <c r="AD39" s="5" t="s">
        <v>175</v>
      </c>
      <c r="AE39" s="2">
        <v>0</v>
      </c>
      <c r="AF39" s="2">
        <v>0</v>
      </c>
      <c r="AG39" s="2">
        <v>0</v>
      </c>
      <c r="AH39" s="2">
        <v>4</v>
      </c>
      <c r="AI39" s="2">
        <v>2</v>
      </c>
      <c r="AJ39" s="2">
        <v>2</v>
      </c>
      <c r="AK39" s="2">
        <v>0</v>
      </c>
      <c r="AL39" s="2">
        <v>0</v>
      </c>
      <c r="AM39" s="2">
        <v>0</v>
      </c>
      <c r="AN39" s="2">
        <v>3</v>
      </c>
      <c r="AO39" s="2">
        <v>1</v>
      </c>
      <c r="AP39" s="2">
        <v>2</v>
      </c>
    </row>
    <row r="40" spans="1:42" x14ac:dyDescent="0.2">
      <c r="A40" s="5" t="s">
        <v>176</v>
      </c>
      <c r="B40" s="4">
        <v>13.6</v>
      </c>
      <c r="C40" s="4">
        <v>13.7</v>
      </c>
      <c r="D40" s="4">
        <v>13.5</v>
      </c>
      <c r="E40" s="4">
        <v>14.5</v>
      </c>
      <c r="F40" s="4">
        <v>14.6</v>
      </c>
      <c r="G40" s="4">
        <v>14.4</v>
      </c>
      <c r="H40" s="4">
        <v>13.2</v>
      </c>
      <c r="I40" s="4">
        <v>13.2</v>
      </c>
      <c r="J40" s="4">
        <v>13.2</v>
      </c>
      <c r="K40" s="4">
        <v>13</v>
      </c>
      <c r="L40" s="4">
        <v>13</v>
      </c>
      <c r="M40" s="4">
        <v>13</v>
      </c>
      <c r="N40" s="5" t="s">
        <v>176</v>
      </c>
      <c r="O40" s="4">
        <v>12.8</v>
      </c>
      <c r="P40" s="4">
        <v>13</v>
      </c>
      <c r="Q40" s="4">
        <v>12.7</v>
      </c>
      <c r="R40" s="4">
        <v>13.8</v>
      </c>
      <c r="S40" s="4">
        <v>13.5</v>
      </c>
      <c r="T40" s="4">
        <v>14.1</v>
      </c>
      <c r="U40" s="4">
        <v>14.2</v>
      </c>
      <c r="V40" s="4">
        <v>14.7</v>
      </c>
      <c r="W40" s="4">
        <v>13.5</v>
      </c>
      <c r="X40" s="4">
        <v>13</v>
      </c>
      <c r="Y40" s="4">
        <v>13.3</v>
      </c>
      <c r="Z40" s="4">
        <v>12.7</v>
      </c>
      <c r="AA40" s="4">
        <v>13.5</v>
      </c>
      <c r="AB40" s="4">
        <v>12.7</v>
      </c>
      <c r="AC40" s="4">
        <v>14.2</v>
      </c>
      <c r="AD40" s="5" t="s">
        <v>176</v>
      </c>
      <c r="AE40" s="4">
        <v>12.7</v>
      </c>
      <c r="AF40" s="4">
        <v>12.9</v>
      </c>
      <c r="AG40" s="4">
        <v>12.5</v>
      </c>
      <c r="AH40" s="4">
        <v>12.4</v>
      </c>
      <c r="AI40" s="4">
        <v>12.7</v>
      </c>
      <c r="AJ40" s="4">
        <v>12.1</v>
      </c>
      <c r="AK40" s="4">
        <v>12.3</v>
      </c>
      <c r="AL40" s="4">
        <v>12.7</v>
      </c>
      <c r="AM40" s="4">
        <v>12</v>
      </c>
      <c r="AN40" s="4">
        <v>12.3</v>
      </c>
      <c r="AO40" s="4">
        <v>12.6</v>
      </c>
      <c r="AP40" s="4">
        <v>11.9</v>
      </c>
    </row>
    <row r="42" spans="1:42" x14ac:dyDescent="0.2">
      <c r="A42" s="5" t="s">
        <v>426</v>
      </c>
      <c r="B42" s="2">
        <v>47351</v>
      </c>
      <c r="C42" s="2">
        <v>23825</v>
      </c>
      <c r="D42" s="2">
        <v>23526</v>
      </c>
      <c r="E42" s="2">
        <v>21824</v>
      </c>
      <c r="F42" s="2">
        <v>10873</v>
      </c>
      <c r="G42" s="2">
        <v>10951</v>
      </c>
      <c r="H42" s="2">
        <v>5635</v>
      </c>
      <c r="I42" s="2">
        <v>2853</v>
      </c>
      <c r="J42" s="2">
        <v>2782</v>
      </c>
      <c r="K42" s="2">
        <v>1222</v>
      </c>
      <c r="L42" s="2">
        <v>592</v>
      </c>
      <c r="M42" s="2">
        <v>630</v>
      </c>
      <c r="N42" s="5" t="s">
        <v>426</v>
      </c>
      <c r="O42" s="2">
        <v>5743</v>
      </c>
      <c r="P42" s="2">
        <v>2916</v>
      </c>
      <c r="Q42" s="2">
        <v>2827</v>
      </c>
      <c r="R42" s="2">
        <v>462</v>
      </c>
      <c r="S42" s="2">
        <v>249</v>
      </c>
      <c r="T42" s="2">
        <v>213</v>
      </c>
      <c r="U42" s="2">
        <v>760</v>
      </c>
      <c r="V42" s="2">
        <v>381</v>
      </c>
      <c r="W42" s="2">
        <v>379</v>
      </c>
      <c r="X42" s="2">
        <v>3467</v>
      </c>
      <c r="Y42" s="2">
        <v>1766</v>
      </c>
      <c r="Z42" s="2">
        <v>1701</v>
      </c>
      <c r="AA42" s="2">
        <v>1053</v>
      </c>
      <c r="AB42" s="2">
        <v>561</v>
      </c>
      <c r="AC42" s="2">
        <v>492</v>
      </c>
      <c r="AD42" s="5" t="s">
        <v>426</v>
      </c>
      <c r="AE42" s="2">
        <v>1371</v>
      </c>
      <c r="AF42" s="2">
        <v>696</v>
      </c>
      <c r="AG42" s="2">
        <v>675</v>
      </c>
      <c r="AH42" s="2">
        <v>1816</v>
      </c>
      <c r="AI42" s="2">
        <v>898</v>
      </c>
      <c r="AJ42" s="2">
        <v>918</v>
      </c>
      <c r="AK42" s="2">
        <v>1496</v>
      </c>
      <c r="AL42" s="2">
        <v>789</v>
      </c>
      <c r="AM42" s="2">
        <v>707</v>
      </c>
      <c r="AN42" s="2">
        <v>2502</v>
      </c>
      <c r="AO42" s="2">
        <v>1251</v>
      </c>
      <c r="AP42" s="2">
        <v>1251</v>
      </c>
    </row>
    <row r="43" spans="1:42" x14ac:dyDescent="0.2">
      <c r="A43" s="5" t="s">
        <v>162</v>
      </c>
      <c r="B43" s="2">
        <v>469</v>
      </c>
      <c r="C43" s="2">
        <v>221</v>
      </c>
      <c r="D43" s="2">
        <v>248</v>
      </c>
      <c r="E43" s="2">
        <v>191</v>
      </c>
      <c r="F43" s="2">
        <v>90</v>
      </c>
      <c r="G43" s="2">
        <v>101</v>
      </c>
      <c r="H43" s="2">
        <v>67</v>
      </c>
      <c r="I43" s="2">
        <v>32</v>
      </c>
      <c r="J43" s="2">
        <v>35</v>
      </c>
      <c r="K43" s="2">
        <v>19</v>
      </c>
      <c r="L43" s="2">
        <v>6</v>
      </c>
      <c r="M43" s="2">
        <v>13</v>
      </c>
      <c r="N43" s="5" t="s">
        <v>162</v>
      </c>
      <c r="O43" s="2">
        <v>51</v>
      </c>
      <c r="P43" s="2">
        <v>24</v>
      </c>
      <c r="Q43" s="2">
        <v>27</v>
      </c>
      <c r="R43" s="2">
        <v>19</v>
      </c>
      <c r="S43" s="2">
        <v>7</v>
      </c>
      <c r="T43" s="2">
        <v>12</v>
      </c>
      <c r="U43" s="2">
        <v>5</v>
      </c>
      <c r="V43" s="2">
        <v>3</v>
      </c>
      <c r="W43" s="2">
        <v>2</v>
      </c>
      <c r="X43" s="2">
        <v>37</v>
      </c>
      <c r="Y43" s="2">
        <v>17</v>
      </c>
      <c r="Z43" s="2">
        <v>20</v>
      </c>
      <c r="AA43" s="2">
        <v>10</v>
      </c>
      <c r="AB43" s="2">
        <v>5</v>
      </c>
      <c r="AC43" s="2">
        <v>5</v>
      </c>
      <c r="AD43" s="5" t="s">
        <v>162</v>
      </c>
      <c r="AE43" s="2">
        <v>21</v>
      </c>
      <c r="AF43" s="2">
        <v>8</v>
      </c>
      <c r="AG43" s="2">
        <v>13</v>
      </c>
      <c r="AH43" s="2">
        <v>14</v>
      </c>
      <c r="AI43" s="2">
        <v>5</v>
      </c>
      <c r="AJ43" s="2">
        <v>9</v>
      </c>
      <c r="AK43" s="2">
        <v>10</v>
      </c>
      <c r="AL43" s="2">
        <v>8</v>
      </c>
      <c r="AM43" s="2">
        <v>2</v>
      </c>
      <c r="AN43" s="2">
        <v>25</v>
      </c>
      <c r="AO43" s="2">
        <v>16</v>
      </c>
      <c r="AP43" s="2">
        <v>9</v>
      </c>
    </row>
    <row r="44" spans="1:42" x14ac:dyDescent="0.2">
      <c r="A44" s="5" t="s">
        <v>422</v>
      </c>
      <c r="B44" s="2">
        <v>661</v>
      </c>
      <c r="C44" s="2">
        <v>344</v>
      </c>
      <c r="D44" s="2">
        <v>317</v>
      </c>
      <c r="E44" s="2">
        <v>282</v>
      </c>
      <c r="F44" s="2">
        <v>140</v>
      </c>
      <c r="G44" s="2">
        <v>142</v>
      </c>
      <c r="H44" s="2">
        <v>87</v>
      </c>
      <c r="I44" s="2">
        <v>48</v>
      </c>
      <c r="J44" s="2">
        <v>39</v>
      </c>
      <c r="K44" s="2">
        <v>22</v>
      </c>
      <c r="L44" s="2">
        <v>13</v>
      </c>
      <c r="M44" s="2">
        <v>9</v>
      </c>
      <c r="N44" s="5" t="s">
        <v>422</v>
      </c>
      <c r="O44" s="2">
        <v>75</v>
      </c>
      <c r="P44" s="2">
        <v>43</v>
      </c>
      <c r="Q44" s="2">
        <v>32</v>
      </c>
      <c r="R44" s="2">
        <v>13</v>
      </c>
      <c r="S44" s="2">
        <v>6</v>
      </c>
      <c r="T44" s="2">
        <v>7</v>
      </c>
      <c r="U44" s="2">
        <v>7</v>
      </c>
      <c r="V44" s="2">
        <v>5</v>
      </c>
      <c r="W44" s="2">
        <v>2</v>
      </c>
      <c r="X44" s="2">
        <v>57</v>
      </c>
      <c r="Y44" s="2">
        <v>29</v>
      </c>
      <c r="Z44" s="2">
        <v>28</v>
      </c>
      <c r="AA44" s="2">
        <v>15</v>
      </c>
      <c r="AB44" s="2">
        <v>10</v>
      </c>
      <c r="AC44" s="2">
        <v>5</v>
      </c>
      <c r="AD44" s="5" t="s">
        <v>422</v>
      </c>
      <c r="AE44" s="2">
        <v>29</v>
      </c>
      <c r="AF44" s="2">
        <v>16</v>
      </c>
      <c r="AG44" s="2">
        <v>13</v>
      </c>
      <c r="AH44" s="2">
        <v>21</v>
      </c>
      <c r="AI44" s="2">
        <v>11</v>
      </c>
      <c r="AJ44" s="2">
        <v>10</v>
      </c>
      <c r="AK44" s="2">
        <v>21</v>
      </c>
      <c r="AL44" s="2">
        <v>10</v>
      </c>
      <c r="AM44" s="2">
        <v>11</v>
      </c>
      <c r="AN44" s="2">
        <v>32</v>
      </c>
      <c r="AO44" s="2">
        <v>13</v>
      </c>
      <c r="AP44" s="2">
        <v>19</v>
      </c>
    </row>
    <row r="45" spans="1:42" x14ac:dyDescent="0.2">
      <c r="A45" s="5" t="s">
        <v>423</v>
      </c>
      <c r="B45" s="2">
        <v>1044</v>
      </c>
      <c r="C45" s="2">
        <v>557</v>
      </c>
      <c r="D45" s="2">
        <v>487</v>
      </c>
      <c r="E45" s="2">
        <v>487</v>
      </c>
      <c r="F45" s="2">
        <v>266</v>
      </c>
      <c r="G45" s="2">
        <v>221</v>
      </c>
      <c r="H45" s="2">
        <v>123</v>
      </c>
      <c r="I45" s="2">
        <v>60</v>
      </c>
      <c r="J45" s="2">
        <v>63</v>
      </c>
      <c r="K45" s="2">
        <v>37</v>
      </c>
      <c r="L45" s="2">
        <v>19</v>
      </c>
      <c r="M45" s="2">
        <v>18</v>
      </c>
      <c r="N45" s="5" t="s">
        <v>423</v>
      </c>
      <c r="O45" s="2">
        <v>135</v>
      </c>
      <c r="P45" s="2">
        <v>68</v>
      </c>
      <c r="Q45" s="2">
        <v>67</v>
      </c>
      <c r="R45" s="2">
        <v>9</v>
      </c>
      <c r="S45" s="2">
        <v>9</v>
      </c>
      <c r="T45" s="2">
        <v>0</v>
      </c>
      <c r="U45" s="2">
        <v>10</v>
      </c>
      <c r="V45" s="2">
        <v>3</v>
      </c>
      <c r="W45" s="2">
        <v>7</v>
      </c>
      <c r="X45" s="2">
        <v>74</v>
      </c>
      <c r="Y45" s="2">
        <v>41</v>
      </c>
      <c r="Z45" s="2">
        <v>33</v>
      </c>
      <c r="AA45" s="2">
        <v>20</v>
      </c>
      <c r="AB45" s="2">
        <v>7</v>
      </c>
      <c r="AC45" s="2">
        <v>13</v>
      </c>
      <c r="AD45" s="5" t="s">
        <v>423</v>
      </c>
      <c r="AE45" s="2">
        <v>44</v>
      </c>
      <c r="AF45" s="2">
        <v>27</v>
      </c>
      <c r="AG45" s="2">
        <v>17</v>
      </c>
      <c r="AH45" s="2">
        <v>37</v>
      </c>
      <c r="AI45" s="2">
        <v>19</v>
      </c>
      <c r="AJ45" s="2">
        <v>18</v>
      </c>
      <c r="AK45" s="2">
        <v>28</v>
      </c>
      <c r="AL45" s="2">
        <v>18</v>
      </c>
      <c r="AM45" s="2">
        <v>10</v>
      </c>
      <c r="AN45" s="2">
        <v>40</v>
      </c>
      <c r="AO45" s="2">
        <v>20</v>
      </c>
      <c r="AP45" s="2">
        <v>20</v>
      </c>
    </row>
    <row r="46" spans="1:42" x14ac:dyDescent="0.2">
      <c r="A46" s="5" t="s">
        <v>163</v>
      </c>
      <c r="B46" s="2">
        <v>1491</v>
      </c>
      <c r="C46" s="2">
        <v>788</v>
      </c>
      <c r="D46" s="2">
        <v>703</v>
      </c>
      <c r="E46" s="2">
        <v>743</v>
      </c>
      <c r="F46" s="2">
        <v>376</v>
      </c>
      <c r="G46" s="2">
        <v>367</v>
      </c>
      <c r="H46" s="2">
        <v>168</v>
      </c>
      <c r="I46" s="2">
        <v>88</v>
      </c>
      <c r="J46" s="2">
        <v>80</v>
      </c>
      <c r="K46" s="2">
        <v>47</v>
      </c>
      <c r="L46" s="2">
        <v>25</v>
      </c>
      <c r="M46" s="2">
        <v>22</v>
      </c>
      <c r="N46" s="5" t="s">
        <v>163</v>
      </c>
      <c r="O46" s="2">
        <v>174</v>
      </c>
      <c r="P46" s="2">
        <v>95</v>
      </c>
      <c r="Q46" s="2">
        <v>79</v>
      </c>
      <c r="R46" s="2">
        <v>20</v>
      </c>
      <c r="S46" s="2">
        <v>11</v>
      </c>
      <c r="T46" s="2">
        <v>9</v>
      </c>
      <c r="U46" s="2">
        <v>20</v>
      </c>
      <c r="V46" s="2">
        <v>14</v>
      </c>
      <c r="W46" s="2">
        <v>6</v>
      </c>
      <c r="X46" s="2">
        <v>99</v>
      </c>
      <c r="Y46" s="2">
        <v>49</v>
      </c>
      <c r="Z46" s="2">
        <v>50</v>
      </c>
      <c r="AA46" s="2">
        <v>40</v>
      </c>
      <c r="AB46" s="2">
        <v>22</v>
      </c>
      <c r="AC46" s="2">
        <v>18</v>
      </c>
      <c r="AD46" s="5" t="s">
        <v>163</v>
      </c>
      <c r="AE46" s="2">
        <v>38</v>
      </c>
      <c r="AF46" s="2">
        <v>19</v>
      </c>
      <c r="AG46" s="2">
        <v>19</v>
      </c>
      <c r="AH46" s="2">
        <v>49</v>
      </c>
      <c r="AI46" s="2">
        <v>30</v>
      </c>
      <c r="AJ46" s="2">
        <v>19</v>
      </c>
      <c r="AK46" s="2">
        <v>42</v>
      </c>
      <c r="AL46" s="2">
        <v>23</v>
      </c>
      <c r="AM46" s="2">
        <v>19</v>
      </c>
      <c r="AN46" s="2">
        <v>51</v>
      </c>
      <c r="AO46" s="2">
        <v>36</v>
      </c>
      <c r="AP46" s="2">
        <v>15</v>
      </c>
    </row>
    <row r="47" spans="1:42" x14ac:dyDescent="0.2">
      <c r="A47" s="5" t="s">
        <v>164</v>
      </c>
      <c r="B47" s="2">
        <v>2103</v>
      </c>
      <c r="C47" s="2">
        <v>1117</v>
      </c>
      <c r="D47" s="2">
        <v>986</v>
      </c>
      <c r="E47" s="2">
        <v>1072</v>
      </c>
      <c r="F47" s="2">
        <v>563</v>
      </c>
      <c r="G47" s="2">
        <v>509</v>
      </c>
      <c r="H47" s="2">
        <v>263</v>
      </c>
      <c r="I47" s="2">
        <v>136</v>
      </c>
      <c r="J47" s="2">
        <v>127</v>
      </c>
      <c r="K47" s="2">
        <v>66</v>
      </c>
      <c r="L47" s="2">
        <v>32</v>
      </c>
      <c r="M47" s="2">
        <v>34</v>
      </c>
      <c r="N47" s="5" t="s">
        <v>164</v>
      </c>
      <c r="O47" s="2">
        <v>238</v>
      </c>
      <c r="P47" s="2">
        <v>127</v>
      </c>
      <c r="Q47" s="2">
        <v>111</v>
      </c>
      <c r="R47" s="2">
        <v>35</v>
      </c>
      <c r="S47" s="2">
        <v>23</v>
      </c>
      <c r="T47" s="2">
        <v>12</v>
      </c>
      <c r="U47" s="2">
        <v>31</v>
      </c>
      <c r="V47" s="2">
        <v>19</v>
      </c>
      <c r="W47" s="2">
        <v>12</v>
      </c>
      <c r="X47" s="2">
        <v>113</v>
      </c>
      <c r="Y47" s="2">
        <v>60</v>
      </c>
      <c r="Z47" s="2">
        <v>53</v>
      </c>
      <c r="AA47" s="2">
        <v>35</v>
      </c>
      <c r="AB47" s="2">
        <v>19</v>
      </c>
      <c r="AC47" s="2">
        <v>16</v>
      </c>
      <c r="AD47" s="5" t="s">
        <v>164</v>
      </c>
      <c r="AE47" s="2">
        <v>56</v>
      </c>
      <c r="AF47" s="2">
        <v>32</v>
      </c>
      <c r="AG47" s="2">
        <v>24</v>
      </c>
      <c r="AH47" s="2">
        <v>71</v>
      </c>
      <c r="AI47" s="2">
        <v>34</v>
      </c>
      <c r="AJ47" s="2">
        <v>37</v>
      </c>
      <c r="AK47" s="2">
        <v>46</v>
      </c>
      <c r="AL47" s="2">
        <v>29</v>
      </c>
      <c r="AM47" s="2">
        <v>17</v>
      </c>
      <c r="AN47" s="2">
        <v>77</v>
      </c>
      <c r="AO47" s="2">
        <v>43</v>
      </c>
      <c r="AP47" s="2">
        <v>34</v>
      </c>
    </row>
    <row r="48" spans="1:42" x14ac:dyDescent="0.2">
      <c r="A48" s="5" t="s">
        <v>165</v>
      </c>
      <c r="B48" s="2">
        <v>3084</v>
      </c>
      <c r="C48" s="2">
        <v>1610</v>
      </c>
      <c r="D48" s="2">
        <v>1474</v>
      </c>
      <c r="E48" s="2">
        <v>1518</v>
      </c>
      <c r="F48" s="2">
        <v>785</v>
      </c>
      <c r="G48" s="2">
        <v>733</v>
      </c>
      <c r="H48" s="2">
        <v>381</v>
      </c>
      <c r="I48" s="2">
        <v>197</v>
      </c>
      <c r="J48" s="2">
        <v>184</v>
      </c>
      <c r="K48" s="2">
        <v>72</v>
      </c>
      <c r="L48" s="2">
        <v>38</v>
      </c>
      <c r="M48" s="2">
        <v>34</v>
      </c>
      <c r="N48" s="5" t="s">
        <v>165</v>
      </c>
      <c r="O48" s="2">
        <v>375</v>
      </c>
      <c r="P48" s="2">
        <v>211</v>
      </c>
      <c r="Q48" s="2">
        <v>164</v>
      </c>
      <c r="R48" s="2">
        <v>29</v>
      </c>
      <c r="S48" s="2">
        <v>15</v>
      </c>
      <c r="T48" s="2">
        <v>14</v>
      </c>
      <c r="U48" s="2">
        <v>48</v>
      </c>
      <c r="V48" s="2">
        <v>30</v>
      </c>
      <c r="W48" s="2">
        <v>18</v>
      </c>
      <c r="X48" s="2">
        <v>196</v>
      </c>
      <c r="Y48" s="2">
        <v>103</v>
      </c>
      <c r="Z48" s="2">
        <v>93</v>
      </c>
      <c r="AA48" s="2">
        <v>59</v>
      </c>
      <c r="AB48" s="2">
        <v>35</v>
      </c>
      <c r="AC48" s="2">
        <v>24</v>
      </c>
      <c r="AD48" s="5" t="s">
        <v>165</v>
      </c>
      <c r="AE48" s="2">
        <v>73</v>
      </c>
      <c r="AF48" s="2">
        <v>38</v>
      </c>
      <c r="AG48" s="2">
        <v>35</v>
      </c>
      <c r="AH48" s="2">
        <v>102</v>
      </c>
      <c r="AI48" s="2">
        <v>48</v>
      </c>
      <c r="AJ48" s="2">
        <v>54</v>
      </c>
      <c r="AK48" s="2">
        <v>88</v>
      </c>
      <c r="AL48" s="2">
        <v>41</v>
      </c>
      <c r="AM48" s="2">
        <v>47</v>
      </c>
      <c r="AN48" s="2">
        <v>143</v>
      </c>
      <c r="AO48" s="2">
        <v>69</v>
      </c>
      <c r="AP48" s="2">
        <v>74</v>
      </c>
    </row>
    <row r="49" spans="1:42" x14ac:dyDescent="0.2">
      <c r="A49" s="5" t="s">
        <v>166</v>
      </c>
      <c r="B49" s="2">
        <v>4218</v>
      </c>
      <c r="C49" s="2">
        <v>2200</v>
      </c>
      <c r="D49" s="2">
        <v>2018</v>
      </c>
      <c r="E49" s="2">
        <v>2133</v>
      </c>
      <c r="F49" s="2">
        <v>1093</v>
      </c>
      <c r="G49" s="2">
        <v>1040</v>
      </c>
      <c r="H49" s="2">
        <v>510</v>
      </c>
      <c r="I49" s="2">
        <v>287</v>
      </c>
      <c r="J49" s="2">
        <v>223</v>
      </c>
      <c r="K49" s="2">
        <v>98</v>
      </c>
      <c r="L49" s="2">
        <v>51</v>
      </c>
      <c r="M49" s="2">
        <v>47</v>
      </c>
      <c r="N49" s="5" t="s">
        <v>166</v>
      </c>
      <c r="O49" s="2">
        <v>510</v>
      </c>
      <c r="P49" s="2">
        <v>257</v>
      </c>
      <c r="Q49" s="2">
        <v>253</v>
      </c>
      <c r="R49" s="2">
        <v>36</v>
      </c>
      <c r="S49" s="2">
        <v>22</v>
      </c>
      <c r="T49" s="2">
        <v>14</v>
      </c>
      <c r="U49" s="2">
        <v>65</v>
      </c>
      <c r="V49" s="2">
        <v>32</v>
      </c>
      <c r="W49" s="2">
        <v>33</v>
      </c>
      <c r="X49" s="2">
        <v>279</v>
      </c>
      <c r="Y49" s="2">
        <v>146</v>
      </c>
      <c r="Z49" s="2">
        <v>133</v>
      </c>
      <c r="AA49" s="2">
        <v>80</v>
      </c>
      <c r="AB49" s="2">
        <v>51</v>
      </c>
      <c r="AC49" s="2">
        <v>29</v>
      </c>
      <c r="AD49" s="5" t="s">
        <v>166</v>
      </c>
      <c r="AE49" s="2">
        <v>92</v>
      </c>
      <c r="AF49" s="2">
        <v>46</v>
      </c>
      <c r="AG49" s="2">
        <v>46</v>
      </c>
      <c r="AH49" s="2">
        <v>128</v>
      </c>
      <c r="AI49" s="2">
        <v>57</v>
      </c>
      <c r="AJ49" s="2">
        <v>71</v>
      </c>
      <c r="AK49" s="2">
        <v>112</v>
      </c>
      <c r="AL49" s="2">
        <v>65</v>
      </c>
      <c r="AM49" s="2">
        <v>47</v>
      </c>
      <c r="AN49" s="2">
        <v>175</v>
      </c>
      <c r="AO49" s="2">
        <v>93</v>
      </c>
      <c r="AP49" s="2">
        <v>82</v>
      </c>
    </row>
    <row r="50" spans="1:42" x14ac:dyDescent="0.2">
      <c r="A50" s="5" t="s">
        <v>167</v>
      </c>
      <c r="B50" s="2">
        <v>4838</v>
      </c>
      <c r="C50" s="2">
        <v>2447</v>
      </c>
      <c r="D50" s="2">
        <v>2391</v>
      </c>
      <c r="E50" s="2">
        <v>2329</v>
      </c>
      <c r="F50" s="2">
        <v>1191</v>
      </c>
      <c r="G50" s="2">
        <v>1138</v>
      </c>
      <c r="H50" s="2">
        <v>583</v>
      </c>
      <c r="I50" s="2">
        <v>300</v>
      </c>
      <c r="J50" s="2">
        <v>283</v>
      </c>
      <c r="K50" s="2">
        <v>114</v>
      </c>
      <c r="L50" s="2">
        <v>45</v>
      </c>
      <c r="M50" s="2">
        <v>69</v>
      </c>
      <c r="N50" s="5" t="s">
        <v>167</v>
      </c>
      <c r="O50" s="2">
        <v>629</v>
      </c>
      <c r="P50" s="2">
        <v>317</v>
      </c>
      <c r="Q50" s="2">
        <v>312</v>
      </c>
      <c r="R50" s="2">
        <v>39</v>
      </c>
      <c r="S50" s="2">
        <v>21</v>
      </c>
      <c r="T50" s="2">
        <v>18</v>
      </c>
      <c r="U50" s="2">
        <v>78</v>
      </c>
      <c r="V50" s="2">
        <v>37</v>
      </c>
      <c r="W50" s="2">
        <v>41</v>
      </c>
      <c r="X50" s="2">
        <v>318</v>
      </c>
      <c r="Y50" s="2">
        <v>153</v>
      </c>
      <c r="Z50" s="2">
        <v>165</v>
      </c>
      <c r="AA50" s="2">
        <v>95</v>
      </c>
      <c r="AB50" s="2">
        <v>44</v>
      </c>
      <c r="AC50" s="2">
        <v>51</v>
      </c>
      <c r="AD50" s="5" t="s">
        <v>167</v>
      </c>
      <c r="AE50" s="2">
        <v>118</v>
      </c>
      <c r="AF50" s="2">
        <v>60</v>
      </c>
      <c r="AG50" s="2">
        <v>58</v>
      </c>
      <c r="AH50" s="2">
        <v>155</v>
      </c>
      <c r="AI50" s="2">
        <v>80</v>
      </c>
      <c r="AJ50" s="2">
        <v>75</v>
      </c>
      <c r="AK50" s="2">
        <v>162</v>
      </c>
      <c r="AL50" s="2">
        <v>93</v>
      </c>
      <c r="AM50" s="2">
        <v>69</v>
      </c>
      <c r="AN50" s="2">
        <v>218</v>
      </c>
      <c r="AO50" s="2">
        <v>106</v>
      </c>
      <c r="AP50" s="2">
        <v>112</v>
      </c>
    </row>
    <row r="51" spans="1:42" x14ac:dyDescent="0.2">
      <c r="A51" s="5" t="s">
        <v>168</v>
      </c>
      <c r="B51" s="2">
        <v>5248</v>
      </c>
      <c r="C51" s="2">
        <v>2723</v>
      </c>
      <c r="D51" s="2">
        <v>2525</v>
      </c>
      <c r="E51" s="2">
        <v>2449</v>
      </c>
      <c r="F51" s="2">
        <v>1256</v>
      </c>
      <c r="G51" s="2">
        <v>1193</v>
      </c>
      <c r="H51" s="2">
        <v>615</v>
      </c>
      <c r="I51" s="2">
        <v>322</v>
      </c>
      <c r="J51" s="2">
        <v>293</v>
      </c>
      <c r="K51" s="2">
        <v>138</v>
      </c>
      <c r="L51" s="2">
        <v>68</v>
      </c>
      <c r="M51" s="2">
        <v>70</v>
      </c>
      <c r="N51" s="5" t="s">
        <v>168</v>
      </c>
      <c r="O51" s="2">
        <v>648</v>
      </c>
      <c r="P51" s="2">
        <v>351</v>
      </c>
      <c r="Q51" s="2">
        <v>297</v>
      </c>
      <c r="R51" s="2">
        <v>40</v>
      </c>
      <c r="S51" s="2">
        <v>20</v>
      </c>
      <c r="T51" s="2">
        <v>20</v>
      </c>
      <c r="U51" s="2">
        <v>96</v>
      </c>
      <c r="V51" s="2">
        <v>49</v>
      </c>
      <c r="W51" s="2">
        <v>47</v>
      </c>
      <c r="X51" s="2">
        <v>348</v>
      </c>
      <c r="Y51" s="2">
        <v>176</v>
      </c>
      <c r="Z51" s="2">
        <v>172</v>
      </c>
      <c r="AA51" s="2">
        <v>110</v>
      </c>
      <c r="AB51" s="2">
        <v>59</v>
      </c>
      <c r="AC51" s="2">
        <v>51</v>
      </c>
      <c r="AD51" s="5" t="s">
        <v>168</v>
      </c>
      <c r="AE51" s="2">
        <v>143</v>
      </c>
      <c r="AF51" s="2">
        <v>82</v>
      </c>
      <c r="AG51" s="2">
        <v>61</v>
      </c>
      <c r="AH51" s="2">
        <v>182</v>
      </c>
      <c r="AI51" s="2">
        <v>94</v>
      </c>
      <c r="AJ51" s="2">
        <v>88</v>
      </c>
      <c r="AK51" s="2">
        <v>167</v>
      </c>
      <c r="AL51" s="2">
        <v>85</v>
      </c>
      <c r="AM51" s="2">
        <v>82</v>
      </c>
      <c r="AN51" s="2">
        <v>312</v>
      </c>
      <c r="AO51" s="2">
        <v>161</v>
      </c>
      <c r="AP51" s="2">
        <v>151</v>
      </c>
    </row>
    <row r="52" spans="1:42" x14ac:dyDescent="0.2">
      <c r="A52" s="5" t="s">
        <v>169</v>
      </c>
      <c r="B52" s="2">
        <v>4852</v>
      </c>
      <c r="C52" s="2">
        <v>2488</v>
      </c>
      <c r="D52" s="2">
        <v>2364</v>
      </c>
      <c r="E52" s="2">
        <v>2227</v>
      </c>
      <c r="F52" s="2">
        <v>1146</v>
      </c>
      <c r="G52" s="2">
        <v>1081</v>
      </c>
      <c r="H52" s="2">
        <v>609</v>
      </c>
      <c r="I52" s="2">
        <v>328</v>
      </c>
      <c r="J52" s="2">
        <v>281</v>
      </c>
      <c r="K52" s="2">
        <v>126</v>
      </c>
      <c r="L52" s="2">
        <v>66</v>
      </c>
      <c r="M52" s="2">
        <v>60</v>
      </c>
      <c r="N52" s="5" t="s">
        <v>169</v>
      </c>
      <c r="O52" s="2">
        <v>570</v>
      </c>
      <c r="P52" s="2">
        <v>294</v>
      </c>
      <c r="Q52" s="2">
        <v>276</v>
      </c>
      <c r="R52" s="2">
        <v>38</v>
      </c>
      <c r="S52" s="2">
        <v>14</v>
      </c>
      <c r="T52" s="2">
        <v>24</v>
      </c>
      <c r="U52" s="2">
        <v>69</v>
      </c>
      <c r="V52" s="2">
        <v>33</v>
      </c>
      <c r="W52" s="2">
        <v>36</v>
      </c>
      <c r="X52" s="2">
        <v>399</v>
      </c>
      <c r="Y52" s="2">
        <v>210</v>
      </c>
      <c r="Z52" s="2">
        <v>189</v>
      </c>
      <c r="AA52" s="2">
        <v>104</v>
      </c>
      <c r="AB52" s="2">
        <v>51</v>
      </c>
      <c r="AC52" s="2">
        <v>53</v>
      </c>
      <c r="AD52" s="5" t="s">
        <v>169</v>
      </c>
      <c r="AE52" s="2">
        <v>117</v>
      </c>
      <c r="AF52" s="2">
        <v>55</v>
      </c>
      <c r="AG52" s="2">
        <v>62</v>
      </c>
      <c r="AH52" s="2">
        <v>174</v>
      </c>
      <c r="AI52" s="2">
        <v>85</v>
      </c>
      <c r="AJ52" s="2">
        <v>89</v>
      </c>
      <c r="AK52" s="2">
        <v>145</v>
      </c>
      <c r="AL52" s="2">
        <v>84</v>
      </c>
      <c r="AM52" s="2">
        <v>61</v>
      </c>
      <c r="AN52" s="2">
        <v>274</v>
      </c>
      <c r="AO52" s="2">
        <v>122</v>
      </c>
      <c r="AP52" s="2">
        <v>152</v>
      </c>
    </row>
    <row r="53" spans="1:42" x14ac:dyDescent="0.2">
      <c r="A53" s="5" t="s">
        <v>170</v>
      </c>
      <c r="B53" s="2">
        <v>4205</v>
      </c>
      <c r="C53" s="2">
        <v>2070</v>
      </c>
      <c r="D53" s="2">
        <v>2135</v>
      </c>
      <c r="E53" s="2">
        <v>1941</v>
      </c>
      <c r="F53" s="2">
        <v>948</v>
      </c>
      <c r="G53" s="2">
        <v>993</v>
      </c>
      <c r="H53" s="2">
        <v>469</v>
      </c>
      <c r="I53" s="2">
        <v>231</v>
      </c>
      <c r="J53" s="2">
        <v>238</v>
      </c>
      <c r="K53" s="2">
        <v>103</v>
      </c>
      <c r="L53" s="2">
        <v>48</v>
      </c>
      <c r="M53" s="2">
        <v>55</v>
      </c>
      <c r="N53" s="5" t="s">
        <v>170</v>
      </c>
      <c r="O53" s="2">
        <v>478</v>
      </c>
      <c r="P53" s="2">
        <v>244</v>
      </c>
      <c r="Q53" s="2">
        <v>234</v>
      </c>
      <c r="R53" s="2">
        <v>32</v>
      </c>
      <c r="S53" s="2">
        <v>19</v>
      </c>
      <c r="T53" s="2">
        <v>13</v>
      </c>
      <c r="U53" s="2">
        <v>69</v>
      </c>
      <c r="V53" s="2">
        <v>36</v>
      </c>
      <c r="W53" s="2">
        <v>33</v>
      </c>
      <c r="X53" s="2">
        <v>301</v>
      </c>
      <c r="Y53" s="2">
        <v>150</v>
      </c>
      <c r="Z53" s="2">
        <v>151</v>
      </c>
      <c r="AA53" s="2">
        <v>102</v>
      </c>
      <c r="AB53" s="2">
        <v>52</v>
      </c>
      <c r="AC53" s="2">
        <v>50</v>
      </c>
      <c r="AD53" s="5" t="s">
        <v>170</v>
      </c>
      <c r="AE53" s="2">
        <v>114</v>
      </c>
      <c r="AF53" s="2">
        <v>51</v>
      </c>
      <c r="AG53" s="2">
        <v>63</v>
      </c>
      <c r="AH53" s="2">
        <v>187</v>
      </c>
      <c r="AI53" s="2">
        <v>94</v>
      </c>
      <c r="AJ53" s="2">
        <v>93</v>
      </c>
      <c r="AK53" s="2">
        <v>160</v>
      </c>
      <c r="AL53" s="2">
        <v>71</v>
      </c>
      <c r="AM53" s="2">
        <v>89</v>
      </c>
      <c r="AN53" s="2">
        <v>249</v>
      </c>
      <c r="AO53" s="2">
        <v>126</v>
      </c>
      <c r="AP53" s="2">
        <v>123</v>
      </c>
    </row>
    <row r="54" spans="1:42" x14ac:dyDescent="0.2">
      <c r="A54" s="5" t="s">
        <v>171</v>
      </c>
      <c r="B54" s="2">
        <v>4007</v>
      </c>
      <c r="C54" s="2">
        <v>1998</v>
      </c>
      <c r="D54" s="2">
        <v>2009</v>
      </c>
      <c r="E54" s="2">
        <v>1744</v>
      </c>
      <c r="F54" s="2">
        <v>863</v>
      </c>
      <c r="G54" s="2">
        <v>881</v>
      </c>
      <c r="H54" s="2">
        <v>495</v>
      </c>
      <c r="I54" s="2">
        <v>249</v>
      </c>
      <c r="J54" s="2">
        <v>246</v>
      </c>
      <c r="K54" s="2">
        <v>111</v>
      </c>
      <c r="L54" s="2">
        <v>54</v>
      </c>
      <c r="M54" s="2">
        <v>57</v>
      </c>
      <c r="N54" s="5" t="s">
        <v>171</v>
      </c>
      <c r="O54" s="2">
        <v>473</v>
      </c>
      <c r="P54" s="2">
        <v>234</v>
      </c>
      <c r="Q54" s="2">
        <v>239</v>
      </c>
      <c r="R54" s="2">
        <v>50</v>
      </c>
      <c r="S54" s="2">
        <v>27</v>
      </c>
      <c r="T54" s="2">
        <v>23</v>
      </c>
      <c r="U54" s="2">
        <v>63</v>
      </c>
      <c r="V54" s="2">
        <v>24</v>
      </c>
      <c r="W54" s="2">
        <v>39</v>
      </c>
      <c r="X54" s="2">
        <v>309</v>
      </c>
      <c r="Y54" s="2">
        <v>156</v>
      </c>
      <c r="Z54" s="2">
        <v>153</v>
      </c>
      <c r="AA54" s="2">
        <v>109</v>
      </c>
      <c r="AB54" s="2">
        <v>63</v>
      </c>
      <c r="AC54" s="2">
        <v>46</v>
      </c>
      <c r="AD54" s="5" t="s">
        <v>171</v>
      </c>
      <c r="AE54" s="2">
        <v>119</v>
      </c>
      <c r="AF54" s="2">
        <v>60</v>
      </c>
      <c r="AG54" s="2">
        <v>59</v>
      </c>
      <c r="AH54" s="2">
        <v>168</v>
      </c>
      <c r="AI54" s="2">
        <v>85</v>
      </c>
      <c r="AJ54" s="2">
        <v>83</v>
      </c>
      <c r="AK54" s="2">
        <v>112</v>
      </c>
      <c r="AL54" s="2">
        <v>59</v>
      </c>
      <c r="AM54" s="2">
        <v>53</v>
      </c>
      <c r="AN54" s="2">
        <v>254</v>
      </c>
      <c r="AO54" s="2">
        <v>124</v>
      </c>
      <c r="AP54" s="2">
        <v>130</v>
      </c>
    </row>
    <row r="55" spans="1:42" x14ac:dyDescent="0.2">
      <c r="A55" s="5" t="s">
        <v>172</v>
      </c>
      <c r="B55" s="2">
        <v>3475</v>
      </c>
      <c r="C55" s="2">
        <v>1747</v>
      </c>
      <c r="D55" s="2">
        <v>1728</v>
      </c>
      <c r="E55" s="2">
        <v>1521</v>
      </c>
      <c r="F55" s="2">
        <v>756</v>
      </c>
      <c r="G55" s="2">
        <v>765</v>
      </c>
      <c r="H55" s="2">
        <v>421</v>
      </c>
      <c r="I55" s="2">
        <v>202</v>
      </c>
      <c r="J55" s="2">
        <v>219</v>
      </c>
      <c r="K55" s="2">
        <v>81</v>
      </c>
      <c r="L55" s="2">
        <v>47</v>
      </c>
      <c r="M55" s="2">
        <v>34</v>
      </c>
      <c r="N55" s="5" t="s">
        <v>172</v>
      </c>
      <c r="O55" s="2">
        <v>423</v>
      </c>
      <c r="P55" s="2">
        <v>202</v>
      </c>
      <c r="Q55" s="2">
        <v>221</v>
      </c>
      <c r="R55" s="2">
        <v>27</v>
      </c>
      <c r="S55" s="2">
        <v>18</v>
      </c>
      <c r="T55" s="2">
        <v>9</v>
      </c>
      <c r="U55" s="2">
        <v>53</v>
      </c>
      <c r="V55" s="2">
        <v>30</v>
      </c>
      <c r="W55" s="2">
        <v>23</v>
      </c>
      <c r="X55" s="2">
        <v>265</v>
      </c>
      <c r="Y55" s="2">
        <v>140</v>
      </c>
      <c r="Z55" s="2">
        <v>125</v>
      </c>
      <c r="AA55" s="2">
        <v>86</v>
      </c>
      <c r="AB55" s="2">
        <v>43</v>
      </c>
      <c r="AC55" s="2">
        <v>43</v>
      </c>
      <c r="AD55" s="5" t="s">
        <v>172</v>
      </c>
      <c r="AE55" s="2">
        <v>113</v>
      </c>
      <c r="AF55" s="2">
        <v>51</v>
      </c>
      <c r="AG55" s="2">
        <v>62</v>
      </c>
      <c r="AH55" s="2">
        <v>170</v>
      </c>
      <c r="AI55" s="2">
        <v>85</v>
      </c>
      <c r="AJ55" s="2">
        <v>85</v>
      </c>
      <c r="AK55" s="2">
        <v>113</v>
      </c>
      <c r="AL55" s="2">
        <v>65</v>
      </c>
      <c r="AM55" s="2">
        <v>48</v>
      </c>
      <c r="AN55" s="2">
        <v>202</v>
      </c>
      <c r="AO55" s="2">
        <v>108</v>
      </c>
      <c r="AP55" s="2">
        <v>94</v>
      </c>
    </row>
    <row r="56" spans="1:42" x14ac:dyDescent="0.2">
      <c r="A56" s="5" t="s">
        <v>173</v>
      </c>
      <c r="B56" s="2">
        <v>2881</v>
      </c>
      <c r="C56" s="2">
        <v>1397</v>
      </c>
      <c r="D56" s="2">
        <v>1484</v>
      </c>
      <c r="E56" s="2">
        <v>1183</v>
      </c>
      <c r="F56" s="2">
        <v>570</v>
      </c>
      <c r="G56" s="2">
        <v>613</v>
      </c>
      <c r="H56" s="2">
        <v>343</v>
      </c>
      <c r="I56" s="2">
        <v>155</v>
      </c>
      <c r="J56" s="2">
        <v>188</v>
      </c>
      <c r="K56" s="2">
        <v>83</v>
      </c>
      <c r="L56" s="2">
        <v>36</v>
      </c>
      <c r="M56" s="2">
        <v>47</v>
      </c>
      <c r="N56" s="5" t="s">
        <v>173</v>
      </c>
      <c r="O56" s="2">
        <v>367</v>
      </c>
      <c r="P56" s="2">
        <v>185</v>
      </c>
      <c r="Q56" s="2">
        <v>182</v>
      </c>
      <c r="R56" s="2">
        <v>26</v>
      </c>
      <c r="S56" s="2">
        <v>9</v>
      </c>
      <c r="T56" s="2">
        <v>17</v>
      </c>
      <c r="U56" s="2">
        <v>41</v>
      </c>
      <c r="V56" s="2">
        <v>17</v>
      </c>
      <c r="W56" s="2">
        <v>24</v>
      </c>
      <c r="X56" s="2">
        <v>251</v>
      </c>
      <c r="Y56" s="2">
        <v>124</v>
      </c>
      <c r="Z56" s="2">
        <v>127</v>
      </c>
      <c r="AA56" s="2">
        <v>75</v>
      </c>
      <c r="AB56" s="2">
        <v>42</v>
      </c>
      <c r="AC56" s="2">
        <v>33</v>
      </c>
      <c r="AD56" s="5" t="s">
        <v>173</v>
      </c>
      <c r="AE56" s="2">
        <v>101</v>
      </c>
      <c r="AF56" s="2">
        <v>53</v>
      </c>
      <c r="AG56" s="2">
        <v>48</v>
      </c>
      <c r="AH56" s="2">
        <v>142</v>
      </c>
      <c r="AI56" s="2">
        <v>69</v>
      </c>
      <c r="AJ56" s="2">
        <v>73</v>
      </c>
      <c r="AK56" s="2">
        <v>95</v>
      </c>
      <c r="AL56" s="2">
        <v>46</v>
      </c>
      <c r="AM56" s="2">
        <v>49</v>
      </c>
      <c r="AN56" s="2">
        <v>174</v>
      </c>
      <c r="AO56" s="2">
        <v>91</v>
      </c>
      <c r="AP56" s="2">
        <v>83</v>
      </c>
    </row>
    <row r="57" spans="1:42" x14ac:dyDescent="0.2">
      <c r="A57" s="5" t="s">
        <v>174</v>
      </c>
      <c r="B57" s="2">
        <v>2203</v>
      </c>
      <c r="C57" s="2">
        <v>1004</v>
      </c>
      <c r="D57" s="2">
        <v>1199</v>
      </c>
      <c r="E57" s="2">
        <v>907</v>
      </c>
      <c r="F57" s="2">
        <v>375</v>
      </c>
      <c r="G57" s="2">
        <v>532</v>
      </c>
      <c r="H57" s="2">
        <v>243</v>
      </c>
      <c r="I57" s="2">
        <v>101</v>
      </c>
      <c r="J57" s="2">
        <v>142</v>
      </c>
      <c r="K57" s="2">
        <v>45</v>
      </c>
      <c r="L57" s="2">
        <v>20</v>
      </c>
      <c r="M57" s="2">
        <v>25</v>
      </c>
      <c r="N57" s="5" t="s">
        <v>174</v>
      </c>
      <c r="O57" s="2">
        <v>270</v>
      </c>
      <c r="P57" s="2">
        <v>124</v>
      </c>
      <c r="Q57" s="2">
        <v>146</v>
      </c>
      <c r="R57" s="2">
        <v>13</v>
      </c>
      <c r="S57" s="2">
        <v>6</v>
      </c>
      <c r="T57" s="2">
        <v>7</v>
      </c>
      <c r="U57" s="2">
        <v>60</v>
      </c>
      <c r="V57" s="2">
        <v>32</v>
      </c>
      <c r="W57" s="2">
        <v>28</v>
      </c>
      <c r="X57" s="2">
        <v>197</v>
      </c>
      <c r="Y57" s="2">
        <v>109</v>
      </c>
      <c r="Z57" s="2">
        <v>88</v>
      </c>
      <c r="AA57" s="2">
        <v>52</v>
      </c>
      <c r="AB57" s="2">
        <v>27</v>
      </c>
      <c r="AC57" s="2">
        <v>25</v>
      </c>
      <c r="AD57" s="5" t="s">
        <v>174</v>
      </c>
      <c r="AE57" s="2">
        <v>92</v>
      </c>
      <c r="AF57" s="2">
        <v>45</v>
      </c>
      <c r="AG57" s="2">
        <v>47</v>
      </c>
      <c r="AH57" s="2">
        <v>104</v>
      </c>
      <c r="AI57" s="2">
        <v>50</v>
      </c>
      <c r="AJ57" s="2">
        <v>54</v>
      </c>
      <c r="AK57" s="2">
        <v>93</v>
      </c>
      <c r="AL57" s="2">
        <v>50</v>
      </c>
      <c r="AM57" s="2">
        <v>43</v>
      </c>
      <c r="AN57" s="2">
        <v>127</v>
      </c>
      <c r="AO57" s="2">
        <v>65</v>
      </c>
      <c r="AP57" s="2">
        <v>62</v>
      </c>
    </row>
    <row r="58" spans="1:42" x14ac:dyDescent="0.2">
      <c r="A58" s="5" t="s">
        <v>175</v>
      </c>
      <c r="B58" s="2">
        <v>2572</v>
      </c>
      <c r="C58" s="2">
        <v>1114</v>
      </c>
      <c r="D58" s="2">
        <v>1458</v>
      </c>
      <c r="E58" s="2">
        <v>1097</v>
      </c>
      <c r="F58" s="2">
        <v>455</v>
      </c>
      <c r="G58" s="2">
        <v>642</v>
      </c>
      <c r="H58" s="2">
        <v>258</v>
      </c>
      <c r="I58" s="2">
        <v>117</v>
      </c>
      <c r="J58" s="2">
        <v>141</v>
      </c>
      <c r="K58" s="2">
        <v>60</v>
      </c>
      <c r="L58" s="2">
        <v>24</v>
      </c>
      <c r="M58" s="2">
        <v>36</v>
      </c>
      <c r="N58" s="5" t="s">
        <v>175</v>
      </c>
      <c r="O58" s="2">
        <v>327</v>
      </c>
      <c r="P58" s="2">
        <v>140</v>
      </c>
      <c r="Q58" s="2">
        <v>187</v>
      </c>
      <c r="R58" s="2">
        <v>36</v>
      </c>
      <c r="S58" s="2">
        <v>22</v>
      </c>
      <c r="T58" s="2">
        <v>14</v>
      </c>
      <c r="U58" s="2">
        <v>45</v>
      </c>
      <c r="V58" s="2">
        <v>17</v>
      </c>
      <c r="W58" s="2">
        <v>28</v>
      </c>
      <c r="X58" s="2">
        <v>224</v>
      </c>
      <c r="Y58" s="2">
        <v>103</v>
      </c>
      <c r="Z58" s="2">
        <v>121</v>
      </c>
      <c r="AA58" s="2">
        <v>61</v>
      </c>
      <c r="AB58" s="2">
        <v>31</v>
      </c>
      <c r="AC58" s="2">
        <v>30</v>
      </c>
      <c r="AD58" s="5" t="s">
        <v>175</v>
      </c>
      <c r="AE58" s="2">
        <v>101</v>
      </c>
      <c r="AF58" s="2">
        <v>53</v>
      </c>
      <c r="AG58" s="2">
        <v>48</v>
      </c>
      <c r="AH58" s="2">
        <v>112</v>
      </c>
      <c r="AI58" s="2">
        <v>52</v>
      </c>
      <c r="AJ58" s="2">
        <v>60</v>
      </c>
      <c r="AK58" s="2">
        <v>102</v>
      </c>
      <c r="AL58" s="2">
        <v>42</v>
      </c>
      <c r="AM58" s="2">
        <v>60</v>
      </c>
      <c r="AN58" s="2">
        <v>149</v>
      </c>
      <c r="AO58" s="2">
        <v>58</v>
      </c>
      <c r="AP58" s="2">
        <v>91</v>
      </c>
    </row>
    <row r="59" spans="1:42" x14ac:dyDescent="0.2">
      <c r="A59" s="5" t="s">
        <v>176</v>
      </c>
      <c r="B59" s="4">
        <v>45.5</v>
      </c>
      <c r="C59" s="4">
        <v>44.8</v>
      </c>
      <c r="D59" s="4">
        <v>46.3</v>
      </c>
      <c r="E59" s="4">
        <v>44.4</v>
      </c>
      <c r="F59" s="4">
        <v>43.7</v>
      </c>
      <c r="G59" s="4">
        <v>45.1</v>
      </c>
      <c r="H59" s="4">
        <v>45.2</v>
      </c>
      <c r="I59" s="4">
        <v>44.3</v>
      </c>
      <c r="J59" s="4">
        <v>46.1</v>
      </c>
      <c r="K59" s="4">
        <v>44.9</v>
      </c>
      <c r="L59" s="4">
        <v>44.9</v>
      </c>
      <c r="M59" s="4">
        <v>44.9</v>
      </c>
      <c r="N59" s="5" t="s">
        <v>176</v>
      </c>
      <c r="O59" s="4">
        <v>45.3</v>
      </c>
      <c r="P59" s="4">
        <v>44.5</v>
      </c>
      <c r="Q59" s="4">
        <v>46.3</v>
      </c>
      <c r="R59" s="4">
        <v>43.9</v>
      </c>
      <c r="S59" s="4">
        <v>42.6</v>
      </c>
      <c r="T59" s="4">
        <v>45.1</v>
      </c>
      <c r="U59" s="4">
        <v>46.4</v>
      </c>
      <c r="V59" s="4">
        <v>44.8</v>
      </c>
      <c r="W59" s="4">
        <v>48</v>
      </c>
      <c r="X59" s="4">
        <v>47.7</v>
      </c>
      <c r="Y59" s="4">
        <v>47.6</v>
      </c>
      <c r="Z59" s="4">
        <v>47.7</v>
      </c>
      <c r="AA59" s="4">
        <v>48</v>
      </c>
      <c r="AB59" s="4">
        <v>47.8</v>
      </c>
      <c r="AC59" s="4">
        <v>48.2</v>
      </c>
      <c r="AD59" s="5" t="s">
        <v>176</v>
      </c>
      <c r="AE59" s="4">
        <v>48.1</v>
      </c>
      <c r="AF59" s="4">
        <v>46.8</v>
      </c>
      <c r="AG59" s="4">
        <v>49.2</v>
      </c>
      <c r="AH59" s="4">
        <v>49.3</v>
      </c>
      <c r="AI59" s="4">
        <v>49.2</v>
      </c>
      <c r="AJ59" s="4">
        <v>49.4</v>
      </c>
      <c r="AK59" s="4">
        <v>47.5</v>
      </c>
      <c r="AL59" s="4">
        <v>46.3</v>
      </c>
      <c r="AM59" s="4">
        <v>49.1</v>
      </c>
      <c r="AN59" s="4">
        <v>48.2</v>
      </c>
      <c r="AO59" s="4">
        <v>47.8</v>
      </c>
      <c r="AP59" s="4">
        <v>48.6</v>
      </c>
    </row>
    <row r="60" spans="1:42" x14ac:dyDescent="0.2">
      <c r="A60" s="52" t="s">
        <v>490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 t="s">
        <v>490</v>
      </c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 t="s">
        <v>490</v>
      </c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</row>
    <row r="62" spans="1:42" x14ac:dyDescent="0.2">
      <c r="A62" s="5" t="s">
        <v>234</v>
      </c>
      <c r="N62" s="5" t="s">
        <v>234</v>
      </c>
      <c r="AD62" s="5" t="s">
        <v>234</v>
      </c>
    </row>
    <row r="63" spans="1:42" x14ac:dyDescent="0.2">
      <c r="A63" s="5" t="s">
        <v>233</v>
      </c>
      <c r="N63" s="5" t="s">
        <v>233</v>
      </c>
      <c r="AD63" s="5" t="s">
        <v>233</v>
      </c>
    </row>
    <row r="64" spans="1:42" x14ac:dyDescent="0.2">
      <c r="A64" s="5" t="s">
        <v>427</v>
      </c>
      <c r="B64" s="2">
        <v>2877</v>
      </c>
      <c r="C64" s="2">
        <v>1539</v>
      </c>
      <c r="D64" s="2">
        <v>1338</v>
      </c>
      <c r="E64" s="2">
        <v>1236</v>
      </c>
      <c r="F64" s="2">
        <v>661</v>
      </c>
      <c r="G64" s="2">
        <v>575</v>
      </c>
      <c r="H64" s="2">
        <v>240</v>
      </c>
      <c r="I64" s="2">
        <v>136</v>
      </c>
      <c r="J64" s="2">
        <v>104</v>
      </c>
      <c r="K64" s="2">
        <v>53</v>
      </c>
      <c r="L64" s="2">
        <v>25</v>
      </c>
      <c r="M64" s="2">
        <v>28</v>
      </c>
      <c r="N64" s="5" t="s">
        <v>427</v>
      </c>
      <c r="O64" s="2">
        <v>269</v>
      </c>
      <c r="P64" s="2">
        <v>138</v>
      </c>
      <c r="Q64" s="2">
        <v>131</v>
      </c>
      <c r="R64" s="2">
        <v>21</v>
      </c>
      <c r="S64" s="2">
        <v>11</v>
      </c>
      <c r="T64" s="2">
        <v>10</v>
      </c>
      <c r="U64" s="2">
        <v>76</v>
      </c>
      <c r="V64" s="2">
        <v>47</v>
      </c>
      <c r="W64" s="2">
        <v>29</v>
      </c>
      <c r="X64" s="2">
        <v>210</v>
      </c>
      <c r="Y64" s="2">
        <v>111</v>
      </c>
      <c r="Z64" s="2">
        <v>99</v>
      </c>
      <c r="AA64" s="2">
        <v>57</v>
      </c>
      <c r="AB64" s="2">
        <v>38</v>
      </c>
      <c r="AC64" s="2">
        <v>19</v>
      </c>
      <c r="AD64" s="5" t="s">
        <v>427</v>
      </c>
      <c r="AE64" s="2">
        <v>177</v>
      </c>
      <c r="AF64" s="2">
        <v>96</v>
      </c>
      <c r="AG64" s="2">
        <v>81</v>
      </c>
      <c r="AH64" s="2">
        <v>206</v>
      </c>
      <c r="AI64" s="2">
        <v>107</v>
      </c>
      <c r="AJ64" s="2">
        <v>99</v>
      </c>
      <c r="AK64" s="2">
        <v>145</v>
      </c>
      <c r="AL64" s="2">
        <v>81</v>
      </c>
      <c r="AM64" s="2">
        <v>64</v>
      </c>
      <c r="AN64" s="2">
        <v>187</v>
      </c>
      <c r="AO64" s="2">
        <v>88</v>
      </c>
      <c r="AP64" s="2">
        <v>99</v>
      </c>
    </row>
    <row r="65" spans="1:42" x14ac:dyDescent="0.2">
      <c r="A65" s="5" t="s">
        <v>162</v>
      </c>
      <c r="B65" s="2">
        <v>509</v>
      </c>
      <c r="C65" s="2">
        <v>269</v>
      </c>
      <c r="D65" s="2">
        <v>240</v>
      </c>
      <c r="E65" s="2">
        <v>208</v>
      </c>
      <c r="F65" s="2">
        <v>106</v>
      </c>
      <c r="G65" s="2">
        <v>102</v>
      </c>
      <c r="H65" s="2">
        <v>43</v>
      </c>
      <c r="I65" s="2">
        <v>24</v>
      </c>
      <c r="J65" s="2">
        <v>19</v>
      </c>
      <c r="K65" s="2">
        <v>6</v>
      </c>
      <c r="L65" s="2">
        <v>4</v>
      </c>
      <c r="M65" s="2">
        <v>2</v>
      </c>
      <c r="N65" s="5" t="s">
        <v>162</v>
      </c>
      <c r="O65" s="2">
        <v>55</v>
      </c>
      <c r="P65" s="2">
        <v>26</v>
      </c>
      <c r="Q65" s="2">
        <v>29</v>
      </c>
      <c r="R65" s="2">
        <v>7</v>
      </c>
      <c r="S65" s="2">
        <v>4</v>
      </c>
      <c r="T65" s="2">
        <v>3</v>
      </c>
      <c r="U65" s="2">
        <v>8</v>
      </c>
      <c r="V65" s="2">
        <v>4</v>
      </c>
      <c r="W65" s="2">
        <v>4</v>
      </c>
      <c r="X65" s="2">
        <v>39</v>
      </c>
      <c r="Y65" s="2">
        <v>23</v>
      </c>
      <c r="Z65" s="2">
        <v>16</v>
      </c>
      <c r="AA65" s="2">
        <v>13</v>
      </c>
      <c r="AB65" s="2">
        <v>10</v>
      </c>
      <c r="AC65" s="2">
        <v>3</v>
      </c>
      <c r="AD65" s="5" t="s">
        <v>162</v>
      </c>
      <c r="AE65" s="2">
        <v>25</v>
      </c>
      <c r="AF65" s="2">
        <v>14</v>
      </c>
      <c r="AG65" s="2">
        <v>11</v>
      </c>
      <c r="AH65" s="2">
        <v>34</v>
      </c>
      <c r="AI65" s="2">
        <v>21</v>
      </c>
      <c r="AJ65" s="2">
        <v>13</v>
      </c>
      <c r="AK65" s="2">
        <v>25</v>
      </c>
      <c r="AL65" s="2">
        <v>15</v>
      </c>
      <c r="AM65" s="2">
        <v>10</v>
      </c>
      <c r="AN65" s="2">
        <v>46</v>
      </c>
      <c r="AO65" s="2">
        <v>18</v>
      </c>
      <c r="AP65" s="2">
        <v>28</v>
      </c>
    </row>
    <row r="66" spans="1:42" x14ac:dyDescent="0.2">
      <c r="A66" s="5" t="s">
        <v>422</v>
      </c>
      <c r="B66" s="2">
        <v>432</v>
      </c>
      <c r="C66" s="2">
        <v>209</v>
      </c>
      <c r="D66" s="2">
        <v>223</v>
      </c>
      <c r="E66" s="2">
        <v>162</v>
      </c>
      <c r="F66" s="2">
        <v>80</v>
      </c>
      <c r="G66" s="2">
        <v>82</v>
      </c>
      <c r="H66" s="2">
        <v>35</v>
      </c>
      <c r="I66" s="2">
        <v>21</v>
      </c>
      <c r="J66" s="2">
        <v>14</v>
      </c>
      <c r="K66" s="2">
        <v>11</v>
      </c>
      <c r="L66" s="2">
        <v>6</v>
      </c>
      <c r="M66" s="2">
        <v>5</v>
      </c>
      <c r="N66" s="5" t="s">
        <v>422</v>
      </c>
      <c r="O66" s="2">
        <v>46</v>
      </c>
      <c r="P66" s="2">
        <v>21</v>
      </c>
      <c r="Q66" s="2">
        <v>25</v>
      </c>
      <c r="R66" s="2">
        <v>1</v>
      </c>
      <c r="S66" s="2">
        <v>0</v>
      </c>
      <c r="T66" s="2">
        <v>1</v>
      </c>
      <c r="U66" s="2">
        <v>19</v>
      </c>
      <c r="V66" s="2">
        <v>11</v>
      </c>
      <c r="W66" s="2">
        <v>8</v>
      </c>
      <c r="X66" s="2">
        <v>37</v>
      </c>
      <c r="Y66" s="2">
        <v>16</v>
      </c>
      <c r="Z66" s="2">
        <v>21</v>
      </c>
      <c r="AA66" s="2">
        <v>13</v>
      </c>
      <c r="AB66" s="2">
        <v>7</v>
      </c>
      <c r="AC66" s="2">
        <v>6</v>
      </c>
      <c r="AD66" s="5" t="s">
        <v>422</v>
      </c>
      <c r="AE66" s="2">
        <v>38</v>
      </c>
      <c r="AF66" s="2">
        <v>18</v>
      </c>
      <c r="AG66" s="2">
        <v>20</v>
      </c>
      <c r="AH66" s="2">
        <v>18</v>
      </c>
      <c r="AI66" s="2">
        <v>7</v>
      </c>
      <c r="AJ66" s="2">
        <v>11</v>
      </c>
      <c r="AK66" s="2">
        <v>23</v>
      </c>
      <c r="AL66" s="2">
        <v>11</v>
      </c>
      <c r="AM66" s="2">
        <v>12</v>
      </c>
      <c r="AN66" s="2">
        <v>29</v>
      </c>
      <c r="AO66" s="2">
        <v>11</v>
      </c>
      <c r="AP66" s="2">
        <v>18</v>
      </c>
    </row>
    <row r="67" spans="1:42" x14ac:dyDescent="0.2">
      <c r="A67" s="5" t="s">
        <v>423</v>
      </c>
      <c r="B67" s="2">
        <v>361</v>
      </c>
      <c r="C67" s="2">
        <v>205</v>
      </c>
      <c r="D67" s="2">
        <v>156</v>
      </c>
      <c r="E67" s="2">
        <v>135</v>
      </c>
      <c r="F67" s="2">
        <v>82</v>
      </c>
      <c r="G67" s="2">
        <v>53</v>
      </c>
      <c r="H67" s="2">
        <v>40</v>
      </c>
      <c r="I67" s="2">
        <v>23</v>
      </c>
      <c r="J67" s="2">
        <v>17</v>
      </c>
      <c r="K67" s="2">
        <v>9</v>
      </c>
      <c r="L67" s="2">
        <v>4</v>
      </c>
      <c r="M67" s="2">
        <v>5</v>
      </c>
      <c r="N67" s="5" t="s">
        <v>423</v>
      </c>
      <c r="O67" s="2">
        <v>44</v>
      </c>
      <c r="P67" s="2">
        <v>25</v>
      </c>
      <c r="Q67" s="2">
        <v>19</v>
      </c>
      <c r="R67" s="2">
        <v>2</v>
      </c>
      <c r="S67" s="2">
        <v>2</v>
      </c>
      <c r="T67" s="2">
        <v>0</v>
      </c>
      <c r="U67" s="2">
        <v>9</v>
      </c>
      <c r="V67" s="2">
        <v>6</v>
      </c>
      <c r="W67" s="2">
        <v>3</v>
      </c>
      <c r="X67" s="2">
        <v>26</v>
      </c>
      <c r="Y67" s="2">
        <v>13</v>
      </c>
      <c r="Z67" s="2">
        <v>13</v>
      </c>
      <c r="AA67" s="2">
        <v>8</v>
      </c>
      <c r="AB67" s="2">
        <v>4</v>
      </c>
      <c r="AC67" s="2">
        <v>4</v>
      </c>
      <c r="AD67" s="5" t="s">
        <v>423</v>
      </c>
      <c r="AE67" s="2">
        <v>22</v>
      </c>
      <c r="AF67" s="2">
        <v>10</v>
      </c>
      <c r="AG67" s="2">
        <v>12</v>
      </c>
      <c r="AH67" s="2">
        <v>20</v>
      </c>
      <c r="AI67" s="2">
        <v>9</v>
      </c>
      <c r="AJ67" s="2">
        <v>11</v>
      </c>
      <c r="AK67" s="2">
        <v>21</v>
      </c>
      <c r="AL67" s="2">
        <v>13</v>
      </c>
      <c r="AM67" s="2">
        <v>8</v>
      </c>
      <c r="AN67" s="2">
        <v>25</v>
      </c>
      <c r="AO67" s="2">
        <v>14</v>
      </c>
      <c r="AP67" s="2">
        <v>11</v>
      </c>
    </row>
    <row r="68" spans="1:42" x14ac:dyDescent="0.2">
      <c r="A68" s="5" t="s">
        <v>163</v>
      </c>
      <c r="B68" s="2">
        <v>316</v>
      </c>
      <c r="C68" s="2">
        <v>176</v>
      </c>
      <c r="D68" s="2">
        <v>140</v>
      </c>
      <c r="E68" s="2">
        <v>140</v>
      </c>
      <c r="F68" s="2">
        <v>76</v>
      </c>
      <c r="G68" s="2">
        <v>64</v>
      </c>
      <c r="H68" s="2">
        <v>28</v>
      </c>
      <c r="I68" s="2">
        <v>16</v>
      </c>
      <c r="J68" s="2">
        <v>12</v>
      </c>
      <c r="K68" s="2">
        <v>6</v>
      </c>
      <c r="L68" s="2">
        <v>2</v>
      </c>
      <c r="M68" s="2">
        <v>4</v>
      </c>
      <c r="N68" s="5" t="s">
        <v>163</v>
      </c>
      <c r="O68" s="2">
        <v>33</v>
      </c>
      <c r="P68" s="2">
        <v>16</v>
      </c>
      <c r="Q68" s="2">
        <v>17</v>
      </c>
      <c r="R68" s="2">
        <v>3</v>
      </c>
      <c r="S68" s="2">
        <v>2</v>
      </c>
      <c r="T68" s="2">
        <v>1</v>
      </c>
      <c r="U68" s="2">
        <v>7</v>
      </c>
      <c r="V68" s="2">
        <v>4</v>
      </c>
      <c r="W68" s="2">
        <v>3</v>
      </c>
      <c r="X68" s="2">
        <v>30</v>
      </c>
      <c r="Y68" s="2">
        <v>17</v>
      </c>
      <c r="Z68" s="2">
        <v>13</v>
      </c>
      <c r="AA68" s="2">
        <v>4</v>
      </c>
      <c r="AB68" s="2">
        <v>3</v>
      </c>
      <c r="AC68" s="2">
        <v>1</v>
      </c>
      <c r="AD68" s="5" t="s">
        <v>163</v>
      </c>
      <c r="AE68" s="2">
        <v>19</v>
      </c>
      <c r="AF68" s="2">
        <v>13</v>
      </c>
      <c r="AG68" s="2">
        <v>6</v>
      </c>
      <c r="AH68" s="2">
        <v>20</v>
      </c>
      <c r="AI68" s="2">
        <v>10</v>
      </c>
      <c r="AJ68" s="2">
        <v>10</v>
      </c>
      <c r="AK68" s="2">
        <v>15</v>
      </c>
      <c r="AL68" s="2">
        <v>9</v>
      </c>
      <c r="AM68" s="2">
        <v>6</v>
      </c>
      <c r="AN68" s="2">
        <v>11</v>
      </c>
      <c r="AO68" s="2">
        <v>8</v>
      </c>
      <c r="AP68" s="2">
        <v>3</v>
      </c>
    </row>
    <row r="69" spans="1:42" x14ac:dyDescent="0.2">
      <c r="A69" s="5" t="s">
        <v>164</v>
      </c>
      <c r="B69" s="2">
        <v>242</v>
      </c>
      <c r="C69" s="2">
        <v>131</v>
      </c>
      <c r="D69" s="2">
        <v>111</v>
      </c>
      <c r="E69" s="2">
        <v>113</v>
      </c>
      <c r="F69" s="2">
        <v>54</v>
      </c>
      <c r="G69" s="2">
        <v>59</v>
      </c>
      <c r="H69" s="2">
        <v>19</v>
      </c>
      <c r="I69" s="2">
        <v>9</v>
      </c>
      <c r="J69" s="2">
        <v>10</v>
      </c>
      <c r="K69" s="2">
        <v>2</v>
      </c>
      <c r="L69" s="2">
        <v>2</v>
      </c>
      <c r="M69" s="2">
        <v>0</v>
      </c>
      <c r="N69" s="5" t="s">
        <v>164</v>
      </c>
      <c r="O69" s="2">
        <v>30</v>
      </c>
      <c r="P69" s="2">
        <v>20</v>
      </c>
      <c r="Q69" s="2">
        <v>10</v>
      </c>
      <c r="R69" s="2">
        <v>3</v>
      </c>
      <c r="S69" s="2">
        <v>1</v>
      </c>
      <c r="T69" s="2">
        <v>2</v>
      </c>
      <c r="U69" s="2">
        <v>8</v>
      </c>
      <c r="V69" s="2">
        <v>4</v>
      </c>
      <c r="W69" s="2">
        <v>4</v>
      </c>
      <c r="X69" s="2">
        <v>9</v>
      </c>
      <c r="Y69" s="2">
        <v>6</v>
      </c>
      <c r="Z69" s="2">
        <v>3</v>
      </c>
      <c r="AA69" s="2">
        <v>3</v>
      </c>
      <c r="AB69" s="2">
        <v>3</v>
      </c>
      <c r="AC69" s="2">
        <v>0</v>
      </c>
      <c r="AD69" s="5" t="s">
        <v>164</v>
      </c>
      <c r="AE69" s="2">
        <v>17</v>
      </c>
      <c r="AF69" s="2">
        <v>10</v>
      </c>
      <c r="AG69" s="2">
        <v>7</v>
      </c>
      <c r="AH69" s="2">
        <v>18</v>
      </c>
      <c r="AI69" s="2">
        <v>11</v>
      </c>
      <c r="AJ69" s="2">
        <v>7</v>
      </c>
      <c r="AK69" s="2">
        <v>10</v>
      </c>
      <c r="AL69" s="2">
        <v>5</v>
      </c>
      <c r="AM69" s="2">
        <v>5</v>
      </c>
      <c r="AN69" s="2">
        <v>10</v>
      </c>
      <c r="AO69" s="2">
        <v>6</v>
      </c>
      <c r="AP69" s="2">
        <v>4</v>
      </c>
    </row>
    <row r="70" spans="1:42" x14ac:dyDescent="0.2">
      <c r="A70" s="5" t="s">
        <v>165</v>
      </c>
      <c r="B70" s="2">
        <v>220</v>
      </c>
      <c r="C70" s="2">
        <v>137</v>
      </c>
      <c r="D70" s="2">
        <v>83</v>
      </c>
      <c r="E70" s="2">
        <v>105</v>
      </c>
      <c r="F70" s="2">
        <v>71</v>
      </c>
      <c r="G70" s="2">
        <v>34</v>
      </c>
      <c r="H70" s="2">
        <v>14</v>
      </c>
      <c r="I70" s="2">
        <v>8</v>
      </c>
      <c r="J70" s="2">
        <v>6</v>
      </c>
      <c r="K70" s="2">
        <v>3</v>
      </c>
      <c r="L70" s="2">
        <v>2</v>
      </c>
      <c r="M70" s="2">
        <v>1</v>
      </c>
      <c r="N70" s="5" t="s">
        <v>165</v>
      </c>
      <c r="O70" s="2">
        <v>15</v>
      </c>
      <c r="P70" s="2">
        <v>7</v>
      </c>
      <c r="Q70" s="2">
        <v>8</v>
      </c>
      <c r="R70" s="2">
        <v>1</v>
      </c>
      <c r="S70" s="2">
        <v>1</v>
      </c>
      <c r="T70" s="2">
        <v>0</v>
      </c>
      <c r="U70" s="2">
        <v>7</v>
      </c>
      <c r="V70" s="2">
        <v>5</v>
      </c>
      <c r="W70" s="2">
        <v>2</v>
      </c>
      <c r="X70" s="2">
        <v>17</v>
      </c>
      <c r="Y70" s="2">
        <v>12</v>
      </c>
      <c r="Z70" s="2">
        <v>5</v>
      </c>
      <c r="AA70" s="2">
        <v>6</v>
      </c>
      <c r="AB70" s="2">
        <v>4</v>
      </c>
      <c r="AC70" s="2">
        <v>2</v>
      </c>
      <c r="AD70" s="5" t="s">
        <v>165</v>
      </c>
      <c r="AE70" s="2">
        <v>9</v>
      </c>
      <c r="AF70" s="2">
        <v>6</v>
      </c>
      <c r="AG70" s="2">
        <v>3</v>
      </c>
      <c r="AH70" s="2">
        <v>17</v>
      </c>
      <c r="AI70" s="2">
        <v>8</v>
      </c>
      <c r="AJ70" s="2">
        <v>9</v>
      </c>
      <c r="AK70" s="2">
        <v>12</v>
      </c>
      <c r="AL70" s="2">
        <v>7</v>
      </c>
      <c r="AM70" s="2">
        <v>5</v>
      </c>
      <c r="AN70" s="2">
        <v>14</v>
      </c>
      <c r="AO70" s="2">
        <v>6</v>
      </c>
      <c r="AP70" s="2">
        <v>8</v>
      </c>
    </row>
    <row r="71" spans="1:42" x14ac:dyDescent="0.2">
      <c r="A71" s="5" t="s">
        <v>166</v>
      </c>
      <c r="B71" s="2">
        <v>164</v>
      </c>
      <c r="C71" s="2">
        <v>81</v>
      </c>
      <c r="D71" s="2">
        <v>83</v>
      </c>
      <c r="E71" s="2">
        <v>76</v>
      </c>
      <c r="F71" s="2">
        <v>40</v>
      </c>
      <c r="G71" s="2">
        <v>36</v>
      </c>
      <c r="H71" s="2">
        <v>12</v>
      </c>
      <c r="I71" s="2">
        <v>7</v>
      </c>
      <c r="J71" s="2">
        <v>5</v>
      </c>
      <c r="K71" s="2">
        <v>3</v>
      </c>
      <c r="L71" s="2">
        <v>0</v>
      </c>
      <c r="M71" s="2">
        <v>3</v>
      </c>
      <c r="N71" s="5" t="s">
        <v>166</v>
      </c>
      <c r="O71" s="2">
        <v>11</v>
      </c>
      <c r="P71" s="2">
        <v>7</v>
      </c>
      <c r="Q71" s="2">
        <v>4</v>
      </c>
      <c r="R71" s="2">
        <v>1</v>
      </c>
      <c r="S71" s="2">
        <v>1</v>
      </c>
      <c r="T71" s="2">
        <v>0</v>
      </c>
      <c r="U71" s="2">
        <v>2</v>
      </c>
      <c r="V71" s="2">
        <v>0</v>
      </c>
      <c r="W71" s="2">
        <v>2</v>
      </c>
      <c r="X71" s="2">
        <v>12</v>
      </c>
      <c r="Y71" s="2">
        <v>6</v>
      </c>
      <c r="Z71" s="2">
        <v>6</v>
      </c>
      <c r="AA71" s="2">
        <v>2</v>
      </c>
      <c r="AB71" s="2">
        <v>2</v>
      </c>
      <c r="AC71" s="2">
        <v>0</v>
      </c>
      <c r="AD71" s="5" t="s">
        <v>166</v>
      </c>
      <c r="AE71" s="2">
        <v>12</v>
      </c>
      <c r="AF71" s="2">
        <v>5</v>
      </c>
      <c r="AG71" s="2">
        <v>7</v>
      </c>
      <c r="AH71" s="2">
        <v>11</v>
      </c>
      <c r="AI71" s="2">
        <v>8</v>
      </c>
      <c r="AJ71" s="2">
        <v>3</v>
      </c>
      <c r="AK71" s="2">
        <v>8</v>
      </c>
      <c r="AL71" s="2">
        <v>2</v>
      </c>
      <c r="AM71" s="2">
        <v>6</v>
      </c>
      <c r="AN71" s="2">
        <v>14</v>
      </c>
      <c r="AO71" s="2">
        <v>3</v>
      </c>
      <c r="AP71" s="2">
        <v>11</v>
      </c>
    </row>
    <row r="72" spans="1:42" x14ac:dyDescent="0.2">
      <c r="A72" s="5" t="s">
        <v>167</v>
      </c>
      <c r="B72" s="2">
        <v>139</v>
      </c>
      <c r="C72" s="2">
        <v>74</v>
      </c>
      <c r="D72" s="2">
        <v>65</v>
      </c>
      <c r="E72" s="2">
        <v>65</v>
      </c>
      <c r="F72" s="2">
        <v>34</v>
      </c>
      <c r="G72" s="2">
        <v>31</v>
      </c>
      <c r="H72" s="2">
        <v>15</v>
      </c>
      <c r="I72" s="2">
        <v>9</v>
      </c>
      <c r="J72" s="2">
        <v>6</v>
      </c>
      <c r="K72" s="2">
        <v>1</v>
      </c>
      <c r="L72" s="2">
        <v>0</v>
      </c>
      <c r="M72" s="2">
        <v>1</v>
      </c>
      <c r="N72" s="5" t="s">
        <v>167</v>
      </c>
      <c r="O72" s="2">
        <v>9</v>
      </c>
      <c r="P72" s="2">
        <v>4</v>
      </c>
      <c r="Q72" s="2">
        <v>5</v>
      </c>
      <c r="R72" s="2">
        <v>0</v>
      </c>
      <c r="S72" s="2">
        <v>0</v>
      </c>
      <c r="T72" s="2">
        <v>0</v>
      </c>
      <c r="U72" s="2">
        <v>5</v>
      </c>
      <c r="V72" s="2">
        <v>3</v>
      </c>
      <c r="W72" s="2">
        <v>2</v>
      </c>
      <c r="X72" s="2">
        <v>10</v>
      </c>
      <c r="Y72" s="2">
        <v>3</v>
      </c>
      <c r="Z72" s="2">
        <v>7</v>
      </c>
      <c r="AA72" s="2">
        <v>2</v>
      </c>
      <c r="AB72" s="2">
        <v>2</v>
      </c>
      <c r="AC72" s="2">
        <v>0</v>
      </c>
      <c r="AD72" s="5" t="s">
        <v>167</v>
      </c>
      <c r="AE72" s="2">
        <v>8</v>
      </c>
      <c r="AF72" s="2">
        <v>5</v>
      </c>
      <c r="AG72" s="2">
        <v>3</v>
      </c>
      <c r="AH72" s="2">
        <v>9</v>
      </c>
      <c r="AI72" s="2">
        <v>5</v>
      </c>
      <c r="AJ72" s="2">
        <v>4</v>
      </c>
      <c r="AK72" s="2">
        <v>7</v>
      </c>
      <c r="AL72" s="2">
        <v>5</v>
      </c>
      <c r="AM72" s="2">
        <v>2</v>
      </c>
      <c r="AN72" s="2">
        <v>8</v>
      </c>
      <c r="AO72" s="2">
        <v>4</v>
      </c>
      <c r="AP72" s="2">
        <v>4</v>
      </c>
    </row>
    <row r="73" spans="1:42" x14ac:dyDescent="0.2">
      <c r="A73" s="5" t="s">
        <v>168</v>
      </c>
      <c r="B73" s="2">
        <v>127</v>
      </c>
      <c r="C73" s="2">
        <v>67</v>
      </c>
      <c r="D73" s="2">
        <v>60</v>
      </c>
      <c r="E73" s="2">
        <v>51</v>
      </c>
      <c r="F73" s="2">
        <v>25</v>
      </c>
      <c r="G73" s="2">
        <v>26</v>
      </c>
      <c r="H73" s="2">
        <v>10</v>
      </c>
      <c r="I73" s="2">
        <v>6</v>
      </c>
      <c r="J73" s="2">
        <v>4</v>
      </c>
      <c r="K73" s="2">
        <v>2</v>
      </c>
      <c r="L73" s="2">
        <v>1</v>
      </c>
      <c r="M73" s="2">
        <v>1</v>
      </c>
      <c r="N73" s="5" t="s">
        <v>168</v>
      </c>
      <c r="O73" s="2">
        <v>9</v>
      </c>
      <c r="P73" s="2">
        <v>5</v>
      </c>
      <c r="Q73" s="2">
        <v>4</v>
      </c>
      <c r="R73" s="2">
        <v>3</v>
      </c>
      <c r="S73" s="2">
        <v>0</v>
      </c>
      <c r="T73" s="2">
        <v>3</v>
      </c>
      <c r="U73" s="2">
        <v>6</v>
      </c>
      <c r="V73" s="2">
        <v>5</v>
      </c>
      <c r="W73" s="2">
        <v>1</v>
      </c>
      <c r="X73" s="2">
        <v>5</v>
      </c>
      <c r="Y73" s="2">
        <v>2</v>
      </c>
      <c r="Z73" s="2">
        <v>3</v>
      </c>
      <c r="AA73" s="2">
        <v>1</v>
      </c>
      <c r="AB73" s="2">
        <v>0</v>
      </c>
      <c r="AC73" s="2">
        <v>1</v>
      </c>
      <c r="AD73" s="5" t="s">
        <v>168</v>
      </c>
      <c r="AE73" s="2">
        <v>6</v>
      </c>
      <c r="AF73" s="2">
        <v>3</v>
      </c>
      <c r="AG73" s="2">
        <v>3</v>
      </c>
      <c r="AH73" s="2">
        <v>15</v>
      </c>
      <c r="AI73" s="2">
        <v>9</v>
      </c>
      <c r="AJ73" s="2">
        <v>6</v>
      </c>
      <c r="AK73" s="2">
        <v>9</v>
      </c>
      <c r="AL73" s="2">
        <v>5</v>
      </c>
      <c r="AM73" s="2">
        <v>4</v>
      </c>
      <c r="AN73" s="2">
        <v>10</v>
      </c>
      <c r="AO73" s="2">
        <v>6</v>
      </c>
      <c r="AP73" s="2">
        <v>4</v>
      </c>
    </row>
    <row r="74" spans="1:42" x14ac:dyDescent="0.2">
      <c r="A74" s="5" t="s">
        <v>169</v>
      </c>
      <c r="B74" s="2">
        <v>99</v>
      </c>
      <c r="C74" s="2">
        <v>57</v>
      </c>
      <c r="D74" s="2">
        <v>42</v>
      </c>
      <c r="E74" s="2">
        <v>55</v>
      </c>
      <c r="F74" s="2">
        <v>30</v>
      </c>
      <c r="G74" s="2">
        <v>25</v>
      </c>
      <c r="H74" s="2">
        <v>6</v>
      </c>
      <c r="I74" s="2">
        <v>4</v>
      </c>
      <c r="J74" s="2">
        <v>2</v>
      </c>
      <c r="K74" s="2">
        <v>1</v>
      </c>
      <c r="L74" s="2">
        <v>0</v>
      </c>
      <c r="M74" s="2">
        <v>1</v>
      </c>
      <c r="N74" s="5" t="s">
        <v>169</v>
      </c>
      <c r="O74" s="2">
        <v>7</v>
      </c>
      <c r="P74" s="2">
        <v>4</v>
      </c>
      <c r="Q74" s="2">
        <v>3</v>
      </c>
      <c r="R74" s="2">
        <v>0</v>
      </c>
      <c r="S74" s="2">
        <v>0</v>
      </c>
      <c r="T74" s="2">
        <v>0</v>
      </c>
      <c r="U74" s="2">
        <v>2</v>
      </c>
      <c r="V74" s="2">
        <v>2</v>
      </c>
      <c r="W74" s="2">
        <v>0</v>
      </c>
      <c r="X74" s="2">
        <v>8</v>
      </c>
      <c r="Y74" s="2">
        <v>4</v>
      </c>
      <c r="Z74" s="2">
        <v>4</v>
      </c>
      <c r="AA74" s="2">
        <v>2</v>
      </c>
      <c r="AB74" s="2">
        <v>2</v>
      </c>
      <c r="AC74" s="2">
        <v>0</v>
      </c>
      <c r="AD74" s="5" t="s">
        <v>169</v>
      </c>
      <c r="AE74" s="2">
        <v>4</v>
      </c>
      <c r="AF74" s="2">
        <v>2</v>
      </c>
      <c r="AG74" s="2">
        <v>2</v>
      </c>
      <c r="AH74" s="2">
        <v>6</v>
      </c>
      <c r="AI74" s="2">
        <v>3</v>
      </c>
      <c r="AJ74" s="2">
        <v>3</v>
      </c>
      <c r="AK74" s="2">
        <v>1</v>
      </c>
      <c r="AL74" s="2">
        <v>1</v>
      </c>
      <c r="AM74" s="2">
        <v>0</v>
      </c>
      <c r="AN74" s="2">
        <v>7</v>
      </c>
      <c r="AO74" s="2">
        <v>5</v>
      </c>
      <c r="AP74" s="2">
        <v>2</v>
      </c>
    </row>
    <row r="75" spans="1:42" x14ac:dyDescent="0.2">
      <c r="A75" s="5" t="s">
        <v>170</v>
      </c>
      <c r="B75" s="2">
        <v>64</v>
      </c>
      <c r="C75" s="2">
        <v>36</v>
      </c>
      <c r="D75" s="2">
        <v>28</v>
      </c>
      <c r="E75" s="2">
        <v>29</v>
      </c>
      <c r="F75" s="2">
        <v>15</v>
      </c>
      <c r="G75" s="2">
        <v>14</v>
      </c>
      <c r="H75" s="2">
        <v>4</v>
      </c>
      <c r="I75" s="2">
        <v>3</v>
      </c>
      <c r="J75" s="2">
        <v>1</v>
      </c>
      <c r="K75" s="2">
        <v>2</v>
      </c>
      <c r="L75" s="2">
        <v>2</v>
      </c>
      <c r="M75" s="2">
        <v>0</v>
      </c>
      <c r="N75" s="5" t="s">
        <v>170</v>
      </c>
      <c r="O75" s="2">
        <v>4</v>
      </c>
      <c r="P75" s="2">
        <v>2</v>
      </c>
      <c r="Q75" s="2">
        <v>2</v>
      </c>
      <c r="R75" s="2">
        <v>0</v>
      </c>
      <c r="S75" s="2">
        <v>0</v>
      </c>
      <c r="T75" s="2">
        <v>0</v>
      </c>
      <c r="U75" s="2">
        <v>3</v>
      </c>
      <c r="V75" s="2">
        <v>3</v>
      </c>
      <c r="W75" s="2">
        <v>0</v>
      </c>
      <c r="X75" s="2">
        <v>2</v>
      </c>
      <c r="Y75" s="2">
        <v>1</v>
      </c>
      <c r="Z75" s="2">
        <v>1</v>
      </c>
      <c r="AA75" s="2">
        <v>0</v>
      </c>
      <c r="AB75" s="2">
        <v>0</v>
      </c>
      <c r="AC75" s="2">
        <v>0</v>
      </c>
      <c r="AD75" s="5" t="s">
        <v>170</v>
      </c>
      <c r="AE75" s="2">
        <v>2</v>
      </c>
      <c r="AF75" s="2">
        <v>2</v>
      </c>
      <c r="AG75" s="2">
        <v>0</v>
      </c>
      <c r="AH75" s="2">
        <v>12</v>
      </c>
      <c r="AI75" s="2">
        <v>5</v>
      </c>
      <c r="AJ75" s="2">
        <v>7</v>
      </c>
      <c r="AK75" s="2">
        <v>3</v>
      </c>
      <c r="AL75" s="2">
        <v>2</v>
      </c>
      <c r="AM75" s="2">
        <v>1</v>
      </c>
      <c r="AN75" s="2">
        <v>3</v>
      </c>
      <c r="AO75" s="2">
        <v>1</v>
      </c>
      <c r="AP75" s="2">
        <v>2</v>
      </c>
    </row>
    <row r="76" spans="1:42" x14ac:dyDescent="0.2">
      <c r="A76" s="5" t="s">
        <v>171</v>
      </c>
      <c r="B76" s="2">
        <v>50</v>
      </c>
      <c r="C76" s="2">
        <v>25</v>
      </c>
      <c r="D76" s="2">
        <v>25</v>
      </c>
      <c r="E76" s="2">
        <v>27</v>
      </c>
      <c r="F76" s="2">
        <v>13</v>
      </c>
      <c r="G76" s="2">
        <v>14</v>
      </c>
      <c r="H76" s="2">
        <v>6</v>
      </c>
      <c r="I76" s="2">
        <v>4</v>
      </c>
      <c r="J76" s="2">
        <v>2</v>
      </c>
      <c r="K76" s="2">
        <v>0</v>
      </c>
      <c r="L76" s="2">
        <v>0</v>
      </c>
      <c r="M76" s="2">
        <v>0</v>
      </c>
      <c r="N76" s="5" t="s">
        <v>171</v>
      </c>
      <c r="O76" s="2">
        <v>2</v>
      </c>
      <c r="P76" s="2">
        <v>0</v>
      </c>
      <c r="Q76" s="2">
        <v>2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3</v>
      </c>
      <c r="Y76" s="2">
        <v>1</v>
      </c>
      <c r="Z76" s="2">
        <v>2</v>
      </c>
      <c r="AA76" s="2">
        <v>1</v>
      </c>
      <c r="AB76" s="2">
        <v>0</v>
      </c>
      <c r="AC76" s="2">
        <v>1</v>
      </c>
      <c r="AD76" s="5" t="s">
        <v>171</v>
      </c>
      <c r="AE76" s="2">
        <v>4</v>
      </c>
      <c r="AF76" s="2">
        <v>3</v>
      </c>
      <c r="AG76" s="2">
        <v>1</v>
      </c>
      <c r="AH76" s="2">
        <v>5</v>
      </c>
      <c r="AI76" s="2">
        <v>3</v>
      </c>
      <c r="AJ76" s="2">
        <v>2</v>
      </c>
      <c r="AK76" s="2">
        <v>1</v>
      </c>
      <c r="AL76" s="2">
        <v>0</v>
      </c>
      <c r="AM76" s="2">
        <v>1</v>
      </c>
      <c r="AN76" s="2">
        <v>1</v>
      </c>
      <c r="AO76" s="2">
        <v>1</v>
      </c>
      <c r="AP76" s="2">
        <v>0</v>
      </c>
    </row>
    <row r="77" spans="1:42" x14ac:dyDescent="0.2">
      <c r="A77" s="5" t="s">
        <v>172</v>
      </c>
      <c r="B77" s="2">
        <v>45</v>
      </c>
      <c r="C77" s="2">
        <v>18</v>
      </c>
      <c r="D77" s="2">
        <v>27</v>
      </c>
      <c r="E77" s="2">
        <v>22</v>
      </c>
      <c r="F77" s="2">
        <v>10</v>
      </c>
      <c r="G77" s="2">
        <v>12</v>
      </c>
      <c r="H77" s="2">
        <v>3</v>
      </c>
      <c r="I77" s="2">
        <v>0</v>
      </c>
      <c r="J77" s="2">
        <v>3</v>
      </c>
      <c r="K77" s="2">
        <v>1</v>
      </c>
      <c r="L77" s="2">
        <v>1</v>
      </c>
      <c r="M77" s="2">
        <v>0</v>
      </c>
      <c r="N77" s="5" t="s">
        <v>172</v>
      </c>
      <c r="O77" s="2">
        <v>2</v>
      </c>
      <c r="P77" s="2">
        <v>0</v>
      </c>
      <c r="Q77" s="2">
        <v>2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1</v>
      </c>
      <c r="Y77" s="2">
        <v>1</v>
      </c>
      <c r="Z77" s="2">
        <v>0</v>
      </c>
      <c r="AA77" s="2">
        <v>0</v>
      </c>
      <c r="AB77" s="2">
        <v>0</v>
      </c>
      <c r="AC77" s="2">
        <v>0</v>
      </c>
      <c r="AD77" s="5" t="s">
        <v>172</v>
      </c>
      <c r="AE77" s="2">
        <v>4</v>
      </c>
      <c r="AF77" s="2">
        <v>1</v>
      </c>
      <c r="AG77" s="2">
        <v>3</v>
      </c>
      <c r="AH77" s="2">
        <v>5</v>
      </c>
      <c r="AI77" s="2">
        <v>1</v>
      </c>
      <c r="AJ77" s="2">
        <v>4</v>
      </c>
      <c r="AK77" s="2">
        <v>7</v>
      </c>
      <c r="AL77" s="2">
        <v>4</v>
      </c>
      <c r="AM77" s="2">
        <v>3</v>
      </c>
      <c r="AN77" s="2">
        <v>0</v>
      </c>
      <c r="AO77" s="2">
        <v>0</v>
      </c>
      <c r="AP77" s="2">
        <v>0</v>
      </c>
    </row>
    <row r="78" spans="1:42" x14ac:dyDescent="0.2">
      <c r="A78" s="5" t="s">
        <v>173</v>
      </c>
      <c r="B78" s="2">
        <v>34</v>
      </c>
      <c r="C78" s="2">
        <v>21</v>
      </c>
      <c r="D78" s="2">
        <v>13</v>
      </c>
      <c r="E78" s="2">
        <v>17</v>
      </c>
      <c r="F78" s="2">
        <v>10</v>
      </c>
      <c r="G78" s="2">
        <v>7</v>
      </c>
      <c r="H78" s="2">
        <v>1</v>
      </c>
      <c r="I78" s="2">
        <v>1</v>
      </c>
      <c r="J78" s="2">
        <v>0</v>
      </c>
      <c r="K78" s="2">
        <v>3</v>
      </c>
      <c r="L78" s="2">
        <v>1</v>
      </c>
      <c r="M78" s="2">
        <v>2</v>
      </c>
      <c r="N78" s="5" t="s">
        <v>173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2</v>
      </c>
      <c r="Y78" s="2">
        <v>2</v>
      </c>
      <c r="Z78" s="2">
        <v>0</v>
      </c>
      <c r="AA78" s="2">
        <v>1</v>
      </c>
      <c r="AB78" s="2">
        <v>0</v>
      </c>
      <c r="AC78" s="2">
        <v>1</v>
      </c>
      <c r="AD78" s="5" t="s">
        <v>173</v>
      </c>
      <c r="AE78" s="2">
        <v>3</v>
      </c>
      <c r="AF78" s="2">
        <v>2</v>
      </c>
      <c r="AG78" s="2">
        <v>1</v>
      </c>
      <c r="AH78" s="2">
        <v>3</v>
      </c>
      <c r="AI78" s="2">
        <v>3</v>
      </c>
      <c r="AJ78" s="2">
        <v>0</v>
      </c>
      <c r="AK78" s="2">
        <v>1</v>
      </c>
      <c r="AL78" s="2">
        <v>1</v>
      </c>
      <c r="AM78" s="2">
        <v>0</v>
      </c>
      <c r="AN78" s="2">
        <v>3</v>
      </c>
      <c r="AO78" s="2">
        <v>1</v>
      </c>
      <c r="AP78" s="2">
        <v>2</v>
      </c>
    </row>
    <row r="79" spans="1:42" x14ac:dyDescent="0.2">
      <c r="A79" s="5" t="s">
        <v>174</v>
      </c>
      <c r="B79" s="2">
        <v>36</v>
      </c>
      <c r="C79" s="2">
        <v>16</v>
      </c>
      <c r="D79" s="2">
        <v>20</v>
      </c>
      <c r="E79" s="2">
        <v>14</v>
      </c>
      <c r="F79" s="2">
        <v>7</v>
      </c>
      <c r="G79" s="2">
        <v>7</v>
      </c>
      <c r="H79" s="2">
        <v>1</v>
      </c>
      <c r="I79" s="2">
        <v>0</v>
      </c>
      <c r="J79" s="2">
        <v>1</v>
      </c>
      <c r="K79" s="2">
        <v>1</v>
      </c>
      <c r="L79" s="2">
        <v>0</v>
      </c>
      <c r="M79" s="2">
        <v>1</v>
      </c>
      <c r="N79" s="5" t="s">
        <v>174</v>
      </c>
      <c r="O79" s="2">
        <v>2</v>
      </c>
      <c r="P79" s="2">
        <v>1</v>
      </c>
      <c r="Q79" s="2">
        <v>1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6</v>
      </c>
      <c r="Y79" s="2">
        <v>2</v>
      </c>
      <c r="Z79" s="2">
        <v>4</v>
      </c>
      <c r="AA79" s="2">
        <v>1</v>
      </c>
      <c r="AB79" s="2">
        <v>1</v>
      </c>
      <c r="AC79" s="2">
        <v>0</v>
      </c>
      <c r="AD79" s="5" t="s">
        <v>174</v>
      </c>
      <c r="AE79" s="2">
        <v>2</v>
      </c>
      <c r="AF79" s="2">
        <v>1</v>
      </c>
      <c r="AG79" s="2">
        <v>1</v>
      </c>
      <c r="AH79" s="2">
        <v>6</v>
      </c>
      <c r="AI79" s="2">
        <v>1</v>
      </c>
      <c r="AJ79" s="2">
        <v>5</v>
      </c>
      <c r="AK79" s="2">
        <v>0</v>
      </c>
      <c r="AL79" s="2">
        <v>0</v>
      </c>
      <c r="AM79" s="2">
        <v>0</v>
      </c>
      <c r="AN79" s="2">
        <v>3</v>
      </c>
      <c r="AO79" s="2">
        <v>3</v>
      </c>
      <c r="AP79" s="2">
        <v>0</v>
      </c>
    </row>
    <row r="80" spans="1:42" x14ac:dyDescent="0.2">
      <c r="A80" s="5" t="s">
        <v>175</v>
      </c>
      <c r="B80" s="2">
        <v>39</v>
      </c>
      <c r="C80" s="2">
        <v>17</v>
      </c>
      <c r="D80" s="2">
        <v>22</v>
      </c>
      <c r="E80" s="2">
        <v>17</v>
      </c>
      <c r="F80" s="2">
        <v>8</v>
      </c>
      <c r="G80" s="2">
        <v>9</v>
      </c>
      <c r="H80" s="2">
        <v>3</v>
      </c>
      <c r="I80" s="2">
        <v>1</v>
      </c>
      <c r="J80" s="2">
        <v>2</v>
      </c>
      <c r="K80" s="2">
        <v>2</v>
      </c>
      <c r="L80" s="2">
        <v>0</v>
      </c>
      <c r="M80" s="2">
        <v>2</v>
      </c>
      <c r="N80" s="5" t="s">
        <v>175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3</v>
      </c>
      <c r="Y80" s="2">
        <v>2</v>
      </c>
      <c r="Z80" s="2">
        <v>1</v>
      </c>
      <c r="AA80" s="2">
        <v>0</v>
      </c>
      <c r="AB80" s="2">
        <v>0</v>
      </c>
      <c r="AC80" s="2">
        <v>0</v>
      </c>
      <c r="AD80" s="5" t="s">
        <v>175</v>
      </c>
      <c r="AE80" s="2">
        <v>2</v>
      </c>
      <c r="AF80" s="2">
        <v>1</v>
      </c>
      <c r="AG80" s="2">
        <v>1</v>
      </c>
      <c r="AH80" s="2">
        <v>7</v>
      </c>
      <c r="AI80" s="2">
        <v>3</v>
      </c>
      <c r="AJ80" s="2">
        <v>4</v>
      </c>
      <c r="AK80" s="2">
        <v>2</v>
      </c>
      <c r="AL80" s="2">
        <v>1</v>
      </c>
      <c r="AM80" s="2">
        <v>1</v>
      </c>
      <c r="AN80" s="2">
        <v>3</v>
      </c>
      <c r="AO80" s="2">
        <v>1</v>
      </c>
      <c r="AP80" s="2">
        <v>2</v>
      </c>
    </row>
    <row r="81" spans="1:42" x14ac:dyDescent="0.2">
      <c r="A81" s="5" t="s">
        <v>176</v>
      </c>
      <c r="B81" s="2">
        <v>17.2</v>
      </c>
      <c r="C81" s="2">
        <v>17.5</v>
      </c>
      <c r="D81" s="2">
        <v>16.8</v>
      </c>
      <c r="E81" s="2">
        <v>19</v>
      </c>
      <c r="F81" s="2">
        <v>19.100000000000001</v>
      </c>
      <c r="G81" s="2">
        <v>18.899999999999999</v>
      </c>
      <c r="H81" s="2">
        <v>15.4</v>
      </c>
      <c r="I81" s="2">
        <v>15</v>
      </c>
      <c r="J81" s="2">
        <v>15.8</v>
      </c>
      <c r="K81" s="2">
        <v>15.4</v>
      </c>
      <c r="L81" s="2">
        <v>13.1</v>
      </c>
      <c r="M81" s="2">
        <v>17.5</v>
      </c>
      <c r="N81" s="5" t="s">
        <v>176</v>
      </c>
      <c r="O81" s="2">
        <v>13.8</v>
      </c>
      <c r="P81" s="2">
        <v>14.4</v>
      </c>
      <c r="Q81" s="2">
        <v>13</v>
      </c>
      <c r="R81" s="2">
        <v>15.8</v>
      </c>
      <c r="S81" s="2">
        <v>13.8</v>
      </c>
      <c r="T81" s="2">
        <v>20</v>
      </c>
      <c r="U81" s="2">
        <v>16.399999999999999</v>
      </c>
      <c r="V81" s="2">
        <v>18.100000000000001</v>
      </c>
      <c r="W81" s="2">
        <v>14.2</v>
      </c>
      <c r="X81" s="2">
        <v>15.5</v>
      </c>
      <c r="Y81" s="2">
        <v>16</v>
      </c>
      <c r="Z81" s="2">
        <v>14.8</v>
      </c>
      <c r="AA81" s="2">
        <v>11.6</v>
      </c>
      <c r="AB81" s="2">
        <v>12.5</v>
      </c>
      <c r="AC81" s="2">
        <v>10.6</v>
      </c>
      <c r="AD81" s="5" t="s">
        <v>176</v>
      </c>
      <c r="AE81" s="2">
        <v>15.9</v>
      </c>
      <c r="AF81" s="2">
        <v>17.3</v>
      </c>
      <c r="AG81" s="2">
        <v>14</v>
      </c>
      <c r="AH81" s="2">
        <v>23.1</v>
      </c>
      <c r="AI81" s="2">
        <v>23</v>
      </c>
      <c r="AJ81" s="2">
        <v>23.2</v>
      </c>
      <c r="AK81" s="2">
        <v>16.2</v>
      </c>
      <c r="AL81" s="2">
        <v>15.8</v>
      </c>
      <c r="AM81" s="2">
        <v>16.7</v>
      </c>
      <c r="AN81" s="2">
        <v>13.7</v>
      </c>
      <c r="AO81" s="2">
        <v>15.6</v>
      </c>
      <c r="AP81" s="2">
        <v>11.6</v>
      </c>
    </row>
    <row r="82" spans="1:42" x14ac:dyDescent="0.2">
      <c r="A82" s="52" t="s">
        <v>490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 t="s">
        <v>490</v>
      </c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 t="s">
        <v>490</v>
      </c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</row>
  </sheetData>
  <mergeCells count="19">
    <mergeCell ref="AH2:AJ2"/>
    <mergeCell ref="AK2:AM2"/>
    <mergeCell ref="AN2:AP2"/>
    <mergeCell ref="AA2:AC2"/>
    <mergeCell ref="B2:D2"/>
    <mergeCell ref="E2:G2"/>
    <mergeCell ref="H2:J2"/>
    <mergeCell ref="K2:M2"/>
    <mergeCell ref="O2:Q2"/>
    <mergeCell ref="R2:T2"/>
    <mergeCell ref="U2:W2"/>
    <mergeCell ref="X2:Z2"/>
    <mergeCell ref="AE2:AG2"/>
    <mergeCell ref="A82:M82"/>
    <mergeCell ref="N82:AC82"/>
    <mergeCell ref="AD82:AP82"/>
    <mergeCell ref="A60:M60"/>
    <mergeCell ref="N60:AC60"/>
    <mergeCell ref="AD60:AP60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2F19-30E3-4C4E-A635-79687B09B3B3}">
  <dimension ref="A1:N15"/>
  <sheetViews>
    <sheetView view="pageBreakPreview" zoomScale="125" zoomScaleNormal="100" zoomScaleSheetLayoutView="125" workbookViewId="0">
      <selection activeCell="A15" sqref="A15:XFD15"/>
    </sheetView>
  </sheetViews>
  <sheetFormatPr defaultColWidth="8.85546875" defaultRowHeight="11.25" x14ac:dyDescent="0.2"/>
  <cols>
    <col min="1" max="1" width="13.7109375" style="2" customWidth="1"/>
    <col min="2" max="2" width="6.7109375" style="2" customWidth="1"/>
    <col min="3" max="14" width="5.7109375" style="2" customWidth="1"/>
    <col min="15" max="16384" width="8.85546875" style="2"/>
  </cols>
  <sheetData>
    <row r="1" spans="1:14" x14ac:dyDescent="0.2">
      <c r="A1" s="2" t="s">
        <v>513</v>
      </c>
    </row>
    <row r="2" spans="1:14" x14ac:dyDescent="0.2">
      <c r="A2" s="10"/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235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368</v>
      </c>
      <c r="B4" s="2">
        <v>176686</v>
      </c>
      <c r="C4" s="2">
        <v>83172</v>
      </c>
      <c r="D4" s="2">
        <v>20164</v>
      </c>
      <c r="E4" s="2">
        <v>4507</v>
      </c>
      <c r="F4" s="2">
        <v>21168</v>
      </c>
      <c r="G4" s="2">
        <v>1666</v>
      </c>
      <c r="H4" s="2">
        <v>3186</v>
      </c>
      <c r="I4" s="2">
        <v>12949</v>
      </c>
      <c r="J4" s="2">
        <v>3922</v>
      </c>
      <c r="K4" s="2">
        <v>4770</v>
      </c>
      <c r="L4" s="2">
        <v>6642</v>
      </c>
      <c r="M4" s="2">
        <v>5556</v>
      </c>
      <c r="N4" s="2">
        <v>8984</v>
      </c>
    </row>
    <row r="5" spans="1:14" x14ac:dyDescent="0.2">
      <c r="A5" s="2" t="s">
        <v>235</v>
      </c>
      <c r="B5" s="2">
        <v>2297</v>
      </c>
      <c r="C5" s="2">
        <v>1076</v>
      </c>
      <c r="D5" s="2">
        <v>310</v>
      </c>
      <c r="E5" s="2">
        <v>58</v>
      </c>
      <c r="F5" s="2">
        <v>282</v>
      </c>
      <c r="G5" s="2">
        <v>23</v>
      </c>
      <c r="H5" s="2">
        <v>21</v>
      </c>
      <c r="I5" s="2">
        <v>177</v>
      </c>
      <c r="J5" s="2">
        <v>40</v>
      </c>
      <c r="K5" s="2">
        <v>41</v>
      </c>
      <c r="L5" s="2">
        <v>73</v>
      </c>
      <c r="M5" s="2">
        <v>72</v>
      </c>
      <c r="N5" s="2">
        <v>124</v>
      </c>
    </row>
    <row r="6" spans="1:14" x14ac:dyDescent="0.2">
      <c r="A6" s="2" t="s">
        <v>236</v>
      </c>
      <c r="B6" s="2">
        <v>174389</v>
      </c>
      <c r="C6" s="2">
        <v>82096</v>
      </c>
      <c r="D6" s="2">
        <v>19854</v>
      </c>
      <c r="E6" s="2">
        <v>4449</v>
      </c>
      <c r="F6" s="2">
        <v>20886</v>
      </c>
      <c r="G6" s="2">
        <v>1643</v>
      </c>
      <c r="H6" s="2">
        <v>3165</v>
      </c>
      <c r="I6" s="2">
        <v>12772</v>
      </c>
      <c r="J6" s="2">
        <v>3882</v>
      </c>
      <c r="K6" s="2">
        <v>4729</v>
      </c>
      <c r="L6" s="2">
        <v>6569</v>
      </c>
      <c r="M6" s="2">
        <v>5484</v>
      </c>
      <c r="N6" s="2">
        <v>8860</v>
      </c>
    </row>
    <row r="8" spans="1:14" x14ac:dyDescent="0.2">
      <c r="A8" s="2" t="s">
        <v>369</v>
      </c>
      <c r="B8" s="2">
        <v>92037</v>
      </c>
      <c r="C8" s="2">
        <v>43044</v>
      </c>
      <c r="D8" s="2">
        <v>10495</v>
      </c>
      <c r="E8" s="2">
        <v>2325</v>
      </c>
      <c r="F8" s="2">
        <v>11222</v>
      </c>
      <c r="G8" s="2">
        <v>890</v>
      </c>
      <c r="H8" s="2">
        <v>1675</v>
      </c>
      <c r="I8" s="2">
        <v>6730</v>
      </c>
      <c r="J8" s="2">
        <v>2064</v>
      </c>
      <c r="K8" s="2">
        <v>2492</v>
      </c>
      <c r="L8" s="2">
        <v>3472</v>
      </c>
      <c r="M8" s="2">
        <v>2949</v>
      </c>
      <c r="N8" s="2">
        <v>4679</v>
      </c>
    </row>
    <row r="9" spans="1:14" x14ac:dyDescent="0.2">
      <c r="A9" s="2" t="s">
        <v>235</v>
      </c>
      <c r="B9" s="2">
        <v>1280</v>
      </c>
      <c r="C9" s="2">
        <v>613</v>
      </c>
      <c r="D9" s="2">
        <v>175</v>
      </c>
      <c r="E9" s="2">
        <v>31</v>
      </c>
      <c r="F9" s="2">
        <v>152</v>
      </c>
      <c r="G9" s="2">
        <v>18</v>
      </c>
      <c r="H9" s="2">
        <v>15</v>
      </c>
      <c r="I9" s="2">
        <v>95</v>
      </c>
      <c r="J9" s="2">
        <v>23</v>
      </c>
      <c r="K9" s="2">
        <v>24</v>
      </c>
      <c r="L9" s="2">
        <v>33</v>
      </c>
      <c r="M9" s="2">
        <v>34</v>
      </c>
      <c r="N9" s="2">
        <v>67</v>
      </c>
    </row>
    <row r="10" spans="1:14" x14ac:dyDescent="0.2">
      <c r="A10" s="2" t="s">
        <v>236</v>
      </c>
      <c r="B10" s="2">
        <v>90757</v>
      </c>
      <c r="C10" s="2">
        <v>42431</v>
      </c>
      <c r="D10" s="2">
        <v>10320</v>
      </c>
      <c r="E10" s="2">
        <v>2294</v>
      </c>
      <c r="F10" s="2">
        <v>11070</v>
      </c>
      <c r="G10" s="2">
        <v>872</v>
      </c>
      <c r="H10" s="2">
        <v>1660</v>
      </c>
      <c r="I10" s="2">
        <v>6635</v>
      </c>
      <c r="J10" s="2">
        <v>2041</v>
      </c>
      <c r="K10" s="2">
        <v>2468</v>
      </c>
      <c r="L10" s="2">
        <v>3439</v>
      </c>
      <c r="M10" s="2">
        <v>2915</v>
      </c>
      <c r="N10" s="2">
        <v>4612</v>
      </c>
    </row>
    <row r="12" spans="1:14" x14ac:dyDescent="0.2">
      <c r="A12" s="2" t="s">
        <v>370</v>
      </c>
      <c r="B12" s="2">
        <v>84649</v>
      </c>
      <c r="C12" s="2">
        <v>40128</v>
      </c>
      <c r="D12" s="2">
        <v>9669</v>
      </c>
      <c r="E12" s="2">
        <v>2182</v>
      </c>
      <c r="F12" s="2">
        <v>9946</v>
      </c>
      <c r="G12" s="2">
        <v>776</v>
      </c>
      <c r="H12" s="2">
        <v>1511</v>
      </c>
      <c r="I12" s="2">
        <v>6219</v>
      </c>
      <c r="J12" s="2">
        <v>1858</v>
      </c>
      <c r="K12" s="2">
        <v>2278</v>
      </c>
      <c r="L12" s="2">
        <v>3170</v>
      </c>
      <c r="M12" s="2">
        <v>2607</v>
      </c>
      <c r="N12" s="2">
        <v>4305</v>
      </c>
    </row>
    <row r="13" spans="1:14" x14ac:dyDescent="0.2">
      <c r="A13" s="2" t="s">
        <v>235</v>
      </c>
      <c r="B13" s="2">
        <v>1017</v>
      </c>
      <c r="C13" s="2">
        <v>463</v>
      </c>
      <c r="D13" s="2">
        <v>135</v>
      </c>
      <c r="E13" s="2">
        <v>27</v>
      </c>
      <c r="F13" s="2">
        <v>130</v>
      </c>
      <c r="G13" s="2">
        <v>5</v>
      </c>
      <c r="H13" s="2">
        <v>6</v>
      </c>
      <c r="I13" s="2">
        <v>82</v>
      </c>
      <c r="J13" s="2">
        <v>17</v>
      </c>
      <c r="K13" s="2">
        <v>17</v>
      </c>
      <c r="L13" s="2">
        <v>40</v>
      </c>
      <c r="M13" s="2">
        <v>38</v>
      </c>
      <c r="N13" s="2">
        <v>57</v>
      </c>
    </row>
    <row r="14" spans="1:14" x14ac:dyDescent="0.2">
      <c r="A14" s="2" t="s">
        <v>236</v>
      </c>
      <c r="B14" s="2">
        <v>83632</v>
      </c>
      <c r="C14" s="2">
        <v>39665</v>
      </c>
      <c r="D14" s="2">
        <v>9534</v>
      </c>
      <c r="E14" s="2">
        <v>2155</v>
      </c>
      <c r="F14" s="2">
        <v>9816</v>
      </c>
      <c r="G14" s="2">
        <v>771</v>
      </c>
      <c r="H14" s="2">
        <v>1505</v>
      </c>
      <c r="I14" s="2">
        <v>6137</v>
      </c>
      <c r="J14" s="2">
        <v>1841</v>
      </c>
      <c r="K14" s="2">
        <v>2261</v>
      </c>
      <c r="L14" s="2">
        <v>3130</v>
      </c>
      <c r="M14" s="2">
        <v>2569</v>
      </c>
      <c r="N14" s="2">
        <v>4248</v>
      </c>
    </row>
    <row r="15" spans="1:14" x14ac:dyDescent="0.2">
      <c r="A15" s="52" t="s">
        <v>490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</sheetData>
  <mergeCells count="1">
    <mergeCell ref="A15:N15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CCD9-B040-486E-BCB6-B4B4A527D091}">
  <dimension ref="A1:AP59"/>
  <sheetViews>
    <sheetView view="pageBreakPreview" topLeftCell="J1" zoomScale="125" zoomScaleNormal="100" zoomScaleSheetLayoutView="125" workbookViewId="0">
      <selection activeCell="AC1" sqref="AC1"/>
    </sheetView>
  </sheetViews>
  <sheetFormatPr defaultColWidth="8.85546875" defaultRowHeight="11.25" x14ac:dyDescent="0.2"/>
  <cols>
    <col min="1" max="1" width="13.7109375" style="2" customWidth="1"/>
    <col min="2" max="2" width="6.7109375" style="2" customWidth="1"/>
    <col min="3" max="14" width="5.7109375" style="2" customWidth="1"/>
    <col min="15" max="15" width="12.7109375" style="2" customWidth="1"/>
    <col min="16" max="28" width="5.7109375" style="2" customWidth="1"/>
    <col min="29" max="29" width="13" style="2" customWidth="1"/>
    <col min="30" max="42" width="5.85546875" style="2" customWidth="1"/>
    <col min="43" max="16384" width="8.85546875" style="2"/>
  </cols>
  <sheetData>
    <row r="1" spans="1:42" x14ac:dyDescent="0.2">
      <c r="A1" s="2" t="s">
        <v>514</v>
      </c>
      <c r="O1" s="2" t="s">
        <v>514</v>
      </c>
      <c r="AC1" s="2" t="s">
        <v>514</v>
      </c>
    </row>
    <row r="2" spans="1:42" x14ac:dyDescent="0.2">
      <c r="A2" s="10"/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  <c r="O2" s="10"/>
      <c r="P2" s="11"/>
      <c r="Q2" s="11" t="s">
        <v>348</v>
      </c>
      <c r="R2" s="11"/>
      <c r="S2" s="11" t="s">
        <v>349</v>
      </c>
      <c r="T2" s="11"/>
      <c r="U2" s="11" t="s">
        <v>350</v>
      </c>
      <c r="V2" s="11" t="s">
        <v>351</v>
      </c>
      <c r="W2" s="11" t="s">
        <v>352</v>
      </c>
      <c r="X2" s="11" t="s">
        <v>353</v>
      </c>
      <c r="Y2" s="11" t="s">
        <v>354</v>
      </c>
      <c r="Z2" s="11" t="s">
        <v>355</v>
      </c>
      <c r="AA2" s="11" t="s">
        <v>356</v>
      </c>
      <c r="AB2" s="12"/>
      <c r="AC2" s="10"/>
      <c r="AD2" s="11"/>
      <c r="AE2" s="11" t="s">
        <v>348</v>
      </c>
      <c r="AF2" s="11"/>
      <c r="AG2" s="11" t="s">
        <v>349</v>
      </c>
      <c r="AH2" s="11"/>
      <c r="AI2" s="11" t="s">
        <v>350</v>
      </c>
      <c r="AJ2" s="11" t="s">
        <v>351</v>
      </c>
      <c r="AK2" s="11" t="s">
        <v>352</v>
      </c>
      <c r="AL2" s="11" t="s">
        <v>353</v>
      </c>
      <c r="AM2" s="11" t="s">
        <v>354</v>
      </c>
      <c r="AN2" s="11" t="s">
        <v>355</v>
      </c>
      <c r="AO2" s="11" t="s">
        <v>356</v>
      </c>
      <c r="AP2" s="12"/>
    </row>
    <row r="3" spans="1:42" x14ac:dyDescent="0.2">
      <c r="A3" s="13" t="s">
        <v>394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  <c r="O3" s="13" t="s">
        <v>394</v>
      </c>
      <c r="P3" s="14" t="s">
        <v>0</v>
      </c>
      <c r="Q3" s="14" t="s">
        <v>357</v>
      </c>
      <c r="R3" s="14" t="s">
        <v>127</v>
      </c>
      <c r="S3" s="14" t="s">
        <v>358</v>
      </c>
      <c r="T3" s="14" t="s">
        <v>128</v>
      </c>
      <c r="U3" s="14" t="s">
        <v>359</v>
      </c>
      <c r="V3" s="14" t="s">
        <v>360</v>
      </c>
      <c r="W3" s="14" t="s">
        <v>361</v>
      </c>
      <c r="X3" s="14" t="s">
        <v>362</v>
      </c>
      <c r="Y3" s="14" t="s">
        <v>363</v>
      </c>
      <c r="Z3" s="14" t="s">
        <v>364</v>
      </c>
      <c r="AA3" s="14" t="s">
        <v>365</v>
      </c>
      <c r="AB3" s="15" t="s">
        <v>131</v>
      </c>
      <c r="AC3" s="13" t="s">
        <v>394</v>
      </c>
      <c r="AD3" s="14" t="s">
        <v>0</v>
      </c>
      <c r="AE3" s="14" t="s">
        <v>357</v>
      </c>
      <c r="AF3" s="14" t="s">
        <v>127</v>
      </c>
      <c r="AG3" s="14" t="s">
        <v>358</v>
      </c>
      <c r="AH3" s="14" t="s">
        <v>128</v>
      </c>
      <c r="AI3" s="14" t="s">
        <v>359</v>
      </c>
      <c r="AJ3" s="14" t="s">
        <v>360</v>
      </c>
      <c r="AK3" s="14" t="s">
        <v>361</v>
      </c>
      <c r="AL3" s="14" t="s">
        <v>362</v>
      </c>
      <c r="AM3" s="14" t="s">
        <v>363</v>
      </c>
      <c r="AN3" s="14" t="s">
        <v>364</v>
      </c>
      <c r="AO3" s="14" t="s">
        <v>365</v>
      </c>
      <c r="AP3" s="15" t="s">
        <v>131</v>
      </c>
    </row>
    <row r="4" spans="1:42" x14ac:dyDescent="0.2">
      <c r="A4" s="2" t="s">
        <v>368</v>
      </c>
      <c r="B4" s="2">
        <v>176710</v>
      </c>
      <c r="C4" s="2">
        <v>83191</v>
      </c>
      <c r="D4" s="2">
        <v>20167</v>
      </c>
      <c r="E4" s="2">
        <v>4508</v>
      </c>
      <c r="F4" s="2">
        <v>21168</v>
      </c>
      <c r="G4" s="2">
        <v>1666</v>
      </c>
      <c r="H4" s="2">
        <v>3186</v>
      </c>
      <c r="I4" s="2">
        <v>12949</v>
      </c>
      <c r="J4" s="2">
        <v>3922</v>
      </c>
      <c r="K4" s="2">
        <v>4770</v>
      </c>
      <c r="L4" s="2">
        <v>6643</v>
      </c>
      <c r="M4" s="2">
        <v>5556</v>
      </c>
      <c r="N4" s="2">
        <v>8984</v>
      </c>
      <c r="O4" s="2" t="s">
        <v>369</v>
      </c>
      <c r="P4" s="2">
        <v>92050</v>
      </c>
      <c r="Q4" s="2">
        <v>43056</v>
      </c>
      <c r="R4" s="2">
        <v>10495</v>
      </c>
      <c r="S4" s="2">
        <v>2326</v>
      </c>
      <c r="T4" s="2">
        <v>11222</v>
      </c>
      <c r="U4" s="2">
        <v>890</v>
      </c>
      <c r="V4" s="2">
        <v>1675</v>
      </c>
      <c r="W4" s="2">
        <v>6730</v>
      </c>
      <c r="X4" s="2">
        <v>2064</v>
      </c>
      <c r="Y4" s="2">
        <v>2492</v>
      </c>
      <c r="Z4" s="2">
        <v>3472</v>
      </c>
      <c r="AA4" s="2">
        <v>2949</v>
      </c>
      <c r="AB4" s="2">
        <v>4679</v>
      </c>
      <c r="AC4" s="2" t="s">
        <v>370</v>
      </c>
      <c r="AD4" s="2">
        <v>84660</v>
      </c>
      <c r="AE4" s="2">
        <v>40135</v>
      </c>
      <c r="AF4" s="2">
        <v>9672</v>
      </c>
      <c r="AG4" s="2">
        <v>2182</v>
      </c>
      <c r="AH4" s="2">
        <v>9946</v>
      </c>
      <c r="AI4" s="2">
        <v>776</v>
      </c>
      <c r="AJ4" s="2">
        <v>1511</v>
      </c>
      <c r="AK4" s="2">
        <v>6219</v>
      </c>
      <c r="AL4" s="2">
        <v>1858</v>
      </c>
      <c r="AM4" s="2">
        <v>2278</v>
      </c>
      <c r="AN4" s="2">
        <v>3171</v>
      </c>
      <c r="AO4" s="2">
        <v>2607</v>
      </c>
      <c r="AP4" s="2">
        <v>4305</v>
      </c>
    </row>
    <row r="5" spans="1:42" x14ac:dyDescent="0.2">
      <c r="A5" s="2" t="s">
        <v>12</v>
      </c>
      <c r="B5" s="2">
        <v>20917</v>
      </c>
      <c r="C5" s="2">
        <v>18703</v>
      </c>
      <c r="D5" s="2">
        <v>500</v>
      </c>
      <c r="E5" s="2">
        <v>209</v>
      </c>
      <c r="F5" s="2">
        <v>430</v>
      </c>
      <c r="G5" s="2">
        <v>119</v>
      </c>
      <c r="H5" s="2">
        <v>44</v>
      </c>
      <c r="I5" s="2">
        <v>285</v>
      </c>
      <c r="J5" s="2">
        <v>88</v>
      </c>
      <c r="K5" s="2">
        <v>110</v>
      </c>
      <c r="L5" s="2">
        <v>173</v>
      </c>
      <c r="M5" s="2">
        <v>80</v>
      </c>
      <c r="N5" s="2">
        <v>176</v>
      </c>
      <c r="O5" s="2" t="s">
        <v>12</v>
      </c>
      <c r="P5" s="2">
        <v>10859</v>
      </c>
      <c r="Q5" s="2">
        <v>9734</v>
      </c>
      <c r="R5" s="2">
        <v>267</v>
      </c>
      <c r="S5" s="2">
        <v>103</v>
      </c>
      <c r="T5" s="2">
        <v>208</v>
      </c>
      <c r="U5" s="2">
        <v>67</v>
      </c>
      <c r="V5" s="2">
        <v>27</v>
      </c>
      <c r="W5" s="2">
        <v>146</v>
      </c>
      <c r="X5" s="2">
        <v>46</v>
      </c>
      <c r="Y5" s="2">
        <v>65</v>
      </c>
      <c r="Z5" s="2">
        <v>84</v>
      </c>
      <c r="AA5" s="2">
        <v>35</v>
      </c>
      <c r="AB5" s="2">
        <v>77</v>
      </c>
      <c r="AC5" s="2" t="s">
        <v>12</v>
      </c>
      <c r="AD5" s="2">
        <v>10058</v>
      </c>
      <c r="AE5" s="2">
        <v>8969</v>
      </c>
      <c r="AF5" s="2">
        <v>233</v>
      </c>
      <c r="AG5" s="2">
        <v>106</v>
      </c>
      <c r="AH5" s="2">
        <v>222</v>
      </c>
      <c r="AI5" s="2">
        <v>52</v>
      </c>
      <c r="AJ5" s="2">
        <v>17</v>
      </c>
      <c r="AK5" s="2">
        <v>139</v>
      </c>
      <c r="AL5" s="2">
        <v>42</v>
      </c>
      <c r="AM5" s="2">
        <v>45</v>
      </c>
      <c r="AN5" s="2">
        <v>89</v>
      </c>
      <c r="AO5" s="2">
        <v>45</v>
      </c>
      <c r="AP5" s="2">
        <v>99</v>
      </c>
    </row>
    <row r="6" spans="1:42" x14ac:dyDescent="0.2">
      <c r="A6" s="2" t="s">
        <v>237</v>
      </c>
      <c r="B6" s="2">
        <v>8676</v>
      </c>
      <c r="C6" s="2">
        <v>8040</v>
      </c>
      <c r="D6" s="2">
        <v>143</v>
      </c>
      <c r="E6" s="2">
        <v>30</v>
      </c>
      <c r="F6" s="2">
        <v>120</v>
      </c>
      <c r="G6" s="2">
        <v>14</v>
      </c>
      <c r="H6" s="2">
        <v>26</v>
      </c>
      <c r="I6" s="2">
        <v>110</v>
      </c>
      <c r="J6" s="2">
        <v>38</v>
      </c>
      <c r="K6" s="2">
        <v>31</v>
      </c>
      <c r="L6" s="2">
        <v>45</v>
      </c>
      <c r="M6" s="2">
        <v>28</v>
      </c>
      <c r="N6" s="2">
        <v>51</v>
      </c>
      <c r="O6" s="2" t="s">
        <v>237</v>
      </c>
      <c r="P6" s="2">
        <v>4520</v>
      </c>
      <c r="Q6" s="2">
        <v>4183</v>
      </c>
      <c r="R6" s="2">
        <v>74</v>
      </c>
      <c r="S6" s="2">
        <v>9</v>
      </c>
      <c r="T6" s="2">
        <v>59</v>
      </c>
      <c r="U6" s="2">
        <v>6</v>
      </c>
      <c r="V6" s="2">
        <v>16</v>
      </c>
      <c r="W6" s="2">
        <v>60</v>
      </c>
      <c r="X6" s="2">
        <v>24</v>
      </c>
      <c r="Y6" s="2">
        <v>17</v>
      </c>
      <c r="Z6" s="2">
        <v>30</v>
      </c>
      <c r="AA6" s="2">
        <v>12</v>
      </c>
      <c r="AB6" s="2">
        <v>30</v>
      </c>
      <c r="AC6" s="2" t="s">
        <v>237</v>
      </c>
      <c r="AD6" s="2">
        <v>4156</v>
      </c>
      <c r="AE6" s="2">
        <v>3857</v>
      </c>
      <c r="AF6" s="2">
        <v>69</v>
      </c>
      <c r="AG6" s="2">
        <v>21</v>
      </c>
      <c r="AH6" s="2">
        <v>61</v>
      </c>
      <c r="AI6" s="2">
        <v>8</v>
      </c>
      <c r="AJ6" s="2">
        <v>10</v>
      </c>
      <c r="AK6" s="2">
        <v>50</v>
      </c>
      <c r="AL6" s="2">
        <v>14</v>
      </c>
      <c r="AM6" s="2">
        <v>14</v>
      </c>
      <c r="AN6" s="2">
        <v>15</v>
      </c>
      <c r="AO6" s="2">
        <v>16</v>
      </c>
      <c r="AP6" s="2">
        <v>21</v>
      </c>
    </row>
    <row r="7" spans="1:42" x14ac:dyDescent="0.2">
      <c r="A7" s="2" t="s">
        <v>11</v>
      </c>
      <c r="B7" s="2">
        <v>5171</v>
      </c>
      <c r="C7" s="2">
        <v>4768</v>
      </c>
      <c r="D7" s="2">
        <v>89</v>
      </c>
      <c r="E7" s="2">
        <v>17</v>
      </c>
      <c r="F7" s="2">
        <v>143</v>
      </c>
      <c r="G7" s="2">
        <v>7</v>
      </c>
      <c r="H7" s="2">
        <v>3</v>
      </c>
      <c r="I7" s="2">
        <v>35</v>
      </c>
      <c r="J7" s="2">
        <v>10</v>
      </c>
      <c r="K7" s="2">
        <v>15</v>
      </c>
      <c r="L7" s="2">
        <v>16</v>
      </c>
      <c r="M7" s="2">
        <v>24</v>
      </c>
      <c r="N7" s="2">
        <v>44</v>
      </c>
      <c r="O7" s="2" t="s">
        <v>11</v>
      </c>
      <c r="P7" s="2">
        <v>2670</v>
      </c>
      <c r="Q7" s="2">
        <v>2489</v>
      </c>
      <c r="R7" s="2">
        <v>40</v>
      </c>
      <c r="S7" s="2">
        <v>9</v>
      </c>
      <c r="T7" s="2">
        <v>67</v>
      </c>
      <c r="U7" s="2">
        <v>5</v>
      </c>
      <c r="V7" s="2">
        <v>1</v>
      </c>
      <c r="W7" s="2">
        <v>16</v>
      </c>
      <c r="X7" s="2">
        <v>2</v>
      </c>
      <c r="Y7" s="2">
        <v>6</v>
      </c>
      <c r="Z7" s="2">
        <v>11</v>
      </c>
      <c r="AA7" s="2">
        <v>8</v>
      </c>
      <c r="AB7" s="2">
        <v>16</v>
      </c>
      <c r="AC7" s="2" t="s">
        <v>11</v>
      </c>
      <c r="AD7" s="2">
        <v>2501</v>
      </c>
      <c r="AE7" s="2">
        <v>2279</v>
      </c>
      <c r="AF7" s="2">
        <v>49</v>
      </c>
      <c r="AG7" s="2">
        <v>8</v>
      </c>
      <c r="AH7" s="2">
        <v>76</v>
      </c>
      <c r="AI7" s="2">
        <v>2</v>
      </c>
      <c r="AJ7" s="2">
        <v>2</v>
      </c>
      <c r="AK7" s="2">
        <v>19</v>
      </c>
      <c r="AL7" s="2">
        <v>8</v>
      </c>
      <c r="AM7" s="2">
        <v>9</v>
      </c>
      <c r="AN7" s="2">
        <v>5</v>
      </c>
      <c r="AO7" s="2">
        <v>16</v>
      </c>
      <c r="AP7" s="2">
        <v>28</v>
      </c>
    </row>
    <row r="8" spans="1:42" x14ac:dyDescent="0.2">
      <c r="A8" s="2" t="s">
        <v>14</v>
      </c>
      <c r="B8" s="2">
        <v>8199</v>
      </c>
      <c r="C8" s="2">
        <v>7527</v>
      </c>
      <c r="D8" s="2">
        <v>177</v>
      </c>
      <c r="E8" s="2">
        <v>43</v>
      </c>
      <c r="F8" s="2">
        <v>164</v>
      </c>
      <c r="G8" s="2">
        <v>15</v>
      </c>
      <c r="H8" s="2">
        <v>20</v>
      </c>
      <c r="I8" s="2">
        <v>85</v>
      </c>
      <c r="J8" s="2">
        <v>19</v>
      </c>
      <c r="K8" s="2">
        <v>24</v>
      </c>
      <c r="L8" s="2">
        <v>30</v>
      </c>
      <c r="M8" s="2">
        <v>36</v>
      </c>
      <c r="N8" s="2">
        <v>59</v>
      </c>
      <c r="O8" s="2" t="s">
        <v>14</v>
      </c>
      <c r="P8" s="2">
        <v>4277</v>
      </c>
      <c r="Q8" s="2">
        <v>3928</v>
      </c>
      <c r="R8" s="2">
        <v>87</v>
      </c>
      <c r="S8" s="2">
        <v>22</v>
      </c>
      <c r="T8" s="2">
        <v>76</v>
      </c>
      <c r="U8" s="2">
        <v>7</v>
      </c>
      <c r="V8" s="2">
        <v>13</v>
      </c>
      <c r="W8" s="2">
        <v>51</v>
      </c>
      <c r="X8" s="2">
        <v>10</v>
      </c>
      <c r="Y8" s="2">
        <v>13</v>
      </c>
      <c r="Z8" s="2">
        <v>13</v>
      </c>
      <c r="AA8" s="2">
        <v>18</v>
      </c>
      <c r="AB8" s="2">
        <v>39</v>
      </c>
      <c r="AC8" s="2" t="s">
        <v>14</v>
      </c>
      <c r="AD8" s="2">
        <v>3922</v>
      </c>
      <c r="AE8" s="2">
        <v>3599</v>
      </c>
      <c r="AF8" s="2">
        <v>90</v>
      </c>
      <c r="AG8" s="2">
        <v>21</v>
      </c>
      <c r="AH8" s="2">
        <v>88</v>
      </c>
      <c r="AI8" s="2">
        <v>8</v>
      </c>
      <c r="AJ8" s="2">
        <v>7</v>
      </c>
      <c r="AK8" s="2">
        <v>34</v>
      </c>
      <c r="AL8" s="2">
        <v>9</v>
      </c>
      <c r="AM8" s="2">
        <v>11</v>
      </c>
      <c r="AN8" s="2">
        <v>17</v>
      </c>
      <c r="AO8" s="2">
        <v>18</v>
      </c>
      <c r="AP8" s="2">
        <v>20</v>
      </c>
    </row>
    <row r="9" spans="1:42" x14ac:dyDescent="0.2">
      <c r="A9" s="2" t="s">
        <v>15</v>
      </c>
      <c r="B9" s="2">
        <v>7894</v>
      </c>
      <c r="C9" s="2">
        <v>7093</v>
      </c>
      <c r="D9" s="2">
        <v>244</v>
      </c>
      <c r="E9" s="2">
        <v>38</v>
      </c>
      <c r="F9" s="2">
        <v>155</v>
      </c>
      <c r="G9" s="2">
        <v>12</v>
      </c>
      <c r="H9" s="2">
        <v>65</v>
      </c>
      <c r="I9" s="2">
        <v>85</v>
      </c>
      <c r="J9" s="2">
        <v>12</v>
      </c>
      <c r="K9" s="2">
        <v>36</v>
      </c>
      <c r="L9" s="2">
        <v>38</v>
      </c>
      <c r="M9" s="2">
        <v>60</v>
      </c>
      <c r="N9" s="2">
        <v>56</v>
      </c>
      <c r="O9" s="2" t="s">
        <v>15</v>
      </c>
      <c r="P9" s="2">
        <v>4138</v>
      </c>
      <c r="Q9" s="2">
        <v>3755</v>
      </c>
      <c r="R9" s="2">
        <v>113</v>
      </c>
      <c r="S9" s="2">
        <v>20</v>
      </c>
      <c r="T9" s="2">
        <v>82</v>
      </c>
      <c r="U9" s="2">
        <v>7</v>
      </c>
      <c r="V9" s="2">
        <v>37</v>
      </c>
      <c r="W9" s="2">
        <v>35</v>
      </c>
      <c r="X9" s="2">
        <v>5</v>
      </c>
      <c r="Y9" s="2">
        <v>20</v>
      </c>
      <c r="Z9" s="2">
        <v>15</v>
      </c>
      <c r="AA9" s="2">
        <v>26</v>
      </c>
      <c r="AB9" s="2">
        <v>23</v>
      </c>
      <c r="AC9" s="2" t="s">
        <v>15</v>
      </c>
      <c r="AD9" s="2">
        <v>3756</v>
      </c>
      <c r="AE9" s="2">
        <v>3338</v>
      </c>
      <c r="AF9" s="2">
        <v>131</v>
      </c>
      <c r="AG9" s="2">
        <v>18</v>
      </c>
      <c r="AH9" s="2">
        <v>73</v>
      </c>
      <c r="AI9" s="2">
        <v>5</v>
      </c>
      <c r="AJ9" s="2">
        <v>28</v>
      </c>
      <c r="AK9" s="2">
        <v>50</v>
      </c>
      <c r="AL9" s="2">
        <v>7</v>
      </c>
      <c r="AM9" s="2">
        <v>16</v>
      </c>
      <c r="AN9" s="2">
        <v>23</v>
      </c>
      <c r="AO9" s="2">
        <v>34</v>
      </c>
      <c r="AP9" s="2">
        <v>33</v>
      </c>
    </row>
    <row r="10" spans="1:42" x14ac:dyDescent="0.2">
      <c r="A10" s="2" t="s">
        <v>16</v>
      </c>
      <c r="B10" s="2">
        <v>4758</v>
      </c>
      <c r="C10" s="2">
        <v>4301</v>
      </c>
      <c r="D10" s="2">
        <v>101</v>
      </c>
      <c r="E10" s="2">
        <v>32</v>
      </c>
      <c r="F10" s="2">
        <v>106</v>
      </c>
      <c r="G10" s="2">
        <v>5</v>
      </c>
      <c r="H10" s="2">
        <v>45</v>
      </c>
      <c r="I10" s="2">
        <v>34</v>
      </c>
      <c r="J10" s="2">
        <v>23</v>
      </c>
      <c r="K10" s="2">
        <v>16</v>
      </c>
      <c r="L10" s="2">
        <v>12</v>
      </c>
      <c r="M10" s="2">
        <v>45</v>
      </c>
      <c r="N10" s="2">
        <v>38</v>
      </c>
      <c r="O10" s="2" t="s">
        <v>16</v>
      </c>
      <c r="P10" s="2">
        <v>2484</v>
      </c>
      <c r="Q10" s="2">
        <v>2264</v>
      </c>
      <c r="R10" s="2">
        <v>55</v>
      </c>
      <c r="S10" s="2">
        <v>16</v>
      </c>
      <c r="T10" s="2">
        <v>54</v>
      </c>
      <c r="U10" s="2">
        <v>4</v>
      </c>
      <c r="V10" s="2">
        <v>24</v>
      </c>
      <c r="W10" s="2">
        <v>17</v>
      </c>
      <c r="X10" s="2">
        <v>7</v>
      </c>
      <c r="Y10" s="2">
        <v>6</v>
      </c>
      <c r="Z10" s="2">
        <v>3</v>
      </c>
      <c r="AA10" s="2">
        <v>16</v>
      </c>
      <c r="AB10" s="2">
        <v>18</v>
      </c>
      <c r="AC10" s="2" t="s">
        <v>16</v>
      </c>
      <c r="AD10" s="2">
        <v>2274</v>
      </c>
      <c r="AE10" s="2">
        <v>2037</v>
      </c>
      <c r="AF10" s="2">
        <v>46</v>
      </c>
      <c r="AG10" s="2">
        <v>16</v>
      </c>
      <c r="AH10" s="2">
        <v>52</v>
      </c>
      <c r="AI10" s="2">
        <v>1</v>
      </c>
      <c r="AJ10" s="2">
        <v>21</v>
      </c>
      <c r="AK10" s="2">
        <v>17</v>
      </c>
      <c r="AL10" s="2">
        <v>16</v>
      </c>
      <c r="AM10" s="2">
        <v>10</v>
      </c>
      <c r="AN10" s="2">
        <v>9</v>
      </c>
      <c r="AO10" s="2">
        <v>29</v>
      </c>
      <c r="AP10" s="2">
        <v>20</v>
      </c>
    </row>
    <row r="11" spans="1:42" x14ac:dyDescent="0.2">
      <c r="A11" s="2" t="s">
        <v>238</v>
      </c>
      <c r="B11" s="2">
        <v>5205</v>
      </c>
      <c r="C11" s="2">
        <v>626</v>
      </c>
      <c r="D11" s="2">
        <v>4294</v>
      </c>
      <c r="E11" s="2">
        <v>23</v>
      </c>
      <c r="F11" s="2">
        <v>87</v>
      </c>
      <c r="G11" s="2">
        <v>5</v>
      </c>
      <c r="H11" s="2">
        <v>14</v>
      </c>
      <c r="I11" s="2">
        <v>47</v>
      </c>
      <c r="J11" s="2">
        <v>15</v>
      </c>
      <c r="K11" s="2">
        <v>14</v>
      </c>
      <c r="L11" s="2">
        <v>19</v>
      </c>
      <c r="M11" s="2">
        <v>26</v>
      </c>
      <c r="N11" s="2">
        <v>35</v>
      </c>
      <c r="O11" s="2" t="s">
        <v>238</v>
      </c>
      <c r="P11" s="2">
        <v>2678</v>
      </c>
      <c r="Q11" s="2">
        <v>286</v>
      </c>
      <c r="R11" s="2">
        <v>2256</v>
      </c>
      <c r="S11" s="2">
        <v>17</v>
      </c>
      <c r="T11" s="2">
        <v>43</v>
      </c>
      <c r="U11" s="2">
        <v>5</v>
      </c>
      <c r="V11" s="2">
        <v>5</v>
      </c>
      <c r="W11" s="2">
        <v>26</v>
      </c>
      <c r="X11" s="2">
        <v>6</v>
      </c>
      <c r="Y11" s="2">
        <v>7</v>
      </c>
      <c r="Z11" s="2">
        <v>9</v>
      </c>
      <c r="AA11" s="2">
        <v>10</v>
      </c>
      <c r="AB11" s="2">
        <v>8</v>
      </c>
      <c r="AC11" s="2" t="s">
        <v>238</v>
      </c>
      <c r="AD11" s="2">
        <v>2527</v>
      </c>
      <c r="AE11" s="2">
        <v>340</v>
      </c>
      <c r="AF11" s="2">
        <v>2038</v>
      </c>
      <c r="AG11" s="2">
        <v>6</v>
      </c>
      <c r="AH11" s="2">
        <v>44</v>
      </c>
      <c r="AI11" s="2">
        <v>0</v>
      </c>
      <c r="AJ11" s="2">
        <v>9</v>
      </c>
      <c r="AK11" s="2">
        <v>21</v>
      </c>
      <c r="AL11" s="2">
        <v>9</v>
      </c>
      <c r="AM11" s="2">
        <v>7</v>
      </c>
      <c r="AN11" s="2">
        <v>10</v>
      </c>
      <c r="AO11" s="2">
        <v>16</v>
      </c>
      <c r="AP11" s="2">
        <v>27</v>
      </c>
    </row>
    <row r="12" spans="1:42" x14ac:dyDescent="0.2">
      <c r="A12" s="2" t="s">
        <v>239</v>
      </c>
      <c r="B12" s="2">
        <v>3156</v>
      </c>
      <c r="C12" s="2">
        <v>488</v>
      </c>
      <c r="D12" s="2">
        <v>2459</v>
      </c>
      <c r="E12" s="2">
        <v>35</v>
      </c>
      <c r="F12" s="2">
        <v>62</v>
      </c>
      <c r="G12" s="2">
        <v>1</v>
      </c>
      <c r="H12" s="2">
        <v>15</v>
      </c>
      <c r="I12" s="2">
        <v>41</v>
      </c>
      <c r="J12" s="2">
        <v>9</v>
      </c>
      <c r="K12" s="2">
        <v>7</v>
      </c>
      <c r="L12" s="2">
        <v>2</v>
      </c>
      <c r="M12" s="2">
        <v>17</v>
      </c>
      <c r="N12" s="2">
        <v>20</v>
      </c>
      <c r="O12" s="2" t="s">
        <v>239</v>
      </c>
      <c r="P12" s="2">
        <v>1561</v>
      </c>
      <c r="Q12" s="2">
        <v>221</v>
      </c>
      <c r="R12" s="2">
        <v>1243</v>
      </c>
      <c r="S12" s="2">
        <v>12</v>
      </c>
      <c r="T12" s="2">
        <v>29</v>
      </c>
      <c r="U12" s="2">
        <v>0</v>
      </c>
      <c r="V12" s="2">
        <v>5</v>
      </c>
      <c r="W12" s="2">
        <v>26</v>
      </c>
      <c r="X12" s="2">
        <v>3</v>
      </c>
      <c r="Y12" s="2">
        <v>5</v>
      </c>
      <c r="Z12" s="2">
        <v>1</v>
      </c>
      <c r="AA12" s="2">
        <v>6</v>
      </c>
      <c r="AB12" s="2">
        <v>10</v>
      </c>
      <c r="AC12" s="2" t="s">
        <v>239</v>
      </c>
      <c r="AD12" s="2">
        <v>1595</v>
      </c>
      <c r="AE12" s="2">
        <v>267</v>
      </c>
      <c r="AF12" s="2">
        <v>1216</v>
      </c>
      <c r="AG12" s="2">
        <v>23</v>
      </c>
      <c r="AH12" s="2">
        <v>33</v>
      </c>
      <c r="AI12" s="2">
        <v>1</v>
      </c>
      <c r="AJ12" s="2">
        <v>10</v>
      </c>
      <c r="AK12" s="2">
        <v>15</v>
      </c>
      <c r="AL12" s="2">
        <v>6</v>
      </c>
      <c r="AM12" s="2">
        <v>2</v>
      </c>
      <c r="AN12" s="2">
        <v>1</v>
      </c>
      <c r="AO12" s="2">
        <v>11</v>
      </c>
      <c r="AP12" s="2">
        <v>10</v>
      </c>
    </row>
    <row r="13" spans="1:42" x14ac:dyDescent="0.2">
      <c r="A13" s="2" t="s">
        <v>240</v>
      </c>
      <c r="B13" s="2">
        <v>5276</v>
      </c>
      <c r="C13" s="2">
        <v>753</v>
      </c>
      <c r="D13" s="2">
        <v>4041</v>
      </c>
      <c r="E13" s="2">
        <v>120</v>
      </c>
      <c r="F13" s="2">
        <v>115</v>
      </c>
      <c r="G13" s="2">
        <v>7</v>
      </c>
      <c r="H13" s="2">
        <v>20</v>
      </c>
      <c r="I13" s="2">
        <v>99</v>
      </c>
      <c r="J13" s="2">
        <v>19</v>
      </c>
      <c r="K13" s="2">
        <v>11</v>
      </c>
      <c r="L13" s="2">
        <v>22</v>
      </c>
      <c r="M13" s="2">
        <v>25</v>
      </c>
      <c r="N13" s="2">
        <v>44</v>
      </c>
      <c r="O13" s="2" t="s">
        <v>240</v>
      </c>
      <c r="P13" s="2">
        <v>2716</v>
      </c>
      <c r="Q13" s="2">
        <v>378</v>
      </c>
      <c r="R13" s="2">
        <v>2118</v>
      </c>
      <c r="S13" s="2">
        <v>65</v>
      </c>
      <c r="T13" s="2">
        <v>43</v>
      </c>
      <c r="U13" s="2">
        <v>5</v>
      </c>
      <c r="V13" s="2">
        <v>11</v>
      </c>
      <c r="W13" s="2">
        <v>44</v>
      </c>
      <c r="X13" s="2">
        <v>3</v>
      </c>
      <c r="Y13" s="2">
        <v>7</v>
      </c>
      <c r="Z13" s="2">
        <v>8</v>
      </c>
      <c r="AA13" s="2">
        <v>13</v>
      </c>
      <c r="AB13" s="2">
        <v>21</v>
      </c>
      <c r="AC13" s="2" t="s">
        <v>240</v>
      </c>
      <c r="AD13" s="2">
        <v>2560</v>
      </c>
      <c r="AE13" s="2">
        <v>375</v>
      </c>
      <c r="AF13" s="2">
        <v>1923</v>
      </c>
      <c r="AG13" s="2">
        <v>55</v>
      </c>
      <c r="AH13" s="2">
        <v>72</v>
      </c>
      <c r="AI13" s="2">
        <v>2</v>
      </c>
      <c r="AJ13" s="2">
        <v>9</v>
      </c>
      <c r="AK13" s="2">
        <v>55</v>
      </c>
      <c r="AL13" s="2">
        <v>16</v>
      </c>
      <c r="AM13" s="2">
        <v>4</v>
      </c>
      <c r="AN13" s="2">
        <v>14</v>
      </c>
      <c r="AO13" s="2">
        <v>12</v>
      </c>
      <c r="AP13" s="2">
        <v>23</v>
      </c>
    </row>
    <row r="14" spans="1:42" x14ac:dyDescent="0.2">
      <c r="A14" s="2" t="s">
        <v>20</v>
      </c>
      <c r="B14" s="2">
        <v>2941</v>
      </c>
      <c r="C14" s="2">
        <v>374</v>
      </c>
      <c r="D14" s="2">
        <v>44</v>
      </c>
      <c r="E14" s="2">
        <v>21</v>
      </c>
      <c r="F14" s="2">
        <v>52</v>
      </c>
      <c r="G14" s="2">
        <v>1</v>
      </c>
      <c r="H14" s="2">
        <v>2349</v>
      </c>
      <c r="I14" s="2">
        <v>39</v>
      </c>
      <c r="J14" s="2">
        <v>10</v>
      </c>
      <c r="K14" s="2">
        <v>3</v>
      </c>
      <c r="L14" s="2">
        <v>20</v>
      </c>
      <c r="M14" s="2">
        <v>10</v>
      </c>
      <c r="N14" s="2">
        <v>18</v>
      </c>
      <c r="O14" s="2" t="s">
        <v>20</v>
      </c>
      <c r="P14" s="2">
        <v>1529</v>
      </c>
      <c r="Q14" s="2">
        <v>180</v>
      </c>
      <c r="R14" s="2">
        <v>24</v>
      </c>
      <c r="S14" s="2">
        <v>6</v>
      </c>
      <c r="T14" s="2">
        <v>20</v>
      </c>
      <c r="U14" s="2">
        <v>0</v>
      </c>
      <c r="V14" s="2">
        <v>1256</v>
      </c>
      <c r="W14" s="2">
        <v>17</v>
      </c>
      <c r="X14" s="2">
        <v>7</v>
      </c>
      <c r="Y14" s="2">
        <v>1</v>
      </c>
      <c r="Z14" s="2">
        <v>9</v>
      </c>
      <c r="AA14" s="2">
        <v>3</v>
      </c>
      <c r="AB14" s="2">
        <v>6</v>
      </c>
      <c r="AC14" s="2" t="s">
        <v>20</v>
      </c>
      <c r="AD14" s="2">
        <v>1412</v>
      </c>
      <c r="AE14" s="2">
        <v>194</v>
      </c>
      <c r="AF14" s="2">
        <v>20</v>
      </c>
      <c r="AG14" s="2">
        <v>15</v>
      </c>
      <c r="AH14" s="2">
        <v>32</v>
      </c>
      <c r="AI14" s="2">
        <v>1</v>
      </c>
      <c r="AJ14" s="2">
        <v>1093</v>
      </c>
      <c r="AK14" s="2">
        <v>22</v>
      </c>
      <c r="AL14" s="2">
        <v>3</v>
      </c>
      <c r="AM14" s="2">
        <v>2</v>
      </c>
      <c r="AN14" s="2">
        <v>11</v>
      </c>
      <c r="AO14" s="2">
        <v>7</v>
      </c>
      <c r="AP14" s="2">
        <v>12</v>
      </c>
    </row>
    <row r="15" spans="1:42" x14ac:dyDescent="0.2">
      <c r="A15" s="2" t="s">
        <v>21</v>
      </c>
      <c r="B15" s="2">
        <v>6303</v>
      </c>
      <c r="C15" s="2">
        <v>5574</v>
      </c>
      <c r="D15" s="2">
        <v>254</v>
      </c>
      <c r="E15" s="2">
        <v>47</v>
      </c>
      <c r="F15" s="2">
        <v>186</v>
      </c>
      <c r="G15" s="2">
        <v>11</v>
      </c>
      <c r="H15" s="2">
        <v>23</v>
      </c>
      <c r="I15" s="2">
        <v>58</v>
      </c>
      <c r="J15" s="2">
        <v>26</v>
      </c>
      <c r="K15" s="2">
        <v>34</v>
      </c>
      <c r="L15" s="2">
        <v>24</v>
      </c>
      <c r="M15" s="2">
        <v>32</v>
      </c>
      <c r="N15" s="2">
        <v>34</v>
      </c>
      <c r="O15" s="2" t="s">
        <v>21</v>
      </c>
      <c r="P15" s="2">
        <v>3330</v>
      </c>
      <c r="Q15" s="2">
        <v>2997</v>
      </c>
      <c r="R15" s="2">
        <v>111</v>
      </c>
      <c r="S15" s="2">
        <v>29</v>
      </c>
      <c r="T15" s="2">
        <v>98</v>
      </c>
      <c r="U15" s="2">
        <v>3</v>
      </c>
      <c r="V15" s="2">
        <v>6</v>
      </c>
      <c r="W15" s="2">
        <v>25</v>
      </c>
      <c r="X15" s="2">
        <v>12</v>
      </c>
      <c r="Y15" s="2">
        <v>14</v>
      </c>
      <c r="Z15" s="2">
        <v>10</v>
      </c>
      <c r="AA15" s="2">
        <v>9</v>
      </c>
      <c r="AB15" s="2">
        <v>16</v>
      </c>
      <c r="AC15" s="2" t="s">
        <v>21</v>
      </c>
      <c r="AD15" s="2">
        <v>2973</v>
      </c>
      <c r="AE15" s="2">
        <v>2577</v>
      </c>
      <c r="AF15" s="2">
        <v>143</v>
      </c>
      <c r="AG15" s="2">
        <v>18</v>
      </c>
      <c r="AH15" s="2">
        <v>88</v>
      </c>
      <c r="AI15" s="2">
        <v>8</v>
      </c>
      <c r="AJ15" s="2">
        <v>17</v>
      </c>
      <c r="AK15" s="2">
        <v>33</v>
      </c>
      <c r="AL15" s="2">
        <v>14</v>
      </c>
      <c r="AM15" s="2">
        <v>20</v>
      </c>
      <c r="AN15" s="2">
        <v>14</v>
      </c>
      <c r="AO15" s="2">
        <v>23</v>
      </c>
      <c r="AP15" s="2">
        <v>18</v>
      </c>
    </row>
    <row r="16" spans="1:42" x14ac:dyDescent="0.2">
      <c r="A16" s="2" t="s">
        <v>22</v>
      </c>
      <c r="B16" s="2">
        <v>2033</v>
      </c>
      <c r="C16" s="2">
        <v>1859</v>
      </c>
      <c r="D16" s="2">
        <v>39</v>
      </c>
      <c r="E16" s="2">
        <v>8</v>
      </c>
      <c r="F16" s="2">
        <v>81</v>
      </c>
      <c r="G16" s="2">
        <v>1</v>
      </c>
      <c r="H16" s="2">
        <v>4</v>
      </c>
      <c r="I16" s="2">
        <v>18</v>
      </c>
      <c r="J16" s="2">
        <v>2</v>
      </c>
      <c r="K16" s="2">
        <v>4</v>
      </c>
      <c r="L16" s="2">
        <v>2</v>
      </c>
      <c r="M16" s="2">
        <v>4</v>
      </c>
      <c r="N16" s="2">
        <v>11</v>
      </c>
      <c r="O16" s="2" t="s">
        <v>22</v>
      </c>
      <c r="P16" s="2">
        <v>1019</v>
      </c>
      <c r="Q16" s="2">
        <v>956</v>
      </c>
      <c r="R16" s="2">
        <v>14</v>
      </c>
      <c r="S16" s="2">
        <v>1</v>
      </c>
      <c r="T16" s="2">
        <v>27</v>
      </c>
      <c r="U16" s="2">
        <v>1</v>
      </c>
      <c r="V16" s="2">
        <v>2</v>
      </c>
      <c r="W16" s="2">
        <v>9</v>
      </c>
      <c r="X16" s="2">
        <v>1</v>
      </c>
      <c r="Y16" s="2">
        <v>0</v>
      </c>
      <c r="Z16" s="2">
        <v>1</v>
      </c>
      <c r="AA16" s="2">
        <v>2</v>
      </c>
      <c r="AB16" s="2">
        <v>5</v>
      </c>
      <c r="AC16" s="2" t="s">
        <v>22</v>
      </c>
      <c r="AD16" s="2">
        <v>1014</v>
      </c>
      <c r="AE16" s="2">
        <v>903</v>
      </c>
      <c r="AF16" s="2">
        <v>25</v>
      </c>
      <c r="AG16" s="2">
        <v>7</v>
      </c>
      <c r="AH16" s="2">
        <v>54</v>
      </c>
      <c r="AI16" s="2">
        <v>0</v>
      </c>
      <c r="AJ16" s="2">
        <v>2</v>
      </c>
      <c r="AK16" s="2">
        <v>9</v>
      </c>
      <c r="AL16" s="2">
        <v>1</v>
      </c>
      <c r="AM16" s="2">
        <v>4</v>
      </c>
      <c r="AN16" s="2">
        <v>1</v>
      </c>
      <c r="AO16" s="2">
        <v>2</v>
      </c>
      <c r="AP16" s="2">
        <v>6</v>
      </c>
    </row>
    <row r="17" spans="1:42" x14ac:dyDescent="0.2">
      <c r="A17" s="2" t="s">
        <v>241</v>
      </c>
      <c r="B17" s="2">
        <v>3358</v>
      </c>
      <c r="C17" s="2">
        <v>678</v>
      </c>
      <c r="D17" s="2">
        <v>2373</v>
      </c>
      <c r="E17" s="2">
        <v>77</v>
      </c>
      <c r="F17" s="2">
        <v>109</v>
      </c>
      <c r="G17" s="2">
        <v>5</v>
      </c>
      <c r="H17" s="2">
        <v>7</v>
      </c>
      <c r="I17" s="2">
        <v>44</v>
      </c>
      <c r="J17" s="2">
        <v>9</v>
      </c>
      <c r="K17" s="2">
        <v>8</v>
      </c>
      <c r="L17" s="2">
        <v>10</v>
      </c>
      <c r="M17" s="2">
        <v>18</v>
      </c>
      <c r="N17" s="2">
        <v>20</v>
      </c>
      <c r="O17" s="2" t="s">
        <v>241</v>
      </c>
      <c r="P17" s="2">
        <v>1745</v>
      </c>
      <c r="Q17" s="2">
        <v>334</v>
      </c>
      <c r="R17" s="2">
        <v>1259</v>
      </c>
      <c r="S17" s="2">
        <v>42</v>
      </c>
      <c r="T17" s="2">
        <v>54</v>
      </c>
      <c r="U17" s="2">
        <v>2</v>
      </c>
      <c r="V17" s="2">
        <v>2</v>
      </c>
      <c r="W17" s="2">
        <v>22</v>
      </c>
      <c r="X17" s="2">
        <v>4</v>
      </c>
      <c r="Y17" s="2">
        <v>4</v>
      </c>
      <c r="Z17" s="2">
        <v>3</v>
      </c>
      <c r="AA17" s="2">
        <v>11</v>
      </c>
      <c r="AB17" s="2">
        <v>8</v>
      </c>
      <c r="AC17" s="2" t="s">
        <v>241</v>
      </c>
      <c r="AD17" s="2">
        <v>1613</v>
      </c>
      <c r="AE17" s="2">
        <v>344</v>
      </c>
      <c r="AF17" s="2">
        <v>1114</v>
      </c>
      <c r="AG17" s="2">
        <v>35</v>
      </c>
      <c r="AH17" s="2">
        <v>55</v>
      </c>
      <c r="AI17" s="2">
        <v>3</v>
      </c>
      <c r="AJ17" s="2">
        <v>5</v>
      </c>
      <c r="AK17" s="2">
        <v>22</v>
      </c>
      <c r="AL17" s="2">
        <v>5</v>
      </c>
      <c r="AM17" s="2">
        <v>4</v>
      </c>
      <c r="AN17" s="2">
        <v>7</v>
      </c>
      <c r="AO17" s="2">
        <v>7</v>
      </c>
      <c r="AP17" s="2">
        <v>12</v>
      </c>
    </row>
    <row r="18" spans="1:42" x14ac:dyDescent="0.2">
      <c r="A18" s="2" t="s">
        <v>242</v>
      </c>
      <c r="B18" s="2">
        <v>3634</v>
      </c>
      <c r="C18" s="2">
        <v>762</v>
      </c>
      <c r="D18" s="2">
        <v>2610</v>
      </c>
      <c r="E18" s="2">
        <v>28</v>
      </c>
      <c r="F18" s="2">
        <v>86</v>
      </c>
      <c r="G18" s="2">
        <v>3</v>
      </c>
      <c r="H18" s="2">
        <v>17</v>
      </c>
      <c r="I18" s="2">
        <v>47</v>
      </c>
      <c r="J18" s="2">
        <v>10</v>
      </c>
      <c r="K18" s="2">
        <v>18</v>
      </c>
      <c r="L18" s="2">
        <v>23</v>
      </c>
      <c r="M18" s="2">
        <v>13</v>
      </c>
      <c r="N18" s="2">
        <v>17</v>
      </c>
      <c r="O18" s="2" t="s">
        <v>242</v>
      </c>
      <c r="P18" s="2">
        <v>1881</v>
      </c>
      <c r="Q18" s="2">
        <v>356</v>
      </c>
      <c r="R18" s="2">
        <v>1396</v>
      </c>
      <c r="S18" s="2">
        <v>11</v>
      </c>
      <c r="T18" s="2">
        <v>41</v>
      </c>
      <c r="U18" s="2">
        <v>2</v>
      </c>
      <c r="V18" s="2">
        <v>7</v>
      </c>
      <c r="W18" s="2">
        <v>27</v>
      </c>
      <c r="X18" s="2">
        <v>4</v>
      </c>
      <c r="Y18" s="2">
        <v>7</v>
      </c>
      <c r="Z18" s="2">
        <v>11</v>
      </c>
      <c r="AA18" s="2">
        <v>8</v>
      </c>
      <c r="AB18" s="2">
        <v>11</v>
      </c>
      <c r="AC18" s="2" t="s">
        <v>242</v>
      </c>
      <c r="AD18" s="2">
        <v>1753</v>
      </c>
      <c r="AE18" s="2">
        <v>406</v>
      </c>
      <c r="AF18" s="2">
        <v>1214</v>
      </c>
      <c r="AG18" s="2">
        <v>17</v>
      </c>
      <c r="AH18" s="2">
        <v>45</v>
      </c>
      <c r="AI18" s="2">
        <v>1</v>
      </c>
      <c r="AJ18" s="2">
        <v>10</v>
      </c>
      <c r="AK18" s="2">
        <v>20</v>
      </c>
      <c r="AL18" s="2">
        <v>6</v>
      </c>
      <c r="AM18" s="2">
        <v>11</v>
      </c>
      <c r="AN18" s="2">
        <v>12</v>
      </c>
      <c r="AO18" s="2">
        <v>5</v>
      </c>
      <c r="AP18" s="2">
        <v>6</v>
      </c>
    </row>
    <row r="19" spans="1:42" x14ac:dyDescent="0.2">
      <c r="A19" s="2" t="s">
        <v>25</v>
      </c>
      <c r="B19" s="2">
        <v>4589</v>
      </c>
      <c r="C19" s="2">
        <v>726</v>
      </c>
      <c r="D19" s="2">
        <v>296</v>
      </c>
      <c r="E19" s="2">
        <v>3244</v>
      </c>
      <c r="F19" s="2">
        <v>95</v>
      </c>
      <c r="G19" s="2">
        <v>14</v>
      </c>
      <c r="H19" s="2">
        <v>16</v>
      </c>
      <c r="I19" s="2">
        <v>49</v>
      </c>
      <c r="J19" s="2">
        <v>24</v>
      </c>
      <c r="K19" s="2">
        <v>35</v>
      </c>
      <c r="L19" s="2">
        <v>17</v>
      </c>
      <c r="M19" s="2">
        <v>40</v>
      </c>
      <c r="N19" s="2">
        <v>33</v>
      </c>
      <c r="O19" s="2" t="s">
        <v>25</v>
      </c>
      <c r="P19" s="2">
        <v>2354</v>
      </c>
      <c r="Q19" s="2">
        <v>356</v>
      </c>
      <c r="R19" s="2">
        <v>138</v>
      </c>
      <c r="S19" s="2">
        <v>1700</v>
      </c>
      <c r="T19" s="2">
        <v>50</v>
      </c>
      <c r="U19" s="2">
        <v>8</v>
      </c>
      <c r="V19" s="2">
        <v>6</v>
      </c>
      <c r="W19" s="2">
        <v>17</v>
      </c>
      <c r="X19" s="2">
        <v>12</v>
      </c>
      <c r="Y19" s="2">
        <v>18</v>
      </c>
      <c r="Z19" s="2">
        <v>7</v>
      </c>
      <c r="AA19" s="2">
        <v>21</v>
      </c>
      <c r="AB19" s="2">
        <v>21</v>
      </c>
      <c r="AC19" s="2" t="s">
        <v>25</v>
      </c>
      <c r="AD19" s="2">
        <v>2235</v>
      </c>
      <c r="AE19" s="2">
        <v>370</v>
      </c>
      <c r="AF19" s="2">
        <v>158</v>
      </c>
      <c r="AG19" s="2">
        <v>1544</v>
      </c>
      <c r="AH19" s="2">
        <v>45</v>
      </c>
      <c r="AI19" s="2">
        <v>6</v>
      </c>
      <c r="AJ19" s="2">
        <v>10</v>
      </c>
      <c r="AK19" s="2">
        <v>32</v>
      </c>
      <c r="AL19" s="2">
        <v>12</v>
      </c>
      <c r="AM19" s="2">
        <v>17</v>
      </c>
      <c r="AN19" s="2">
        <v>10</v>
      </c>
      <c r="AO19" s="2">
        <v>19</v>
      </c>
      <c r="AP19" s="2">
        <v>12</v>
      </c>
    </row>
    <row r="20" spans="1:42" x14ac:dyDescent="0.2">
      <c r="A20" s="2" t="s">
        <v>26</v>
      </c>
      <c r="B20" s="2">
        <v>5490</v>
      </c>
      <c r="C20" s="2">
        <v>1213</v>
      </c>
      <c r="D20" s="2">
        <v>194</v>
      </c>
      <c r="E20" s="2">
        <v>28</v>
      </c>
      <c r="F20" s="2">
        <v>3915</v>
      </c>
      <c r="G20" s="2">
        <v>13</v>
      </c>
      <c r="H20" s="2">
        <v>5</v>
      </c>
      <c r="I20" s="2">
        <v>44</v>
      </c>
      <c r="J20" s="2">
        <v>9</v>
      </c>
      <c r="K20" s="2">
        <v>13</v>
      </c>
      <c r="L20" s="2">
        <v>19</v>
      </c>
      <c r="M20" s="2">
        <v>14</v>
      </c>
      <c r="N20" s="2">
        <v>23</v>
      </c>
      <c r="O20" s="2" t="s">
        <v>26</v>
      </c>
      <c r="P20" s="2">
        <v>2894</v>
      </c>
      <c r="Q20" s="2">
        <v>635</v>
      </c>
      <c r="R20" s="2">
        <v>93</v>
      </c>
      <c r="S20" s="2">
        <v>14</v>
      </c>
      <c r="T20" s="2">
        <v>2093</v>
      </c>
      <c r="U20" s="2">
        <v>5</v>
      </c>
      <c r="V20" s="2">
        <v>2</v>
      </c>
      <c r="W20" s="2">
        <v>12</v>
      </c>
      <c r="X20" s="2">
        <v>7</v>
      </c>
      <c r="Y20" s="2">
        <v>6</v>
      </c>
      <c r="Z20" s="2">
        <v>10</v>
      </c>
      <c r="AA20" s="2">
        <v>8</v>
      </c>
      <c r="AB20" s="2">
        <v>9</v>
      </c>
      <c r="AC20" s="2" t="s">
        <v>26</v>
      </c>
      <c r="AD20" s="2">
        <v>2596</v>
      </c>
      <c r="AE20" s="2">
        <v>578</v>
      </c>
      <c r="AF20" s="2">
        <v>101</v>
      </c>
      <c r="AG20" s="2">
        <v>14</v>
      </c>
      <c r="AH20" s="2">
        <v>1822</v>
      </c>
      <c r="AI20" s="2">
        <v>8</v>
      </c>
      <c r="AJ20" s="2">
        <v>3</v>
      </c>
      <c r="AK20" s="2">
        <v>32</v>
      </c>
      <c r="AL20" s="2">
        <v>2</v>
      </c>
      <c r="AM20" s="2">
        <v>7</v>
      </c>
      <c r="AN20" s="2">
        <v>9</v>
      </c>
      <c r="AO20" s="2">
        <v>6</v>
      </c>
      <c r="AP20" s="2">
        <v>14</v>
      </c>
    </row>
    <row r="21" spans="1:42" x14ac:dyDescent="0.2">
      <c r="A21" s="2" t="s">
        <v>27</v>
      </c>
      <c r="B21" s="2">
        <v>2003</v>
      </c>
      <c r="C21" s="2">
        <v>352</v>
      </c>
      <c r="D21" s="2">
        <v>47</v>
      </c>
      <c r="E21" s="2">
        <v>21</v>
      </c>
      <c r="F21" s="2">
        <v>1531</v>
      </c>
      <c r="G21" s="2">
        <v>5</v>
      </c>
      <c r="H21" s="2">
        <v>1</v>
      </c>
      <c r="I21" s="2">
        <v>12</v>
      </c>
      <c r="J21" s="2">
        <v>3</v>
      </c>
      <c r="K21" s="2">
        <v>4</v>
      </c>
      <c r="L21" s="2">
        <v>20</v>
      </c>
      <c r="M21" s="2">
        <v>4</v>
      </c>
      <c r="N21" s="2">
        <v>3</v>
      </c>
      <c r="O21" s="2" t="s">
        <v>27</v>
      </c>
      <c r="P21" s="2">
        <v>1011</v>
      </c>
      <c r="Q21" s="2">
        <v>177</v>
      </c>
      <c r="R21" s="2">
        <v>22</v>
      </c>
      <c r="S21" s="2">
        <v>11</v>
      </c>
      <c r="T21" s="2">
        <v>775</v>
      </c>
      <c r="U21" s="2">
        <v>5</v>
      </c>
      <c r="V21" s="2">
        <v>1</v>
      </c>
      <c r="W21" s="2">
        <v>5</v>
      </c>
      <c r="X21" s="2">
        <v>2</v>
      </c>
      <c r="Y21" s="2">
        <v>3</v>
      </c>
      <c r="Z21" s="2">
        <v>7</v>
      </c>
      <c r="AA21" s="2">
        <v>1</v>
      </c>
      <c r="AB21" s="2">
        <v>2</v>
      </c>
      <c r="AC21" s="2" t="s">
        <v>27</v>
      </c>
      <c r="AD21" s="2">
        <v>992</v>
      </c>
      <c r="AE21" s="2">
        <v>175</v>
      </c>
      <c r="AF21" s="2">
        <v>25</v>
      </c>
      <c r="AG21" s="2">
        <v>10</v>
      </c>
      <c r="AH21" s="2">
        <v>756</v>
      </c>
      <c r="AI21" s="2">
        <v>0</v>
      </c>
      <c r="AJ21" s="2">
        <v>0</v>
      </c>
      <c r="AK21" s="2">
        <v>7</v>
      </c>
      <c r="AL21" s="2">
        <v>1</v>
      </c>
      <c r="AM21" s="2">
        <v>1</v>
      </c>
      <c r="AN21" s="2">
        <v>13</v>
      </c>
      <c r="AO21" s="2">
        <v>3</v>
      </c>
      <c r="AP21" s="2">
        <v>1</v>
      </c>
    </row>
    <row r="22" spans="1:42" x14ac:dyDescent="0.2">
      <c r="A22" s="2" t="s">
        <v>28</v>
      </c>
      <c r="B22" s="2">
        <v>1677</v>
      </c>
      <c r="C22" s="2">
        <v>373</v>
      </c>
      <c r="D22" s="2">
        <v>58</v>
      </c>
      <c r="E22" s="2">
        <v>7</v>
      </c>
      <c r="F22" s="2">
        <v>1184</v>
      </c>
      <c r="G22" s="2">
        <v>2</v>
      </c>
      <c r="H22" s="2">
        <v>10</v>
      </c>
      <c r="I22" s="2">
        <v>8</v>
      </c>
      <c r="J22" s="2">
        <v>9</v>
      </c>
      <c r="K22" s="2">
        <v>3</v>
      </c>
      <c r="L22" s="2">
        <v>2</v>
      </c>
      <c r="M22" s="2">
        <v>11</v>
      </c>
      <c r="N22" s="2">
        <v>10</v>
      </c>
      <c r="O22" s="2" t="s">
        <v>28</v>
      </c>
      <c r="P22" s="2">
        <v>879</v>
      </c>
      <c r="Q22" s="2">
        <v>180</v>
      </c>
      <c r="R22" s="2">
        <v>27</v>
      </c>
      <c r="S22" s="2">
        <v>1</v>
      </c>
      <c r="T22" s="2">
        <v>649</v>
      </c>
      <c r="U22" s="2">
        <v>0</v>
      </c>
      <c r="V22" s="2">
        <v>3</v>
      </c>
      <c r="W22" s="2">
        <v>5</v>
      </c>
      <c r="X22" s="2">
        <v>4</v>
      </c>
      <c r="Y22" s="2">
        <v>1</v>
      </c>
      <c r="Z22" s="2">
        <v>1</v>
      </c>
      <c r="AA22" s="2">
        <v>4</v>
      </c>
      <c r="AB22" s="2">
        <v>4</v>
      </c>
      <c r="AC22" s="2" t="s">
        <v>28</v>
      </c>
      <c r="AD22" s="2">
        <v>798</v>
      </c>
      <c r="AE22" s="2">
        <v>193</v>
      </c>
      <c r="AF22" s="2">
        <v>31</v>
      </c>
      <c r="AG22" s="2">
        <v>6</v>
      </c>
      <c r="AH22" s="2">
        <v>535</v>
      </c>
      <c r="AI22" s="2">
        <v>2</v>
      </c>
      <c r="AJ22" s="2">
        <v>7</v>
      </c>
      <c r="AK22" s="2">
        <v>3</v>
      </c>
      <c r="AL22" s="2">
        <v>5</v>
      </c>
      <c r="AM22" s="2">
        <v>2</v>
      </c>
      <c r="AN22" s="2">
        <v>1</v>
      </c>
      <c r="AO22" s="2">
        <v>7</v>
      </c>
      <c r="AP22" s="2">
        <v>6</v>
      </c>
    </row>
    <row r="23" spans="1:42" x14ac:dyDescent="0.2">
      <c r="A23" s="2" t="s">
        <v>243</v>
      </c>
      <c r="B23" s="2">
        <v>1475</v>
      </c>
      <c r="C23" s="2">
        <v>302</v>
      </c>
      <c r="D23" s="2">
        <v>37</v>
      </c>
      <c r="E23" s="2">
        <v>14</v>
      </c>
      <c r="F23" s="2">
        <v>1060</v>
      </c>
      <c r="G23" s="2">
        <v>4</v>
      </c>
      <c r="H23" s="2">
        <v>5</v>
      </c>
      <c r="I23" s="2">
        <v>14</v>
      </c>
      <c r="J23" s="2">
        <v>7</v>
      </c>
      <c r="K23" s="2">
        <v>1</v>
      </c>
      <c r="L23" s="2">
        <v>8</v>
      </c>
      <c r="M23" s="2">
        <v>9</v>
      </c>
      <c r="N23" s="2">
        <v>14</v>
      </c>
      <c r="O23" s="2" t="s">
        <v>243</v>
      </c>
      <c r="P23" s="2">
        <v>802</v>
      </c>
      <c r="Q23" s="2">
        <v>149</v>
      </c>
      <c r="R23" s="2">
        <v>21</v>
      </c>
      <c r="S23" s="2">
        <v>5</v>
      </c>
      <c r="T23" s="2">
        <v>597</v>
      </c>
      <c r="U23" s="2">
        <v>3</v>
      </c>
      <c r="V23" s="2">
        <v>0</v>
      </c>
      <c r="W23" s="2">
        <v>6</v>
      </c>
      <c r="X23" s="2">
        <v>5</v>
      </c>
      <c r="Y23" s="2">
        <v>1</v>
      </c>
      <c r="Z23" s="2">
        <v>3</v>
      </c>
      <c r="AA23" s="2">
        <v>4</v>
      </c>
      <c r="AB23" s="2">
        <v>8</v>
      </c>
      <c r="AC23" s="2" t="s">
        <v>243</v>
      </c>
      <c r="AD23" s="2">
        <v>673</v>
      </c>
      <c r="AE23" s="2">
        <v>153</v>
      </c>
      <c r="AF23" s="2">
        <v>16</v>
      </c>
      <c r="AG23" s="2">
        <v>9</v>
      </c>
      <c r="AH23" s="2">
        <v>463</v>
      </c>
      <c r="AI23" s="2">
        <v>1</v>
      </c>
      <c r="AJ23" s="2">
        <v>5</v>
      </c>
      <c r="AK23" s="2">
        <v>8</v>
      </c>
      <c r="AL23" s="2">
        <v>2</v>
      </c>
      <c r="AM23" s="2">
        <v>0</v>
      </c>
      <c r="AN23" s="2">
        <v>5</v>
      </c>
      <c r="AO23" s="2">
        <v>5</v>
      </c>
      <c r="AP23" s="2">
        <v>6</v>
      </c>
    </row>
    <row r="24" spans="1:42" x14ac:dyDescent="0.2">
      <c r="A24" s="2" t="s">
        <v>244</v>
      </c>
      <c r="B24" s="2">
        <v>3674</v>
      </c>
      <c r="C24" s="2">
        <v>633</v>
      </c>
      <c r="D24" s="2">
        <v>91</v>
      </c>
      <c r="E24" s="2">
        <v>11</v>
      </c>
      <c r="F24" s="2">
        <v>2811</v>
      </c>
      <c r="G24" s="2">
        <v>30</v>
      </c>
      <c r="H24" s="2">
        <v>6</v>
      </c>
      <c r="I24" s="2">
        <v>25</v>
      </c>
      <c r="J24" s="2">
        <v>5</v>
      </c>
      <c r="K24" s="2">
        <v>4</v>
      </c>
      <c r="L24" s="2">
        <v>18</v>
      </c>
      <c r="M24" s="2">
        <v>14</v>
      </c>
      <c r="N24" s="2">
        <v>26</v>
      </c>
      <c r="O24" s="2" t="s">
        <v>244</v>
      </c>
      <c r="P24" s="2">
        <v>1902</v>
      </c>
      <c r="Q24" s="2">
        <v>293</v>
      </c>
      <c r="R24" s="2">
        <v>49</v>
      </c>
      <c r="S24" s="2">
        <v>6</v>
      </c>
      <c r="T24" s="2">
        <v>1500</v>
      </c>
      <c r="U24" s="2">
        <v>12</v>
      </c>
      <c r="V24" s="2">
        <v>1</v>
      </c>
      <c r="W24" s="2">
        <v>14</v>
      </c>
      <c r="X24" s="2">
        <v>1</v>
      </c>
      <c r="Y24" s="2">
        <v>0</v>
      </c>
      <c r="Z24" s="2">
        <v>7</v>
      </c>
      <c r="AA24" s="2">
        <v>5</v>
      </c>
      <c r="AB24" s="2">
        <v>14</v>
      </c>
      <c r="AC24" s="2" t="s">
        <v>244</v>
      </c>
      <c r="AD24" s="2">
        <v>1772</v>
      </c>
      <c r="AE24" s="2">
        <v>340</v>
      </c>
      <c r="AF24" s="2">
        <v>42</v>
      </c>
      <c r="AG24" s="2">
        <v>5</v>
      </c>
      <c r="AH24" s="2">
        <v>1311</v>
      </c>
      <c r="AI24" s="2">
        <v>18</v>
      </c>
      <c r="AJ24" s="2">
        <v>5</v>
      </c>
      <c r="AK24" s="2">
        <v>11</v>
      </c>
      <c r="AL24" s="2">
        <v>4</v>
      </c>
      <c r="AM24" s="2">
        <v>4</v>
      </c>
      <c r="AN24" s="2">
        <v>11</v>
      </c>
      <c r="AO24" s="2">
        <v>9</v>
      </c>
      <c r="AP24" s="2">
        <v>12</v>
      </c>
    </row>
    <row r="25" spans="1:42" x14ac:dyDescent="0.2">
      <c r="A25" s="2" t="s">
        <v>31</v>
      </c>
      <c r="B25" s="2">
        <v>4125</v>
      </c>
      <c r="C25" s="2">
        <v>683</v>
      </c>
      <c r="D25" s="2">
        <v>100</v>
      </c>
      <c r="E25" s="2">
        <v>25</v>
      </c>
      <c r="F25" s="2">
        <v>3164</v>
      </c>
      <c r="G25" s="2">
        <v>49</v>
      </c>
      <c r="H25" s="2">
        <v>8</v>
      </c>
      <c r="I25" s="2">
        <v>35</v>
      </c>
      <c r="J25" s="2">
        <v>9</v>
      </c>
      <c r="K25" s="2">
        <v>2</v>
      </c>
      <c r="L25" s="2">
        <v>11</v>
      </c>
      <c r="M25" s="2">
        <v>19</v>
      </c>
      <c r="N25" s="2">
        <v>20</v>
      </c>
      <c r="O25" s="2" t="s">
        <v>31</v>
      </c>
      <c r="P25" s="2">
        <v>2155</v>
      </c>
      <c r="Q25" s="2">
        <v>331</v>
      </c>
      <c r="R25" s="2">
        <v>53</v>
      </c>
      <c r="S25" s="2">
        <v>14</v>
      </c>
      <c r="T25" s="2">
        <v>1687</v>
      </c>
      <c r="U25" s="2">
        <v>25</v>
      </c>
      <c r="V25" s="2">
        <v>3</v>
      </c>
      <c r="W25" s="2">
        <v>24</v>
      </c>
      <c r="X25" s="2">
        <v>2</v>
      </c>
      <c r="Y25" s="2">
        <v>1</v>
      </c>
      <c r="Z25" s="2">
        <v>1</v>
      </c>
      <c r="AA25" s="2">
        <v>8</v>
      </c>
      <c r="AB25" s="2">
        <v>6</v>
      </c>
      <c r="AC25" s="2" t="s">
        <v>31</v>
      </c>
      <c r="AD25" s="2">
        <v>1970</v>
      </c>
      <c r="AE25" s="2">
        <v>352</v>
      </c>
      <c r="AF25" s="2">
        <v>47</v>
      </c>
      <c r="AG25" s="2">
        <v>11</v>
      </c>
      <c r="AH25" s="2">
        <v>1477</v>
      </c>
      <c r="AI25" s="2">
        <v>24</v>
      </c>
      <c r="AJ25" s="2">
        <v>5</v>
      </c>
      <c r="AK25" s="2">
        <v>11</v>
      </c>
      <c r="AL25" s="2">
        <v>7</v>
      </c>
      <c r="AM25" s="2">
        <v>1</v>
      </c>
      <c r="AN25" s="2">
        <v>10</v>
      </c>
      <c r="AO25" s="2">
        <v>11</v>
      </c>
      <c r="AP25" s="2">
        <v>14</v>
      </c>
    </row>
    <row r="26" spans="1:42" x14ac:dyDescent="0.2">
      <c r="A26" s="2" t="s">
        <v>32</v>
      </c>
      <c r="B26" s="2">
        <v>4709</v>
      </c>
      <c r="C26" s="2">
        <v>727</v>
      </c>
      <c r="D26" s="2">
        <v>126</v>
      </c>
      <c r="E26" s="2">
        <v>17</v>
      </c>
      <c r="F26" s="2">
        <v>3681</v>
      </c>
      <c r="G26" s="2">
        <v>17</v>
      </c>
      <c r="H26" s="2">
        <v>6</v>
      </c>
      <c r="I26" s="2">
        <v>44</v>
      </c>
      <c r="J26" s="2">
        <v>8</v>
      </c>
      <c r="K26" s="2">
        <v>7</v>
      </c>
      <c r="L26" s="2">
        <v>11</v>
      </c>
      <c r="M26" s="2">
        <v>18</v>
      </c>
      <c r="N26" s="2">
        <v>47</v>
      </c>
      <c r="O26" s="2" t="s">
        <v>32</v>
      </c>
      <c r="P26" s="2">
        <v>2480</v>
      </c>
      <c r="Q26" s="2">
        <v>338</v>
      </c>
      <c r="R26" s="2">
        <v>65</v>
      </c>
      <c r="S26" s="2">
        <v>6</v>
      </c>
      <c r="T26" s="2">
        <v>1995</v>
      </c>
      <c r="U26" s="2">
        <v>11</v>
      </c>
      <c r="V26" s="2">
        <v>4</v>
      </c>
      <c r="W26" s="2">
        <v>18</v>
      </c>
      <c r="X26" s="2">
        <v>4</v>
      </c>
      <c r="Y26" s="2">
        <v>6</v>
      </c>
      <c r="Z26" s="2">
        <v>7</v>
      </c>
      <c r="AA26" s="2">
        <v>3</v>
      </c>
      <c r="AB26" s="2">
        <v>23</v>
      </c>
      <c r="AC26" s="2" t="s">
        <v>32</v>
      </c>
      <c r="AD26" s="2">
        <v>2229</v>
      </c>
      <c r="AE26" s="2">
        <v>389</v>
      </c>
      <c r="AF26" s="2">
        <v>61</v>
      </c>
      <c r="AG26" s="2">
        <v>11</v>
      </c>
      <c r="AH26" s="2">
        <v>1686</v>
      </c>
      <c r="AI26" s="2">
        <v>6</v>
      </c>
      <c r="AJ26" s="2">
        <v>2</v>
      </c>
      <c r="AK26" s="2">
        <v>26</v>
      </c>
      <c r="AL26" s="2">
        <v>4</v>
      </c>
      <c r="AM26" s="2">
        <v>1</v>
      </c>
      <c r="AN26" s="2">
        <v>4</v>
      </c>
      <c r="AO26" s="2">
        <v>15</v>
      </c>
      <c r="AP26" s="2">
        <v>24</v>
      </c>
    </row>
    <row r="27" spans="1:42" x14ac:dyDescent="0.2">
      <c r="A27" s="2" t="s">
        <v>33</v>
      </c>
      <c r="B27" s="2">
        <v>2001</v>
      </c>
      <c r="C27" s="2">
        <v>499</v>
      </c>
      <c r="D27" s="2">
        <v>32</v>
      </c>
      <c r="E27" s="2">
        <v>13</v>
      </c>
      <c r="F27" s="2">
        <v>157</v>
      </c>
      <c r="G27" s="2">
        <v>1228</v>
      </c>
      <c r="H27" s="2">
        <v>14</v>
      </c>
      <c r="I27" s="2">
        <v>16</v>
      </c>
      <c r="J27" s="2">
        <v>5</v>
      </c>
      <c r="K27" s="2">
        <v>1</v>
      </c>
      <c r="L27" s="2">
        <v>7</v>
      </c>
      <c r="M27" s="2">
        <v>14</v>
      </c>
      <c r="N27" s="2">
        <v>15</v>
      </c>
      <c r="O27" s="2" t="s">
        <v>33</v>
      </c>
      <c r="P27" s="2">
        <v>1022</v>
      </c>
      <c r="Q27" s="2">
        <v>247</v>
      </c>
      <c r="R27" s="2">
        <v>10</v>
      </c>
      <c r="S27" s="2">
        <v>6</v>
      </c>
      <c r="T27" s="2">
        <v>78</v>
      </c>
      <c r="U27" s="2">
        <v>649</v>
      </c>
      <c r="V27" s="2">
        <v>3</v>
      </c>
      <c r="W27" s="2">
        <v>13</v>
      </c>
      <c r="X27" s="2">
        <v>2</v>
      </c>
      <c r="Y27" s="2">
        <v>0</v>
      </c>
      <c r="Z27" s="2">
        <v>3</v>
      </c>
      <c r="AA27" s="2">
        <v>7</v>
      </c>
      <c r="AB27" s="2">
        <v>4</v>
      </c>
      <c r="AC27" s="2" t="s">
        <v>33</v>
      </c>
      <c r="AD27" s="2">
        <v>979</v>
      </c>
      <c r="AE27" s="2">
        <v>252</v>
      </c>
      <c r="AF27" s="2">
        <v>22</v>
      </c>
      <c r="AG27" s="2">
        <v>7</v>
      </c>
      <c r="AH27" s="2">
        <v>79</v>
      </c>
      <c r="AI27" s="2">
        <v>579</v>
      </c>
      <c r="AJ27" s="2">
        <v>11</v>
      </c>
      <c r="AK27" s="2">
        <v>3</v>
      </c>
      <c r="AL27" s="2">
        <v>3</v>
      </c>
      <c r="AM27" s="2">
        <v>1</v>
      </c>
      <c r="AN27" s="2">
        <v>4</v>
      </c>
      <c r="AO27" s="2">
        <v>7</v>
      </c>
      <c r="AP27" s="2">
        <v>11</v>
      </c>
    </row>
    <row r="28" spans="1:42" x14ac:dyDescent="0.2">
      <c r="A28" s="2" t="s">
        <v>34</v>
      </c>
      <c r="B28" s="2">
        <v>385</v>
      </c>
      <c r="C28" s="2">
        <v>93</v>
      </c>
      <c r="D28" s="2">
        <v>11</v>
      </c>
      <c r="E28" s="2">
        <v>5</v>
      </c>
      <c r="F28" s="2">
        <v>15</v>
      </c>
      <c r="G28" s="2">
        <v>0</v>
      </c>
      <c r="H28" s="2">
        <v>243</v>
      </c>
      <c r="I28" s="2">
        <v>9</v>
      </c>
      <c r="J28" s="2">
        <v>1</v>
      </c>
      <c r="K28" s="2">
        <v>1</v>
      </c>
      <c r="L28" s="2">
        <v>3</v>
      </c>
      <c r="M28" s="2">
        <v>2</v>
      </c>
      <c r="N28" s="2">
        <v>2</v>
      </c>
      <c r="O28" s="2" t="s">
        <v>34</v>
      </c>
      <c r="P28" s="2">
        <v>189</v>
      </c>
      <c r="Q28" s="2">
        <v>43</v>
      </c>
      <c r="R28" s="2">
        <v>7</v>
      </c>
      <c r="S28" s="2">
        <v>3</v>
      </c>
      <c r="T28" s="2">
        <v>7</v>
      </c>
      <c r="U28" s="2">
        <v>0</v>
      </c>
      <c r="V28" s="2">
        <v>124</v>
      </c>
      <c r="W28" s="2">
        <v>4</v>
      </c>
      <c r="X28" s="2">
        <v>0</v>
      </c>
      <c r="Y28" s="2">
        <v>0</v>
      </c>
      <c r="Z28" s="2">
        <v>0</v>
      </c>
      <c r="AA28" s="2">
        <v>1</v>
      </c>
      <c r="AB28" s="2">
        <v>0</v>
      </c>
      <c r="AC28" s="2" t="s">
        <v>34</v>
      </c>
      <c r="AD28" s="2">
        <v>196</v>
      </c>
      <c r="AE28" s="2">
        <v>50</v>
      </c>
      <c r="AF28" s="2">
        <v>4</v>
      </c>
      <c r="AG28" s="2">
        <v>2</v>
      </c>
      <c r="AH28" s="2">
        <v>8</v>
      </c>
      <c r="AI28" s="2">
        <v>0</v>
      </c>
      <c r="AJ28" s="2">
        <v>119</v>
      </c>
      <c r="AK28" s="2">
        <v>5</v>
      </c>
      <c r="AL28" s="2">
        <v>1</v>
      </c>
      <c r="AM28" s="2">
        <v>1</v>
      </c>
      <c r="AN28" s="2">
        <v>3</v>
      </c>
      <c r="AO28" s="2">
        <v>1</v>
      </c>
      <c r="AP28" s="2">
        <v>2</v>
      </c>
    </row>
    <row r="29" spans="1:42" x14ac:dyDescent="0.2">
      <c r="A29" s="2" t="s">
        <v>35</v>
      </c>
      <c r="B29" s="2">
        <v>6208</v>
      </c>
      <c r="C29" s="2">
        <v>958</v>
      </c>
      <c r="D29" s="2">
        <v>119</v>
      </c>
      <c r="E29" s="2">
        <v>44</v>
      </c>
      <c r="F29" s="2">
        <v>122</v>
      </c>
      <c r="G29" s="2">
        <v>11</v>
      </c>
      <c r="H29" s="2">
        <v>10</v>
      </c>
      <c r="I29" s="2">
        <v>4658</v>
      </c>
      <c r="J29" s="2">
        <v>54</v>
      </c>
      <c r="K29" s="2">
        <v>39</v>
      </c>
      <c r="L29" s="2">
        <v>36</v>
      </c>
      <c r="M29" s="2">
        <v>68</v>
      </c>
      <c r="N29" s="2">
        <v>89</v>
      </c>
      <c r="O29" s="2" t="s">
        <v>35</v>
      </c>
      <c r="P29" s="2">
        <v>3240</v>
      </c>
      <c r="Q29" s="2">
        <v>491</v>
      </c>
      <c r="R29" s="2">
        <v>60</v>
      </c>
      <c r="S29" s="2">
        <v>25</v>
      </c>
      <c r="T29" s="2">
        <v>61</v>
      </c>
      <c r="U29" s="2">
        <v>7</v>
      </c>
      <c r="V29" s="2">
        <v>4</v>
      </c>
      <c r="W29" s="2">
        <v>2461</v>
      </c>
      <c r="X29" s="2">
        <v>17</v>
      </c>
      <c r="Y29" s="2">
        <v>24</v>
      </c>
      <c r="Z29" s="2">
        <v>19</v>
      </c>
      <c r="AA29" s="2">
        <v>32</v>
      </c>
      <c r="AB29" s="2">
        <v>39</v>
      </c>
      <c r="AC29" s="2" t="s">
        <v>35</v>
      </c>
      <c r="AD29" s="2">
        <v>2968</v>
      </c>
      <c r="AE29" s="2">
        <v>467</v>
      </c>
      <c r="AF29" s="2">
        <v>59</v>
      </c>
      <c r="AG29" s="2">
        <v>19</v>
      </c>
      <c r="AH29" s="2">
        <v>61</v>
      </c>
      <c r="AI29" s="2">
        <v>4</v>
      </c>
      <c r="AJ29" s="2">
        <v>6</v>
      </c>
      <c r="AK29" s="2">
        <v>2197</v>
      </c>
      <c r="AL29" s="2">
        <v>37</v>
      </c>
      <c r="AM29" s="2">
        <v>15</v>
      </c>
      <c r="AN29" s="2">
        <v>17</v>
      </c>
      <c r="AO29" s="2">
        <v>36</v>
      </c>
      <c r="AP29" s="2">
        <v>50</v>
      </c>
    </row>
    <row r="30" spans="1:42" x14ac:dyDescent="0.2">
      <c r="A30" s="2" t="s">
        <v>36</v>
      </c>
      <c r="B30" s="2">
        <v>3401</v>
      </c>
      <c r="C30" s="2">
        <v>809</v>
      </c>
      <c r="D30" s="2">
        <v>88</v>
      </c>
      <c r="E30" s="2">
        <v>19</v>
      </c>
      <c r="F30" s="2">
        <v>58</v>
      </c>
      <c r="G30" s="2">
        <v>9</v>
      </c>
      <c r="H30" s="2">
        <v>11</v>
      </c>
      <c r="I30" s="2">
        <v>2200</v>
      </c>
      <c r="J30" s="2">
        <v>26</v>
      </c>
      <c r="K30" s="2">
        <v>29</v>
      </c>
      <c r="L30" s="2">
        <v>39</v>
      </c>
      <c r="M30" s="2">
        <v>42</v>
      </c>
      <c r="N30" s="2">
        <v>71</v>
      </c>
      <c r="O30" s="2" t="s">
        <v>36</v>
      </c>
      <c r="P30" s="2">
        <v>1770</v>
      </c>
      <c r="Q30" s="2">
        <v>404</v>
      </c>
      <c r="R30" s="2">
        <v>50</v>
      </c>
      <c r="S30" s="2">
        <v>8</v>
      </c>
      <c r="T30" s="2">
        <v>33</v>
      </c>
      <c r="U30" s="2">
        <v>5</v>
      </c>
      <c r="V30" s="2">
        <v>5</v>
      </c>
      <c r="W30" s="2">
        <v>1150</v>
      </c>
      <c r="X30" s="2">
        <v>14</v>
      </c>
      <c r="Y30" s="2">
        <v>16</v>
      </c>
      <c r="Z30" s="2">
        <v>26</v>
      </c>
      <c r="AA30" s="2">
        <v>24</v>
      </c>
      <c r="AB30" s="2">
        <v>35</v>
      </c>
      <c r="AC30" s="2" t="s">
        <v>36</v>
      </c>
      <c r="AD30" s="2">
        <v>1631</v>
      </c>
      <c r="AE30" s="2">
        <v>405</v>
      </c>
      <c r="AF30" s="2">
        <v>38</v>
      </c>
      <c r="AG30" s="2">
        <v>11</v>
      </c>
      <c r="AH30" s="2">
        <v>25</v>
      </c>
      <c r="AI30" s="2">
        <v>4</v>
      </c>
      <c r="AJ30" s="2">
        <v>6</v>
      </c>
      <c r="AK30" s="2">
        <v>1050</v>
      </c>
      <c r="AL30" s="2">
        <v>12</v>
      </c>
      <c r="AM30" s="2">
        <v>13</v>
      </c>
      <c r="AN30" s="2">
        <v>13</v>
      </c>
      <c r="AO30" s="2">
        <v>18</v>
      </c>
      <c r="AP30" s="2">
        <v>36</v>
      </c>
    </row>
    <row r="31" spans="1:42" x14ac:dyDescent="0.2">
      <c r="A31" s="2" t="s">
        <v>37</v>
      </c>
      <c r="B31" s="2">
        <v>3053</v>
      </c>
      <c r="C31" s="2">
        <v>562</v>
      </c>
      <c r="D31" s="2">
        <v>70</v>
      </c>
      <c r="E31" s="2">
        <v>23</v>
      </c>
      <c r="F31" s="2">
        <v>57</v>
      </c>
      <c r="G31" s="2">
        <v>4</v>
      </c>
      <c r="H31" s="2">
        <v>15</v>
      </c>
      <c r="I31" s="2">
        <v>2176</v>
      </c>
      <c r="J31" s="2">
        <v>32</v>
      </c>
      <c r="K31" s="2">
        <v>33</v>
      </c>
      <c r="L31" s="2">
        <v>26</v>
      </c>
      <c r="M31" s="2">
        <v>20</v>
      </c>
      <c r="N31" s="2">
        <v>35</v>
      </c>
      <c r="O31" s="2" t="s">
        <v>37</v>
      </c>
      <c r="P31" s="2">
        <v>1608</v>
      </c>
      <c r="Q31" s="2">
        <v>292</v>
      </c>
      <c r="R31" s="2">
        <v>32</v>
      </c>
      <c r="S31" s="2">
        <v>12</v>
      </c>
      <c r="T31" s="2">
        <v>23</v>
      </c>
      <c r="U31" s="2">
        <v>1</v>
      </c>
      <c r="V31" s="2">
        <v>5</v>
      </c>
      <c r="W31" s="2">
        <v>1183</v>
      </c>
      <c r="X31" s="2">
        <v>12</v>
      </c>
      <c r="Y31" s="2">
        <v>11</v>
      </c>
      <c r="Z31" s="2">
        <v>14</v>
      </c>
      <c r="AA31" s="2">
        <v>5</v>
      </c>
      <c r="AB31" s="2">
        <v>18</v>
      </c>
      <c r="AC31" s="2" t="s">
        <v>37</v>
      </c>
      <c r="AD31" s="2">
        <v>1445</v>
      </c>
      <c r="AE31" s="2">
        <v>270</v>
      </c>
      <c r="AF31" s="2">
        <v>38</v>
      </c>
      <c r="AG31" s="2">
        <v>11</v>
      </c>
      <c r="AH31" s="2">
        <v>34</v>
      </c>
      <c r="AI31" s="2">
        <v>3</v>
      </c>
      <c r="AJ31" s="2">
        <v>10</v>
      </c>
      <c r="AK31" s="2">
        <v>993</v>
      </c>
      <c r="AL31" s="2">
        <v>20</v>
      </c>
      <c r="AM31" s="2">
        <v>22</v>
      </c>
      <c r="AN31" s="2">
        <v>12</v>
      </c>
      <c r="AO31" s="2">
        <v>15</v>
      </c>
      <c r="AP31" s="2">
        <v>17</v>
      </c>
    </row>
    <row r="32" spans="1:42" x14ac:dyDescent="0.2">
      <c r="A32" s="2" t="s">
        <v>245</v>
      </c>
      <c r="B32" s="2">
        <v>1761</v>
      </c>
      <c r="C32" s="2">
        <v>293</v>
      </c>
      <c r="D32" s="2">
        <v>55</v>
      </c>
      <c r="E32" s="2">
        <v>8</v>
      </c>
      <c r="F32" s="2">
        <v>35</v>
      </c>
      <c r="G32" s="2">
        <v>0</v>
      </c>
      <c r="H32" s="2">
        <v>7</v>
      </c>
      <c r="I32" s="2">
        <v>1243</v>
      </c>
      <c r="J32" s="2">
        <v>47</v>
      </c>
      <c r="K32" s="2">
        <v>21</v>
      </c>
      <c r="L32" s="2">
        <v>11</v>
      </c>
      <c r="M32" s="2">
        <v>12</v>
      </c>
      <c r="N32" s="2">
        <v>29</v>
      </c>
      <c r="O32" s="2" t="s">
        <v>245</v>
      </c>
      <c r="P32" s="2">
        <v>917</v>
      </c>
      <c r="Q32" s="2">
        <v>154</v>
      </c>
      <c r="R32" s="2">
        <v>29</v>
      </c>
      <c r="S32" s="2">
        <v>3</v>
      </c>
      <c r="T32" s="2">
        <v>21</v>
      </c>
      <c r="U32" s="2">
        <v>0</v>
      </c>
      <c r="V32" s="2">
        <v>3</v>
      </c>
      <c r="W32" s="2">
        <v>655</v>
      </c>
      <c r="X32" s="2">
        <v>23</v>
      </c>
      <c r="Y32" s="2">
        <v>7</v>
      </c>
      <c r="Z32" s="2">
        <v>3</v>
      </c>
      <c r="AA32" s="2">
        <v>7</v>
      </c>
      <c r="AB32" s="2">
        <v>12</v>
      </c>
      <c r="AC32" s="2" t="s">
        <v>245</v>
      </c>
      <c r="AD32" s="2">
        <v>844</v>
      </c>
      <c r="AE32" s="2">
        <v>139</v>
      </c>
      <c r="AF32" s="2">
        <v>26</v>
      </c>
      <c r="AG32" s="2">
        <v>5</v>
      </c>
      <c r="AH32" s="2">
        <v>14</v>
      </c>
      <c r="AI32" s="2">
        <v>0</v>
      </c>
      <c r="AJ32" s="2">
        <v>4</v>
      </c>
      <c r="AK32" s="2">
        <v>588</v>
      </c>
      <c r="AL32" s="2">
        <v>24</v>
      </c>
      <c r="AM32" s="2">
        <v>14</v>
      </c>
      <c r="AN32" s="2">
        <v>8</v>
      </c>
      <c r="AO32" s="2">
        <v>5</v>
      </c>
      <c r="AP32" s="2">
        <v>17</v>
      </c>
    </row>
    <row r="33" spans="1:42" x14ac:dyDescent="0.2">
      <c r="A33" s="2" t="s">
        <v>246</v>
      </c>
      <c r="B33" s="2">
        <v>2002</v>
      </c>
      <c r="C33" s="2">
        <v>380</v>
      </c>
      <c r="D33" s="2">
        <v>54</v>
      </c>
      <c r="E33" s="2">
        <v>17</v>
      </c>
      <c r="F33" s="2">
        <v>30</v>
      </c>
      <c r="G33" s="2">
        <v>5</v>
      </c>
      <c r="H33" s="2">
        <v>12</v>
      </c>
      <c r="I33" s="2">
        <v>118</v>
      </c>
      <c r="J33" s="2">
        <v>1292</v>
      </c>
      <c r="K33" s="2">
        <v>27</v>
      </c>
      <c r="L33" s="2">
        <v>27</v>
      </c>
      <c r="M33" s="2">
        <v>7</v>
      </c>
      <c r="N33" s="2">
        <v>33</v>
      </c>
      <c r="O33" s="2" t="s">
        <v>246</v>
      </c>
      <c r="P33" s="2">
        <v>1086</v>
      </c>
      <c r="Q33" s="2">
        <v>210</v>
      </c>
      <c r="R33" s="2">
        <v>26</v>
      </c>
      <c r="S33" s="2">
        <v>6</v>
      </c>
      <c r="T33" s="2">
        <v>19</v>
      </c>
      <c r="U33" s="2">
        <v>5</v>
      </c>
      <c r="V33" s="2">
        <v>6</v>
      </c>
      <c r="W33" s="2">
        <v>53</v>
      </c>
      <c r="X33" s="2">
        <v>725</v>
      </c>
      <c r="Y33" s="2">
        <v>11</v>
      </c>
      <c r="Z33" s="2">
        <v>9</v>
      </c>
      <c r="AA33" s="2">
        <v>4</v>
      </c>
      <c r="AB33" s="2">
        <v>12</v>
      </c>
      <c r="AC33" s="2" t="s">
        <v>246</v>
      </c>
      <c r="AD33" s="2">
        <v>916</v>
      </c>
      <c r="AE33" s="2">
        <v>170</v>
      </c>
      <c r="AF33" s="2">
        <v>28</v>
      </c>
      <c r="AG33" s="2">
        <v>11</v>
      </c>
      <c r="AH33" s="2">
        <v>11</v>
      </c>
      <c r="AI33" s="2">
        <v>0</v>
      </c>
      <c r="AJ33" s="2">
        <v>6</v>
      </c>
      <c r="AK33" s="2">
        <v>65</v>
      </c>
      <c r="AL33" s="2">
        <v>567</v>
      </c>
      <c r="AM33" s="2">
        <v>16</v>
      </c>
      <c r="AN33" s="2">
        <v>18</v>
      </c>
      <c r="AO33" s="2">
        <v>3</v>
      </c>
      <c r="AP33" s="2">
        <v>21</v>
      </c>
    </row>
    <row r="34" spans="1:42" x14ac:dyDescent="0.2">
      <c r="A34" s="2" t="s">
        <v>247</v>
      </c>
      <c r="B34" s="2">
        <v>769</v>
      </c>
      <c r="C34" s="2">
        <v>175</v>
      </c>
      <c r="D34" s="2">
        <v>29</v>
      </c>
      <c r="E34" s="2">
        <v>4</v>
      </c>
      <c r="F34" s="2">
        <v>15</v>
      </c>
      <c r="G34" s="2">
        <v>1</v>
      </c>
      <c r="H34" s="2">
        <v>6</v>
      </c>
      <c r="I34" s="2">
        <v>25</v>
      </c>
      <c r="J34" s="2">
        <v>477</v>
      </c>
      <c r="K34" s="2">
        <v>12</v>
      </c>
      <c r="L34" s="2">
        <v>8</v>
      </c>
      <c r="M34" s="2">
        <v>5</v>
      </c>
      <c r="N34" s="2">
        <v>12</v>
      </c>
      <c r="O34" s="2" t="s">
        <v>247</v>
      </c>
      <c r="P34" s="2">
        <v>404</v>
      </c>
      <c r="Q34" s="2">
        <v>81</v>
      </c>
      <c r="R34" s="2">
        <v>17</v>
      </c>
      <c r="S34" s="2">
        <v>2</v>
      </c>
      <c r="T34" s="2">
        <v>7</v>
      </c>
      <c r="U34" s="2">
        <v>0</v>
      </c>
      <c r="V34" s="2">
        <v>4</v>
      </c>
      <c r="W34" s="2">
        <v>12</v>
      </c>
      <c r="X34" s="2">
        <v>263</v>
      </c>
      <c r="Y34" s="2">
        <v>8</v>
      </c>
      <c r="Z34" s="2">
        <v>3</v>
      </c>
      <c r="AA34" s="2">
        <v>3</v>
      </c>
      <c r="AB34" s="2">
        <v>4</v>
      </c>
      <c r="AC34" s="2" t="s">
        <v>247</v>
      </c>
      <c r="AD34" s="2">
        <v>365</v>
      </c>
      <c r="AE34" s="2">
        <v>94</v>
      </c>
      <c r="AF34" s="2">
        <v>12</v>
      </c>
      <c r="AG34" s="2">
        <v>2</v>
      </c>
      <c r="AH34" s="2">
        <v>8</v>
      </c>
      <c r="AI34" s="2">
        <v>1</v>
      </c>
      <c r="AJ34" s="2">
        <v>2</v>
      </c>
      <c r="AK34" s="2">
        <v>13</v>
      </c>
      <c r="AL34" s="2">
        <v>214</v>
      </c>
      <c r="AM34" s="2">
        <v>4</v>
      </c>
      <c r="AN34" s="2">
        <v>5</v>
      </c>
      <c r="AO34" s="2">
        <v>2</v>
      </c>
      <c r="AP34" s="2">
        <v>8</v>
      </c>
    </row>
    <row r="35" spans="1:42" x14ac:dyDescent="0.2">
      <c r="A35" s="2" t="s">
        <v>39</v>
      </c>
      <c r="B35" s="2">
        <v>2316</v>
      </c>
      <c r="C35" s="2">
        <v>754</v>
      </c>
      <c r="D35" s="2">
        <v>63</v>
      </c>
      <c r="E35" s="2">
        <v>18</v>
      </c>
      <c r="F35" s="2">
        <v>36</v>
      </c>
      <c r="G35" s="2">
        <v>1</v>
      </c>
      <c r="H35" s="2">
        <v>5</v>
      </c>
      <c r="I35" s="2">
        <v>86</v>
      </c>
      <c r="J35" s="2">
        <v>1218</v>
      </c>
      <c r="K35" s="2">
        <v>54</v>
      </c>
      <c r="L35" s="2">
        <v>50</v>
      </c>
      <c r="M35" s="2">
        <v>9</v>
      </c>
      <c r="N35" s="2">
        <v>22</v>
      </c>
      <c r="O35" s="2" t="s">
        <v>39</v>
      </c>
      <c r="P35" s="2">
        <v>1228</v>
      </c>
      <c r="Q35" s="2">
        <v>376</v>
      </c>
      <c r="R35" s="2">
        <v>37</v>
      </c>
      <c r="S35" s="2">
        <v>8</v>
      </c>
      <c r="T35" s="2">
        <v>19</v>
      </c>
      <c r="U35" s="2">
        <v>1</v>
      </c>
      <c r="V35" s="2">
        <v>2</v>
      </c>
      <c r="W35" s="2">
        <v>41</v>
      </c>
      <c r="X35" s="2">
        <v>675</v>
      </c>
      <c r="Y35" s="2">
        <v>24</v>
      </c>
      <c r="Z35" s="2">
        <v>29</v>
      </c>
      <c r="AA35" s="2">
        <v>5</v>
      </c>
      <c r="AB35" s="2">
        <v>11</v>
      </c>
      <c r="AC35" s="2" t="s">
        <v>39</v>
      </c>
      <c r="AD35" s="2">
        <v>1088</v>
      </c>
      <c r="AE35" s="2">
        <v>378</v>
      </c>
      <c r="AF35" s="2">
        <v>26</v>
      </c>
      <c r="AG35" s="2">
        <v>10</v>
      </c>
      <c r="AH35" s="2">
        <v>17</v>
      </c>
      <c r="AI35" s="2">
        <v>0</v>
      </c>
      <c r="AJ35" s="2">
        <v>3</v>
      </c>
      <c r="AK35" s="2">
        <v>45</v>
      </c>
      <c r="AL35" s="2">
        <v>543</v>
      </c>
      <c r="AM35" s="2">
        <v>30</v>
      </c>
      <c r="AN35" s="2">
        <v>21</v>
      </c>
      <c r="AO35" s="2">
        <v>4</v>
      </c>
      <c r="AP35" s="2">
        <v>11</v>
      </c>
    </row>
    <row r="36" spans="1:42" x14ac:dyDescent="0.2">
      <c r="A36" s="2" t="s">
        <v>40</v>
      </c>
      <c r="B36" s="2">
        <v>2188</v>
      </c>
      <c r="C36" s="2">
        <v>729</v>
      </c>
      <c r="D36" s="2">
        <v>52</v>
      </c>
      <c r="E36" s="2">
        <v>12</v>
      </c>
      <c r="F36" s="2">
        <v>54</v>
      </c>
      <c r="G36" s="2">
        <v>3</v>
      </c>
      <c r="H36" s="2">
        <v>4</v>
      </c>
      <c r="I36" s="2">
        <v>50</v>
      </c>
      <c r="J36" s="2">
        <v>44</v>
      </c>
      <c r="K36" s="2">
        <v>1144</v>
      </c>
      <c r="L36" s="2">
        <v>41</v>
      </c>
      <c r="M36" s="2">
        <v>21</v>
      </c>
      <c r="N36" s="2">
        <v>34</v>
      </c>
      <c r="O36" s="2" t="s">
        <v>40</v>
      </c>
      <c r="P36" s="2">
        <v>1155</v>
      </c>
      <c r="Q36" s="2">
        <v>381</v>
      </c>
      <c r="R36" s="2">
        <v>23</v>
      </c>
      <c r="S36" s="2">
        <v>7</v>
      </c>
      <c r="T36" s="2">
        <v>32</v>
      </c>
      <c r="U36" s="2">
        <v>2</v>
      </c>
      <c r="V36" s="2">
        <v>2</v>
      </c>
      <c r="W36" s="2">
        <v>19</v>
      </c>
      <c r="X36" s="2">
        <v>19</v>
      </c>
      <c r="Y36" s="2">
        <v>626</v>
      </c>
      <c r="Z36" s="2">
        <v>14</v>
      </c>
      <c r="AA36" s="2">
        <v>13</v>
      </c>
      <c r="AB36" s="2">
        <v>17</v>
      </c>
      <c r="AC36" s="2" t="s">
        <v>40</v>
      </c>
      <c r="AD36" s="2">
        <v>1033</v>
      </c>
      <c r="AE36" s="2">
        <v>348</v>
      </c>
      <c r="AF36" s="2">
        <v>29</v>
      </c>
      <c r="AG36" s="2">
        <v>5</v>
      </c>
      <c r="AH36" s="2">
        <v>22</v>
      </c>
      <c r="AI36" s="2">
        <v>1</v>
      </c>
      <c r="AJ36" s="2">
        <v>2</v>
      </c>
      <c r="AK36" s="2">
        <v>31</v>
      </c>
      <c r="AL36" s="2">
        <v>25</v>
      </c>
      <c r="AM36" s="2">
        <v>518</v>
      </c>
      <c r="AN36" s="2">
        <v>27</v>
      </c>
      <c r="AO36" s="2">
        <v>8</v>
      </c>
      <c r="AP36" s="2">
        <v>17</v>
      </c>
    </row>
    <row r="37" spans="1:42" x14ac:dyDescent="0.2">
      <c r="A37" s="2" t="s">
        <v>41</v>
      </c>
      <c r="B37" s="2">
        <v>2969</v>
      </c>
      <c r="C37" s="2">
        <v>937</v>
      </c>
      <c r="D37" s="2">
        <v>71</v>
      </c>
      <c r="E37" s="2">
        <v>16</v>
      </c>
      <c r="F37" s="2">
        <v>94</v>
      </c>
      <c r="G37" s="2">
        <v>3</v>
      </c>
      <c r="H37" s="2">
        <v>4</v>
      </c>
      <c r="I37" s="2">
        <v>80</v>
      </c>
      <c r="J37" s="2">
        <v>50</v>
      </c>
      <c r="K37" s="2">
        <v>1583</v>
      </c>
      <c r="L37" s="2">
        <v>77</v>
      </c>
      <c r="M37" s="2">
        <v>23</v>
      </c>
      <c r="N37" s="2">
        <v>31</v>
      </c>
      <c r="O37" s="2" t="s">
        <v>41</v>
      </c>
      <c r="P37" s="2">
        <v>1545</v>
      </c>
      <c r="Q37" s="2">
        <v>481</v>
      </c>
      <c r="R37" s="2">
        <v>41</v>
      </c>
      <c r="S37" s="2">
        <v>6</v>
      </c>
      <c r="T37" s="2">
        <v>51</v>
      </c>
      <c r="U37" s="2">
        <v>1</v>
      </c>
      <c r="V37" s="2">
        <v>2</v>
      </c>
      <c r="W37" s="2">
        <v>36</v>
      </c>
      <c r="X37" s="2">
        <v>22</v>
      </c>
      <c r="Y37" s="2">
        <v>852</v>
      </c>
      <c r="Z37" s="2">
        <v>31</v>
      </c>
      <c r="AA37" s="2">
        <v>9</v>
      </c>
      <c r="AB37" s="2">
        <v>13</v>
      </c>
      <c r="AC37" s="2" t="s">
        <v>41</v>
      </c>
      <c r="AD37" s="2">
        <v>1424</v>
      </c>
      <c r="AE37" s="2">
        <v>456</v>
      </c>
      <c r="AF37" s="2">
        <v>30</v>
      </c>
      <c r="AG37" s="2">
        <v>10</v>
      </c>
      <c r="AH37" s="2">
        <v>43</v>
      </c>
      <c r="AI37" s="2">
        <v>2</v>
      </c>
      <c r="AJ37" s="2">
        <v>2</v>
      </c>
      <c r="AK37" s="2">
        <v>44</v>
      </c>
      <c r="AL37" s="2">
        <v>28</v>
      </c>
      <c r="AM37" s="2">
        <v>731</v>
      </c>
      <c r="AN37" s="2">
        <v>46</v>
      </c>
      <c r="AO37" s="2">
        <v>14</v>
      </c>
      <c r="AP37" s="2">
        <v>18</v>
      </c>
    </row>
    <row r="38" spans="1:42" x14ac:dyDescent="0.2">
      <c r="A38" s="2" t="s">
        <v>42</v>
      </c>
      <c r="B38" s="2">
        <v>1833</v>
      </c>
      <c r="C38" s="2">
        <v>431</v>
      </c>
      <c r="D38" s="2">
        <v>37</v>
      </c>
      <c r="E38" s="2">
        <v>8</v>
      </c>
      <c r="F38" s="2">
        <v>28</v>
      </c>
      <c r="G38" s="2">
        <v>0</v>
      </c>
      <c r="H38" s="2">
        <v>5</v>
      </c>
      <c r="I38" s="2">
        <v>61</v>
      </c>
      <c r="J38" s="2">
        <v>10</v>
      </c>
      <c r="K38" s="2">
        <v>1113</v>
      </c>
      <c r="L38" s="2">
        <v>69</v>
      </c>
      <c r="M38" s="2">
        <v>37</v>
      </c>
      <c r="N38" s="2">
        <v>34</v>
      </c>
      <c r="O38" s="2" t="s">
        <v>42</v>
      </c>
      <c r="P38" s="2">
        <v>891</v>
      </c>
      <c r="Q38" s="2">
        <v>209</v>
      </c>
      <c r="R38" s="2">
        <v>22</v>
      </c>
      <c r="S38" s="2">
        <v>4</v>
      </c>
      <c r="T38" s="2">
        <v>12</v>
      </c>
      <c r="U38" s="2">
        <v>0</v>
      </c>
      <c r="V38" s="2">
        <v>4</v>
      </c>
      <c r="W38" s="2">
        <v>23</v>
      </c>
      <c r="X38" s="2">
        <v>6</v>
      </c>
      <c r="Y38" s="2">
        <v>554</v>
      </c>
      <c r="Z38" s="2">
        <v>25</v>
      </c>
      <c r="AA38" s="2">
        <v>17</v>
      </c>
      <c r="AB38" s="2">
        <v>15</v>
      </c>
      <c r="AC38" s="2" t="s">
        <v>42</v>
      </c>
      <c r="AD38" s="2">
        <v>942</v>
      </c>
      <c r="AE38" s="2">
        <v>222</v>
      </c>
      <c r="AF38" s="2">
        <v>15</v>
      </c>
      <c r="AG38" s="2">
        <v>4</v>
      </c>
      <c r="AH38" s="2">
        <v>16</v>
      </c>
      <c r="AI38" s="2">
        <v>0</v>
      </c>
      <c r="AJ38" s="2">
        <v>1</v>
      </c>
      <c r="AK38" s="2">
        <v>38</v>
      </c>
      <c r="AL38" s="2">
        <v>4</v>
      </c>
      <c r="AM38" s="2">
        <v>559</v>
      </c>
      <c r="AN38" s="2">
        <v>44</v>
      </c>
      <c r="AO38" s="2">
        <v>20</v>
      </c>
      <c r="AP38" s="2">
        <v>19</v>
      </c>
    </row>
    <row r="39" spans="1:42" x14ac:dyDescent="0.2">
      <c r="A39" s="2" t="s">
        <v>43</v>
      </c>
      <c r="B39" s="2">
        <v>2983</v>
      </c>
      <c r="C39" s="2">
        <v>632</v>
      </c>
      <c r="D39" s="2">
        <v>56</v>
      </c>
      <c r="E39" s="2">
        <v>7</v>
      </c>
      <c r="F39" s="2">
        <v>50</v>
      </c>
      <c r="G39" s="2">
        <v>3</v>
      </c>
      <c r="H39" s="2">
        <v>9</v>
      </c>
      <c r="I39" s="2">
        <v>55</v>
      </c>
      <c r="J39" s="2">
        <v>37</v>
      </c>
      <c r="K39" s="2">
        <v>60</v>
      </c>
      <c r="L39" s="2">
        <v>1972</v>
      </c>
      <c r="M39" s="2">
        <v>45</v>
      </c>
      <c r="N39" s="2">
        <v>57</v>
      </c>
      <c r="O39" s="2" t="s">
        <v>43</v>
      </c>
      <c r="P39" s="2">
        <v>1519</v>
      </c>
      <c r="Q39" s="2">
        <v>328</v>
      </c>
      <c r="R39" s="2">
        <v>26</v>
      </c>
      <c r="S39" s="2">
        <v>3</v>
      </c>
      <c r="T39" s="2">
        <v>27</v>
      </c>
      <c r="U39" s="2">
        <v>1</v>
      </c>
      <c r="V39" s="2">
        <v>8</v>
      </c>
      <c r="W39" s="2">
        <v>27</v>
      </c>
      <c r="X39" s="2">
        <v>7</v>
      </c>
      <c r="Y39" s="2">
        <v>22</v>
      </c>
      <c r="Z39" s="2">
        <v>1021</v>
      </c>
      <c r="AA39" s="2">
        <v>23</v>
      </c>
      <c r="AB39" s="2">
        <v>26</v>
      </c>
      <c r="AC39" s="2" t="s">
        <v>43</v>
      </c>
      <c r="AD39" s="2">
        <v>1464</v>
      </c>
      <c r="AE39" s="2">
        <v>304</v>
      </c>
      <c r="AF39" s="2">
        <v>30</v>
      </c>
      <c r="AG39" s="2">
        <v>4</v>
      </c>
      <c r="AH39" s="2">
        <v>23</v>
      </c>
      <c r="AI39" s="2">
        <v>2</v>
      </c>
      <c r="AJ39" s="2">
        <v>1</v>
      </c>
      <c r="AK39" s="2">
        <v>28</v>
      </c>
      <c r="AL39" s="2">
        <v>30</v>
      </c>
      <c r="AM39" s="2">
        <v>38</v>
      </c>
      <c r="AN39" s="2">
        <v>951</v>
      </c>
      <c r="AO39" s="2">
        <v>22</v>
      </c>
      <c r="AP39" s="2">
        <v>31</v>
      </c>
    </row>
    <row r="40" spans="1:42" x14ac:dyDescent="0.2">
      <c r="A40" s="2" t="s">
        <v>44</v>
      </c>
      <c r="B40" s="2">
        <v>2125</v>
      </c>
      <c r="C40" s="2">
        <v>539</v>
      </c>
      <c r="D40" s="2">
        <v>41</v>
      </c>
      <c r="E40" s="2">
        <v>18</v>
      </c>
      <c r="F40" s="2">
        <v>45</v>
      </c>
      <c r="G40" s="2">
        <v>3</v>
      </c>
      <c r="H40" s="2">
        <v>15</v>
      </c>
      <c r="I40" s="2">
        <v>57</v>
      </c>
      <c r="J40" s="2">
        <v>31</v>
      </c>
      <c r="K40" s="2">
        <v>37</v>
      </c>
      <c r="L40" s="2">
        <v>1255</v>
      </c>
      <c r="M40" s="2">
        <v>54</v>
      </c>
      <c r="N40" s="2">
        <v>30</v>
      </c>
      <c r="O40" s="2" t="s">
        <v>44</v>
      </c>
      <c r="P40" s="2">
        <v>1156</v>
      </c>
      <c r="Q40" s="2">
        <v>303</v>
      </c>
      <c r="R40" s="2">
        <v>14</v>
      </c>
      <c r="S40" s="2">
        <v>14</v>
      </c>
      <c r="T40" s="2">
        <v>22</v>
      </c>
      <c r="U40" s="2">
        <v>3</v>
      </c>
      <c r="V40" s="2">
        <v>11</v>
      </c>
      <c r="W40" s="2">
        <v>27</v>
      </c>
      <c r="X40" s="2">
        <v>11</v>
      </c>
      <c r="Y40" s="2">
        <v>17</v>
      </c>
      <c r="Z40" s="2">
        <v>697</v>
      </c>
      <c r="AA40" s="2">
        <v>27</v>
      </c>
      <c r="AB40" s="2">
        <v>10</v>
      </c>
      <c r="AC40" s="2" t="s">
        <v>44</v>
      </c>
      <c r="AD40" s="2">
        <v>969</v>
      </c>
      <c r="AE40" s="2">
        <v>236</v>
      </c>
      <c r="AF40" s="2">
        <v>27</v>
      </c>
      <c r="AG40" s="2">
        <v>4</v>
      </c>
      <c r="AH40" s="2">
        <v>23</v>
      </c>
      <c r="AI40" s="2">
        <v>0</v>
      </c>
      <c r="AJ40" s="2">
        <v>4</v>
      </c>
      <c r="AK40" s="2">
        <v>30</v>
      </c>
      <c r="AL40" s="2">
        <v>20</v>
      </c>
      <c r="AM40" s="2">
        <v>20</v>
      </c>
      <c r="AN40" s="2">
        <v>558</v>
      </c>
      <c r="AO40" s="2">
        <v>27</v>
      </c>
      <c r="AP40" s="2">
        <v>20</v>
      </c>
    </row>
    <row r="41" spans="1:42" x14ac:dyDescent="0.2">
      <c r="A41" s="2" t="s">
        <v>45</v>
      </c>
      <c r="B41" s="2">
        <v>1335</v>
      </c>
      <c r="C41" s="2">
        <v>331</v>
      </c>
      <c r="D41" s="2">
        <v>33</v>
      </c>
      <c r="E41" s="2">
        <v>8</v>
      </c>
      <c r="F41" s="2">
        <v>36</v>
      </c>
      <c r="G41" s="2">
        <v>7</v>
      </c>
      <c r="H41" s="2">
        <v>4</v>
      </c>
      <c r="I41" s="2">
        <v>41</v>
      </c>
      <c r="J41" s="2">
        <v>14</v>
      </c>
      <c r="K41" s="2">
        <v>16</v>
      </c>
      <c r="L41" s="2">
        <v>795</v>
      </c>
      <c r="M41" s="2">
        <v>36</v>
      </c>
      <c r="N41" s="2">
        <v>14</v>
      </c>
      <c r="O41" s="2" t="s">
        <v>45</v>
      </c>
      <c r="P41" s="2">
        <v>710</v>
      </c>
      <c r="Q41" s="2">
        <v>170</v>
      </c>
      <c r="R41" s="2">
        <v>20</v>
      </c>
      <c r="S41" s="2">
        <v>6</v>
      </c>
      <c r="T41" s="2">
        <v>18</v>
      </c>
      <c r="U41" s="2">
        <v>5</v>
      </c>
      <c r="V41" s="2">
        <v>2</v>
      </c>
      <c r="W41" s="2">
        <v>22</v>
      </c>
      <c r="X41" s="2">
        <v>7</v>
      </c>
      <c r="Y41" s="2">
        <v>9</v>
      </c>
      <c r="Z41" s="2">
        <v>428</v>
      </c>
      <c r="AA41" s="2">
        <v>16</v>
      </c>
      <c r="AB41" s="2">
        <v>7</v>
      </c>
      <c r="AC41" s="2" t="s">
        <v>45</v>
      </c>
      <c r="AD41" s="2">
        <v>625</v>
      </c>
      <c r="AE41" s="2">
        <v>161</v>
      </c>
      <c r="AF41" s="2">
        <v>13</v>
      </c>
      <c r="AG41" s="2">
        <v>2</v>
      </c>
      <c r="AH41" s="2">
        <v>18</v>
      </c>
      <c r="AI41" s="2">
        <v>2</v>
      </c>
      <c r="AJ41" s="2">
        <v>2</v>
      </c>
      <c r="AK41" s="2">
        <v>19</v>
      </c>
      <c r="AL41" s="2">
        <v>7</v>
      </c>
      <c r="AM41" s="2">
        <v>7</v>
      </c>
      <c r="AN41" s="2">
        <v>367</v>
      </c>
      <c r="AO41" s="2">
        <v>20</v>
      </c>
      <c r="AP41" s="2">
        <v>7</v>
      </c>
    </row>
    <row r="42" spans="1:42" x14ac:dyDescent="0.2">
      <c r="A42" s="2" t="s">
        <v>46</v>
      </c>
      <c r="B42" s="2">
        <v>2196</v>
      </c>
      <c r="C42" s="2">
        <v>502</v>
      </c>
      <c r="D42" s="2">
        <v>67</v>
      </c>
      <c r="E42" s="2">
        <v>6</v>
      </c>
      <c r="F42" s="2">
        <v>52</v>
      </c>
      <c r="G42" s="2">
        <v>7</v>
      </c>
      <c r="H42" s="2">
        <v>10</v>
      </c>
      <c r="I42" s="2">
        <v>69</v>
      </c>
      <c r="J42" s="2">
        <v>19</v>
      </c>
      <c r="K42" s="2">
        <v>28</v>
      </c>
      <c r="L42" s="2">
        <v>1307</v>
      </c>
      <c r="M42" s="2">
        <v>66</v>
      </c>
      <c r="N42" s="2">
        <v>63</v>
      </c>
      <c r="O42" s="2" t="s">
        <v>46</v>
      </c>
      <c r="P42" s="2">
        <v>1148</v>
      </c>
      <c r="Q42" s="2">
        <v>244</v>
      </c>
      <c r="R42" s="2">
        <v>37</v>
      </c>
      <c r="S42" s="2">
        <v>2</v>
      </c>
      <c r="T42" s="2">
        <v>27</v>
      </c>
      <c r="U42" s="2">
        <v>3</v>
      </c>
      <c r="V42" s="2">
        <v>5</v>
      </c>
      <c r="W42" s="2">
        <v>31</v>
      </c>
      <c r="X42" s="2">
        <v>11</v>
      </c>
      <c r="Y42" s="2">
        <v>17</v>
      </c>
      <c r="Z42" s="2">
        <v>714</v>
      </c>
      <c r="AA42" s="2">
        <v>33</v>
      </c>
      <c r="AB42" s="2">
        <v>24</v>
      </c>
      <c r="AC42" s="2" t="s">
        <v>46</v>
      </c>
      <c r="AD42" s="2">
        <v>1048</v>
      </c>
      <c r="AE42" s="2">
        <v>258</v>
      </c>
      <c r="AF42" s="2">
        <v>30</v>
      </c>
      <c r="AG42" s="2">
        <v>4</v>
      </c>
      <c r="AH42" s="2">
        <v>25</v>
      </c>
      <c r="AI42" s="2">
        <v>4</v>
      </c>
      <c r="AJ42" s="2">
        <v>5</v>
      </c>
      <c r="AK42" s="2">
        <v>38</v>
      </c>
      <c r="AL42" s="2">
        <v>8</v>
      </c>
      <c r="AM42" s="2">
        <v>11</v>
      </c>
      <c r="AN42" s="2">
        <v>593</v>
      </c>
      <c r="AO42" s="2">
        <v>33</v>
      </c>
      <c r="AP42" s="2">
        <v>39</v>
      </c>
    </row>
    <row r="43" spans="1:42" x14ac:dyDescent="0.2">
      <c r="A43" s="2" t="s">
        <v>47</v>
      </c>
      <c r="B43" s="2">
        <v>4420</v>
      </c>
      <c r="C43" s="2">
        <v>877</v>
      </c>
      <c r="D43" s="2">
        <v>108</v>
      </c>
      <c r="E43" s="2">
        <v>23</v>
      </c>
      <c r="F43" s="2">
        <v>118</v>
      </c>
      <c r="G43" s="2">
        <v>5</v>
      </c>
      <c r="H43" s="2">
        <v>10</v>
      </c>
      <c r="I43" s="2">
        <v>100</v>
      </c>
      <c r="J43" s="2">
        <v>32</v>
      </c>
      <c r="K43" s="2">
        <v>57</v>
      </c>
      <c r="L43" s="2">
        <v>115</v>
      </c>
      <c r="M43" s="2">
        <v>2865</v>
      </c>
      <c r="N43" s="2">
        <v>110</v>
      </c>
      <c r="O43" s="2" t="s">
        <v>47</v>
      </c>
      <c r="P43" s="2">
        <v>2337</v>
      </c>
      <c r="Q43" s="2">
        <v>415</v>
      </c>
      <c r="R43" s="2">
        <v>55</v>
      </c>
      <c r="S43" s="2">
        <v>11</v>
      </c>
      <c r="T43" s="2">
        <v>65</v>
      </c>
      <c r="U43" s="2">
        <v>3</v>
      </c>
      <c r="V43" s="2">
        <v>1</v>
      </c>
      <c r="W43" s="2">
        <v>50</v>
      </c>
      <c r="X43" s="2">
        <v>12</v>
      </c>
      <c r="Y43" s="2">
        <v>26</v>
      </c>
      <c r="Z43" s="2">
        <v>55</v>
      </c>
      <c r="AA43" s="2">
        <v>1602</v>
      </c>
      <c r="AB43" s="2">
        <v>42</v>
      </c>
      <c r="AC43" s="2" t="s">
        <v>47</v>
      </c>
      <c r="AD43" s="2">
        <v>2083</v>
      </c>
      <c r="AE43" s="2">
        <v>462</v>
      </c>
      <c r="AF43" s="2">
        <v>53</v>
      </c>
      <c r="AG43" s="2">
        <v>12</v>
      </c>
      <c r="AH43" s="2">
        <v>53</v>
      </c>
      <c r="AI43" s="2">
        <v>2</v>
      </c>
      <c r="AJ43" s="2">
        <v>9</v>
      </c>
      <c r="AK43" s="2">
        <v>50</v>
      </c>
      <c r="AL43" s="2">
        <v>20</v>
      </c>
      <c r="AM43" s="2">
        <v>31</v>
      </c>
      <c r="AN43" s="2">
        <v>60</v>
      </c>
      <c r="AO43" s="2">
        <v>1263</v>
      </c>
      <c r="AP43" s="2">
        <v>68</v>
      </c>
    </row>
    <row r="44" spans="1:42" x14ac:dyDescent="0.2">
      <c r="A44" s="2" t="s">
        <v>48</v>
      </c>
      <c r="B44" s="2">
        <v>4099</v>
      </c>
      <c r="C44" s="2">
        <v>927</v>
      </c>
      <c r="D44" s="2">
        <v>85</v>
      </c>
      <c r="E44" s="2">
        <v>25</v>
      </c>
      <c r="F44" s="2">
        <v>102</v>
      </c>
      <c r="G44" s="2">
        <v>9</v>
      </c>
      <c r="H44" s="2">
        <v>8</v>
      </c>
      <c r="I44" s="2">
        <v>115</v>
      </c>
      <c r="J44" s="2">
        <v>32</v>
      </c>
      <c r="K44" s="2">
        <v>30</v>
      </c>
      <c r="L44" s="2">
        <v>71</v>
      </c>
      <c r="M44" s="2">
        <v>58</v>
      </c>
      <c r="N44" s="2">
        <v>2637</v>
      </c>
      <c r="O44" s="2" t="s">
        <v>48</v>
      </c>
      <c r="P44" s="2">
        <v>2096</v>
      </c>
      <c r="Q44" s="2">
        <v>462</v>
      </c>
      <c r="R44" s="2">
        <v>44</v>
      </c>
      <c r="S44" s="2">
        <v>10</v>
      </c>
      <c r="T44" s="2">
        <v>56</v>
      </c>
      <c r="U44" s="2">
        <v>6</v>
      </c>
      <c r="V44" s="2">
        <v>2</v>
      </c>
      <c r="W44" s="2">
        <v>45</v>
      </c>
      <c r="X44" s="2">
        <v>14</v>
      </c>
      <c r="Y44" s="2">
        <v>17</v>
      </c>
      <c r="Z44" s="2">
        <v>32</v>
      </c>
      <c r="AA44" s="2">
        <v>22</v>
      </c>
      <c r="AB44" s="2">
        <v>1386</v>
      </c>
      <c r="AC44" s="2" t="s">
        <v>48</v>
      </c>
      <c r="AD44" s="2">
        <v>2003</v>
      </c>
      <c r="AE44" s="2">
        <v>465</v>
      </c>
      <c r="AF44" s="2">
        <v>41</v>
      </c>
      <c r="AG44" s="2">
        <v>15</v>
      </c>
      <c r="AH44" s="2">
        <v>46</v>
      </c>
      <c r="AI44" s="2">
        <v>3</v>
      </c>
      <c r="AJ44" s="2">
        <v>6</v>
      </c>
      <c r="AK44" s="2">
        <v>70</v>
      </c>
      <c r="AL44" s="2">
        <v>18</v>
      </c>
      <c r="AM44" s="2">
        <v>13</v>
      </c>
      <c r="AN44" s="2">
        <v>39</v>
      </c>
      <c r="AO44" s="2">
        <v>36</v>
      </c>
      <c r="AP44" s="2">
        <v>1251</v>
      </c>
    </row>
    <row r="45" spans="1:42" x14ac:dyDescent="0.2">
      <c r="A45" s="2" t="s">
        <v>248</v>
      </c>
      <c r="B45" s="2">
        <v>4024</v>
      </c>
      <c r="C45" s="2">
        <v>770</v>
      </c>
      <c r="D45" s="2">
        <v>119</v>
      </c>
      <c r="E45" s="2">
        <v>27</v>
      </c>
      <c r="F45" s="2">
        <v>64</v>
      </c>
      <c r="G45" s="2">
        <v>5</v>
      </c>
      <c r="H45" s="2">
        <v>10</v>
      </c>
      <c r="I45" s="2">
        <v>127</v>
      </c>
      <c r="J45" s="2">
        <v>35</v>
      </c>
      <c r="K45" s="2">
        <v>15</v>
      </c>
      <c r="L45" s="2">
        <v>42</v>
      </c>
      <c r="M45" s="2">
        <v>64</v>
      </c>
      <c r="N45" s="2">
        <v>2746</v>
      </c>
      <c r="O45" s="2" t="s">
        <v>248</v>
      </c>
      <c r="P45" s="2">
        <v>2111</v>
      </c>
      <c r="Q45" s="2">
        <v>409</v>
      </c>
      <c r="R45" s="2">
        <v>62</v>
      </c>
      <c r="S45" s="2">
        <v>7</v>
      </c>
      <c r="T45" s="2">
        <v>31</v>
      </c>
      <c r="U45" s="2">
        <v>3</v>
      </c>
      <c r="V45" s="2">
        <v>6</v>
      </c>
      <c r="W45" s="2">
        <v>50</v>
      </c>
      <c r="X45" s="2">
        <v>12</v>
      </c>
      <c r="Y45" s="2">
        <v>7</v>
      </c>
      <c r="Z45" s="2">
        <v>17</v>
      </c>
      <c r="AA45" s="2">
        <v>24</v>
      </c>
      <c r="AB45" s="2">
        <v>1483</v>
      </c>
      <c r="AC45" s="2" t="s">
        <v>248</v>
      </c>
      <c r="AD45" s="2">
        <v>1913</v>
      </c>
      <c r="AE45" s="2">
        <v>361</v>
      </c>
      <c r="AF45" s="2">
        <v>57</v>
      </c>
      <c r="AG45" s="2">
        <v>20</v>
      </c>
      <c r="AH45" s="2">
        <v>33</v>
      </c>
      <c r="AI45" s="2">
        <v>2</v>
      </c>
      <c r="AJ45" s="2">
        <v>4</v>
      </c>
      <c r="AK45" s="2">
        <v>77</v>
      </c>
      <c r="AL45" s="2">
        <v>23</v>
      </c>
      <c r="AM45" s="2">
        <v>8</v>
      </c>
      <c r="AN45" s="2">
        <v>25</v>
      </c>
      <c r="AO45" s="2">
        <v>40</v>
      </c>
      <c r="AP45" s="2">
        <v>1263</v>
      </c>
    </row>
    <row r="46" spans="1:42" x14ac:dyDescent="0.2">
      <c r="A46" s="2" t="s">
        <v>130</v>
      </c>
      <c r="B46" s="2">
        <v>2138</v>
      </c>
      <c r="C46" s="2">
        <v>422</v>
      </c>
      <c r="D46" s="2">
        <v>69</v>
      </c>
      <c r="E46" s="2">
        <v>8</v>
      </c>
      <c r="F46" s="2">
        <v>52</v>
      </c>
      <c r="G46" s="2">
        <v>1</v>
      </c>
      <c r="H46" s="2">
        <v>10</v>
      </c>
      <c r="I46" s="2">
        <v>59</v>
      </c>
      <c r="J46" s="2">
        <v>22</v>
      </c>
      <c r="K46" s="2">
        <v>9</v>
      </c>
      <c r="L46" s="2">
        <v>17</v>
      </c>
      <c r="M46" s="2">
        <v>1400</v>
      </c>
      <c r="N46" s="2">
        <v>69</v>
      </c>
      <c r="O46" s="2" t="s">
        <v>130</v>
      </c>
      <c r="P46" s="2">
        <v>1155</v>
      </c>
      <c r="Q46" s="2">
        <v>230</v>
      </c>
      <c r="R46" s="2">
        <v>42</v>
      </c>
      <c r="S46" s="2">
        <v>6</v>
      </c>
      <c r="T46" s="2">
        <v>28</v>
      </c>
      <c r="U46" s="2">
        <v>1</v>
      </c>
      <c r="V46" s="2">
        <v>7</v>
      </c>
      <c r="W46" s="2">
        <v>28</v>
      </c>
      <c r="X46" s="2">
        <v>6</v>
      </c>
      <c r="Y46" s="2">
        <v>6</v>
      </c>
      <c r="Z46" s="2">
        <v>8</v>
      </c>
      <c r="AA46" s="2">
        <v>764</v>
      </c>
      <c r="AB46" s="2">
        <v>29</v>
      </c>
      <c r="AC46" s="2" t="s">
        <v>130</v>
      </c>
      <c r="AD46" s="2">
        <v>983</v>
      </c>
      <c r="AE46" s="2">
        <v>192</v>
      </c>
      <c r="AF46" s="2">
        <v>27</v>
      </c>
      <c r="AG46" s="2">
        <v>2</v>
      </c>
      <c r="AH46" s="2">
        <v>24</v>
      </c>
      <c r="AI46" s="2">
        <v>0</v>
      </c>
      <c r="AJ46" s="2">
        <v>3</v>
      </c>
      <c r="AK46" s="2">
        <v>31</v>
      </c>
      <c r="AL46" s="2">
        <v>16</v>
      </c>
      <c r="AM46" s="2">
        <v>3</v>
      </c>
      <c r="AN46" s="2">
        <v>9</v>
      </c>
      <c r="AO46" s="2">
        <v>636</v>
      </c>
      <c r="AP46" s="2">
        <v>40</v>
      </c>
    </row>
    <row r="47" spans="1:42" x14ac:dyDescent="0.2">
      <c r="A47" s="2" t="s">
        <v>51</v>
      </c>
      <c r="B47" s="2">
        <v>2950</v>
      </c>
      <c r="C47" s="2">
        <v>607</v>
      </c>
      <c r="D47" s="2">
        <v>87</v>
      </c>
      <c r="E47" s="2">
        <v>23</v>
      </c>
      <c r="F47" s="2">
        <v>73</v>
      </c>
      <c r="G47" s="2">
        <v>1</v>
      </c>
      <c r="H47" s="2">
        <v>6</v>
      </c>
      <c r="I47" s="2">
        <v>107</v>
      </c>
      <c r="J47" s="2">
        <v>26</v>
      </c>
      <c r="K47" s="2">
        <v>12</v>
      </c>
      <c r="L47" s="2">
        <v>20</v>
      </c>
      <c r="M47" s="2">
        <v>69</v>
      </c>
      <c r="N47" s="2">
        <v>1919</v>
      </c>
      <c r="O47" s="2" t="s">
        <v>51</v>
      </c>
      <c r="P47" s="2">
        <v>1573</v>
      </c>
      <c r="Q47" s="2">
        <v>320</v>
      </c>
      <c r="R47" s="2">
        <v>43</v>
      </c>
      <c r="S47" s="2">
        <v>15</v>
      </c>
      <c r="T47" s="2">
        <v>41</v>
      </c>
      <c r="U47" s="2">
        <v>0</v>
      </c>
      <c r="V47" s="2">
        <v>6</v>
      </c>
      <c r="W47" s="2">
        <v>45</v>
      </c>
      <c r="X47" s="2">
        <v>8</v>
      </c>
      <c r="Y47" s="2">
        <v>7</v>
      </c>
      <c r="Z47" s="2">
        <v>12</v>
      </c>
      <c r="AA47" s="2">
        <v>32</v>
      </c>
      <c r="AB47" s="2">
        <v>1044</v>
      </c>
      <c r="AC47" s="2" t="s">
        <v>51</v>
      </c>
      <c r="AD47" s="2">
        <v>1377</v>
      </c>
      <c r="AE47" s="2">
        <v>287</v>
      </c>
      <c r="AF47" s="2">
        <v>44</v>
      </c>
      <c r="AG47" s="2">
        <v>8</v>
      </c>
      <c r="AH47" s="2">
        <v>32</v>
      </c>
      <c r="AI47" s="2">
        <v>1</v>
      </c>
      <c r="AJ47" s="2">
        <v>0</v>
      </c>
      <c r="AK47" s="2">
        <v>62</v>
      </c>
      <c r="AL47" s="2">
        <v>18</v>
      </c>
      <c r="AM47" s="2">
        <v>5</v>
      </c>
      <c r="AN47" s="2">
        <v>8</v>
      </c>
      <c r="AO47" s="2">
        <v>37</v>
      </c>
      <c r="AP47" s="2">
        <v>875</v>
      </c>
    </row>
    <row r="48" spans="1:42" x14ac:dyDescent="0.2">
      <c r="A48" s="2" t="s">
        <v>391</v>
      </c>
      <c r="B48" s="2">
        <v>6058</v>
      </c>
      <c r="C48" s="2">
        <v>4217</v>
      </c>
      <c r="D48" s="2">
        <v>490</v>
      </c>
      <c r="E48" s="2">
        <v>79</v>
      </c>
      <c r="F48" s="2">
        <v>526</v>
      </c>
      <c r="G48" s="2">
        <v>20</v>
      </c>
      <c r="H48" s="2">
        <v>54</v>
      </c>
      <c r="I48" s="2">
        <v>237</v>
      </c>
      <c r="J48" s="2">
        <v>54</v>
      </c>
      <c r="K48" s="2">
        <v>49</v>
      </c>
      <c r="L48" s="2">
        <v>112</v>
      </c>
      <c r="M48" s="2">
        <v>91</v>
      </c>
      <c r="N48" s="2">
        <v>129</v>
      </c>
      <c r="O48" s="2" t="s">
        <v>391</v>
      </c>
      <c r="P48" s="2">
        <v>3184</v>
      </c>
      <c r="Q48" s="2">
        <v>2186</v>
      </c>
      <c r="R48" s="2">
        <v>264</v>
      </c>
      <c r="S48" s="2">
        <v>42</v>
      </c>
      <c r="T48" s="2">
        <v>295</v>
      </c>
      <c r="U48" s="2">
        <v>11</v>
      </c>
      <c r="V48" s="2">
        <v>28</v>
      </c>
      <c r="W48" s="2">
        <v>131</v>
      </c>
      <c r="X48" s="2">
        <v>27</v>
      </c>
      <c r="Y48" s="2">
        <v>23</v>
      </c>
      <c r="Z48" s="2">
        <v>60</v>
      </c>
      <c r="AA48" s="2">
        <v>47</v>
      </c>
      <c r="AB48" s="2">
        <v>70</v>
      </c>
      <c r="AC48" s="2" t="s">
        <v>391</v>
      </c>
      <c r="AD48" s="2">
        <v>2874</v>
      </c>
      <c r="AE48" s="2">
        <v>2031</v>
      </c>
      <c r="AF48" s="2">
        <v>226</v>
      </c>
      <c r="AG48" s="2">
        <v>37</v>
      </c>
      <c r="AH48" s="2">
        <v>231</v>
      </c>
      <c r="AI48" s="2">
        <v>9</v>
      </c>
      <c r="AJ48" s="2">
        <v>26</v>
      </c>
      <c r="AK48" s="2">
        <v>106</v>
      </c>
      <c r="AL48" s="2">
        <v>27</v>
      </c>
      <c r="AM48" s="2">
        <v>26</v>
      </c>
      <c r="AN48" s="2">
        <v>52</v>
      </c>
      <c r="AO48" s="2">
        <v>44</v>
      </c>
      <c r="AP48" s="2">
        <v>59</v>
      </c>
    </row>
    <row r="49" spans="1:42" x14ac:dyDescent="0.2">
      <c r="A49" s="2" t="s">
        <v>249</v>
      </c>
      <c r="B49" s="2">
        <v>2029</v>
      </c>
      <c r="C49" s="2">
        <v>1147</v>
      </c>
      <c r="D49" s="2">
        <v>194</v>
      </c>
      <c r="E49" s="2">
        <v>41</v>
      </c>
      <c r="F49" s="2">
        <v>233</v>
      </c>
      <c r="G49" s="2">
        <v>8</v>
      </c>
      <c r="H49" s="2">
        <v>21</v>
      </c>
      <c r="I49" s="2">
        <v>124</v>
      </c>
      <c r="J49" s="2">
        <v>24</v>
      </c>
      <c r="K49" s="2">
        <v>34</v>
      </c>
      <c r="L49" s="2">
        <v>56</v>
      </c>
      <c r="M49" s="2">
        <v>60</v>
      </c>
      <c r="N49" s="2">
        <v>87</v>
      </c>
      <c r="O49" s="2" t="s">
        <v>249</v>
      </c>
      <c r="P49" s="2">
        <v>1049</v>
      </c>
      <c r="Q49" s="2">
        <v>579</v>
      </c>
      <c r="R49" s="2">
        <v>104</v>
      </c>
      <c r="S49" s="2">
        <v>21</v>
      </c>
      <c r="T49" s="2">
        <v>129</v>
      </c>
      <c r="U49" s="2">
        <v>4</v>
      </c>
      <c r="V49" s="2">
        <v>12</v>
      </c>
      <c r="W49" s="2">
        <v>72</v>
      </c>
      <c r="X49" s="2">
        <v>10</v>
      </c>
      <c r="Y49" s="2">
        <v>15</v>
      </c>
      <c r="Z49" s="2">
        <v>27</v>
      </c>
      <c r="AA49" s="2">
        <v>32</v>
      </c>
      <c r="AB49" s="2">
        <v>44</v>
      </c>
      <c r="AC49" s="2" t="s">
        <v>249</v>
      </c>
      <c r="AD49" s="2">
        <v>980</v>
      </c>
      <c r="AE49" s="2">
        <v>568</v>
      </c>
      <c r="AF49" s="2">
        <v>90</v>
      </c>
      <c r="AG49" s="2">
        <v>20</v>
      </c>
      <c r="AH49" s="2">
        <v>104</v>
      </c>
      <c r="AI49" s="2">
        <v>4</v>
      </c>
      <c r="AJ49" s="2">
        <v>9</v>
      </c>
      <c r="AK49" s="2">
        <v>52</v>
      </c>
      <c r="AL49" s="2">
        <v>14</v>
      </c>
      <c r="AM49" s="2">
        <v>19</v>
      </c>
      <c r="AN49" s="2">
        <v>29</v>
      </c>
      <c r="AO49" s="2">
        <v>28</v>
      </c>
      <c r="AP49" s="2">
        <v>43</v>
      </c>
    </row>
    <row r="50" spans="1:42" x14ac:dyDescent="0.2">
      <c r="A50" s="2" t="s">
        <v>207</v>
      </c>
      <c r="B50" s="2">
        <v>1901</v>
      </c>
      <c r="C50" s="2">
        <v>1384</v>
      </c>
      <c r="D50" s="2">
        <v>146</v>
      </c>
      <c r="E50" s="2">
        <v>28</v>
      </c>
      <c r="F50" s="2">
        <v>171</v>
      </c>
      <c r="G50" s="2">
        <v>9</v>
      </c>
      <c r="H50" s="2">
        <v>13</v>
      </c>
      <c r="I50" s="2">
        <v>58</v>
      </c>
      <c r="J50" s="2">
        <v>21</v>
      </c>
      <c r="K50" s="2">
        <v>6</v>
      </c>
      <c r="L50" s="2">
        <v>27</v>
      </c>
      <c r="M50" s="2">
        <v>14</v>
      </c>
      <c r="N50" s="2">
        <v>24</v>
      </c>
      <c r="O50" s="2" t="s">
        <v>207</v>
      </c>
      <c r="P50" s="2">
        <v>970</v>
      </c>
      <c r="Q50" s="2">
        <v>704</v>
      </c>
      <c r="R50" s="2">
        <v>77</v>
      </c>
      <c r="S50" s="2">
        <v>15</v>
      </c>
      <c r="T50" s="2">
        <v>86</v>
      </c>
      <c r="U50" s="2">
        <v>6</v>
      </c>
      <c r="V50" s="2">
        <v>5</v>
      </c>
      <c r="W50" s="2">
        <v>29</v>
      </c>
      <c r="X50" s="2">
        <v>10</v>
      </c>
      <c r="Y50" s="2">
        <v>3</v>
      </c>
      <c r="Z50" s="2">
        <v>14</v>
      </c>
      <c r="AA50" s="2">
        <v>5</v>
      </c>
      <c r="AB50" s="2">
        <v>16</v>
      </c>
      <c r="AC50" s="2" t="s">
        <v>207</v>
      </c>
      <c r="AD50" s="2">
        <v>931</v>
      </c>
      <c r="AE50" s="2">
        <v>680</v>
      </c>
      <c r="AF50" s="2">
        <v>69</v>
      </c>
      <c r="AG50" s="2">
        <v>13</v>
      </c>
      <c r="AH50" s="2">
        <v>85</v>
      </c>
      <c r="AI50" s="2">
        <v>3</v>
      </c>
      <c r="AJ50" s="2">
        <v>8</v>
      </c>
      <c r="AK50" s="2">
        <v>29</v>
      </c>
      <c r="AL50" s="2">
        <v>11</v>
      </c>
      <c r="AM50" s="2">
        <v>3</v>
      </c>
      <c r="AN50" s="2">
        <v>13</v>
      </c>
      <c r="AO50" s="2">
        <v>9</v>
      </c>
      <c r="AP50" s="2">
        <v>8</v>
      </c>
    </row>
    <row r="51" spans="1:42" x14ac:dyDescent="0.2">
      <c r="A51" s="2" t="s">
        <v>209</v>
      </c>
      <c r="B51" s="2">
        <v>469</v>
      </c>
      <c r="C51" s="2">
        <v>335</v>
      </c>
      <c r="D51" s="2">
        <v>31</v>
      </c>
      <c r="E51" s="2">
        <v>3</v>
      </c>
      <c r="F51" s="2">
        <v>50</v>
      </c>
      <c r="G51" s="2">
        <v>1</v>
      </c>
      <c r="H51" s="2">
        <v>7</v>
      </c>
      <c r="I51" s="2">
        <v>20</v>
      </c>
      <c r="J51" s="2">
        <v>5</v>
      </c>
      <c r="K51" s="2">
        <v>1</v>
      </c>
      <c r="L51" s="2">
        <v>6</v>
      </c>
      <c r="M51" s="2">
        <v>7</v>
      </c>
      <c r="N51" s="2">
        <v>3</v>
      </c>
      <c r="O51" s="2" t="s">
        <v>209</v>
      </c>
      <c r="P51" s="2">
        <v>276</v>
      </c>
      <c r="Q51" s="2">
        <v>187</v>
      </c>
      <c r="R51" s="2">
        <v>15</v>
      </c>
      <c r="S51" s="2">
        <v>1</v>
      </c>
      <c r="T51" s="2">
        <v>41</v>
      </c>
      <c r="U51" s="2">
        <v>1</v>
      </c>
      <c r="V51" s="2">
        <v>6</v>
      </c>
      <c r="W51" s="2">
        <v>10</v>
      </c>
      <c r="X51" s="2">
        <v>4</v>
      </c>
      <c r="Y51" s="2">
        <v>1</v>
      </c>
      <c r="Z51" s="2">
        <v>5</v>
      </c>
      <c r="AA51" s="2">
        <v>3</v>
      </c>
      <c r="AB51" s="2">
        <v>2</v>
      </c>
      <c r="AC51" s="2" t="s">
        <v>209</v>
      </c>
      <c r="AD51" s="2">
        <v>193</v>
      </c>
      <c r="AE51" s="2">
        <v>148</v>
      </c>
      <c r="AF51" s="2">
        <v>16</v>
      </c>
      <c r="AG51" s="2">
        <v>2</v>
      </c>
      <c r="AH51" s="2">
        <v>9</v>
      </c>
      <c r="AI51" s="2">
        <v>0</v>
      </c>
      <c r="AJ51" s="2">
        <v>1</v>
      </c>
      <c r="AK51" s="2">
        <v>10</v>
      </c>
      <c r="AL51" s="2">
        <v>1</v>
      </c>
      <c r="AM51" s="2">
        <v>0</v>
      </c>
      <c r="AN51" s="2">
        <v>1</v>
      </c>
      <c r="AO51" s="2">
        <v>4</v>
      </c>
      <c r="AP51" s="2">
        <v>1</v>
      </c>
    </row>
    <row r="52" spans="1:42" x14ac:dyDescent="0.2">
      <c r="A52" s="2" t="s">
        <v>208</v>
      </c>
      <c r="B52" s="2">
        <v>425</v>
      </c>
      <c r="C52" s="2">
        <v>319</v>
      </c>
      <c r="D52" s="2">
        <v>40</v>
      </c>
      <c r="E52" s="2">
        <v>2</v>
      </c>
      <c r="F52" s="2">
        <v>31</v>
      </c>
      <c r="G52" s="2">
        <v>0</v>
      </c>
      <c r="H52" s="2">
        <v>2</v>
      </c>
      <c r="I52" s="2">
        <v>10</v>
      </c>
      <c r="J52" s="2">
        <v>4</v>
      </c>
      <c r="K52" s="2">
        <v>2</v>
      </c>
      <c r="L52" s="2">
        <v>5</v>
      </c>
      <c r="M52" s="2">
        <v>5</v>
      </c>
      <c r="N52" s="2">
        <v>5</v>
      </c>
      <c r="O52" s="2" t="s">
        <v>208</v>
      </c>
      <c r="P52" s="2">
        <v>234</v>
      </c>
      <c r="Q52" s="2">
        <v>175</v>
      </c>
      <c r="R52" s="2">
        <v>21</v>
      </c>
      <c r="S52" s="2">
        <v>2</v>
      </c>
      <c r="T52" s="2">
        <v>17</v>
      </c>
      <c r="U52" s="2">
        <v>0</v>
      </c>
      <c r="V52" s="2">
        <v>1</v>
      </c>
      <c r="W52" s="2">
        <v>7</v>
      </c>
      <c r="X52" s="2">
        <v>3</v>
      </c>
      <c r="Y52" s="2">
        <v>1</v>
      </c>
      <c r="Z52" s="2">
        <v>2</v>
      </c>
      <c r="AA52" s="2">
        <v>4</v>
      </c>
      <c r="AB52" s="2">
        <v>1</v>
      </c>
      <c r="AC52" s="2" t="s">
        <v>208</v>
      </c>
      <c r="AD52" s="2">
        <v>191</v>
      </c>
      <c r="AE52" s="2">
        <v>144</v>
      </c>
      <c r="AF52" s="2">
        <v>19</v>
      </c>
      <c r="AG52" s="2">
        <v>0</v>
      </c>
      <c r="AH52" s="2">
        <v>14</v>
      </c>
      <c r="AI52" s="2">
        <v>0</v>
      </c>
      <c r="AJ52" s="2">
        <v>1</v>
      </c>
      <c r="AK52" s="2">
        <v>3</v>
      </c>
      <c r="AL52" s="2">
        <v>1</v>
      </c>
      <c r="AM52" s="2">
        <v>1</v>
      </c>
      <c r="AN52" s="2">
        <v>3</v>
      </c>
      <c r="AO52" s="2">
        <v>1</v>
      </c>
      <c r="AP52" s="2">
        <v>4</v>
      </c>
    </row>
    <row r="53" spans="1:42" x14ac:dyDescent="0.2">
      <c r="A53" s="2" t="s">
        <v>205</v>
      </c>
      <c r="B53" s="2">
        <v>175</v>
      </c>
      <c r="C53" s="2">
        <v>151</v>
      </c>
      <c r="D53" s="2">
        <v>7</v>
      </c>
      <c r="E53" s="2">
        <v>0</v>
      </c>
      <c r="F53" s="2">
        <v>8</v>
      </c>
      <c r="G53" s="2">
        <v>0</v>
      </c>
      <c r="H53" s="2">
        <v>0</v>
      </c>
      <c r="I53" s="2">
        <v>7</v>
      </c>
      <c r="J53" s="2">
        <v>0</v>
      </c>
      <c r="K53" s="2">
        <v>0</v>
      </c>
      <c r="L53" s="2">
        <v>1</v>
      </c>
      <c r="M53" s="2">
        <v>0</v>
      </c>
      <c r="N53" s="2">
        <v>1</v>
      </c>
      <c r="O53" s="2" t="s">
        <v>205</v>
      </c>
      <c r="P53" s="2">
        <v>88</v>
      </c>
      <c r="Q53" s="2">
        <v>79</v>
      </c>
      <c r="R53" s="2">
        <v>3</v>
      </c>
      <c r="S53" s="2">
        <v>0</v>
      </c>
      <c r="T53" s="2">
        <v>3</v>
      </c>
      <c r="U53" s="2">
        <v>0</v>
      </c>
      <c r="V53" s="2">
        <v>0</v>
      </c>
      <c r="W53" s="2">
        <v>2</v>
      </c>
      <c r="X53" s="2">
        <v>0</v>
      </c>
      <c r="Y53" s="2">
        <v>0</v>
      </c>
      <c r="Z53" s="2">
        <v>1</v>
      </c>
      <c r="AA53" s="2">
        <v>0</v>
      </c>
      <c r="AB53" s="2">
        <v>0</v>
      </c>
      <c r="AC53" s="2" t="s">
        <v>205</v>
      </c>
      <c r="AD53" s="2">
        <v>87</v>
      </c>
      <c r="AE53" s="2">
        <v>72</v>
      </c>
      <c r="AF53" s="2">
        <v>4</v>
      </c>
      <c r="AG53" s="2">
        <v>0</v>
      </c>
      <c r="AH53" s="2">
        <v>5</v>
      </c>
      <c r="AI53" s="2">
        <v>0</v>
      </c>
      <c r="AJ53" s="2">
        <v>0</v>
      </c>
      <c r="AK53" s="2">
        <v>5</v>
      </c>
      <c r="AL53" s="2">
        <v>0</v>
      </c>
      <c r="AM53" s="2">
        <v>0</v>
      </c>
      <c r="AN53" s="2">
        <v>0</v>
      </c>
      <c r="AO53" s="2">
        <v>0</v>
      </c>
      <c r="AP53" s="2">
        <v>1</v>
      </c>
    </row>
    <row r="54" spans="1:42" x14ac:dyDescent="0.2">
      <c r="A54" s="2" t="s">
        <v>203</v>
      </c>
      <c r="B54" s="2">
        <v>137</v>
      </c>
      <c r="C54" s="2">
        <v>110</v>
      </c>
      <c r="D54" s="2">
        <v>14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12</v>
      </c>
      <c r="M54" s="2">
        <v>1</v>
      </c>
      <c r="N54" s="2">
        <v>0</v>
      </c>
      <c r="O54" s="2" t="s">
        <v>203</v>
      </c>
      <c r="P54" s="2">
        <v>67</v>
      </c>
      <c r="Q54" s="2">
        <v>49</v>
      </c>
      <c r="R54" s="2">
        <v>9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8</v>
      </c>
      <c r="AA54" s="2">
        <v>1</v>
      </c>
      <c r="AB54" s="2">
        <v>0</v>
      </c>
      <c r="AC54" s="2" t="s">
        <v>203</v>
      </c>
      <c r="AD54" s="2">
        <v>70</v>
      </c>
      <c r="AE54" s="2">
        <v>61</v>
      </c>
      <c r="AF54" s="2">
        <v>5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4</v>
      </c>
      <c r="AO54" s="2">
        <v>0</v>
      </c>
      <c r="AP54" s="2">
        <v>0</v>
      </c>
    </row>
    <row r="55" spans="1:42" x14ac:dyDescent="0.2">
      <c r="A55" s="2" t="s">
        <v>204</v>
      </c>
      <c r="B55" s="2">
        <v>99</v>
      </c>
      <c r="C55" s="2">
        <v>74</v>
      </c>
      <c r="D55" s="2">
        <v>9</v>
      </c>
      <c r="E55" s="2">
        <v>1</v>
      </c>
      <c r="F55" s="2">
        <v>7</v>
      </c>
      <c r="G55" s="2">
        <v>0</v>
      </c>
      <c r="H55" s="2">
        <v>1</v>
      </c>
      <c r="I55" s="2">
        <v>1</v>
      </c>
      <c r="J55" s="2">
        <v>0</v>
      </c>
      <c r="K55" s="2">
        <v>1</v>
      </c>
      <c r="L55" s="2">
        <v>2</v>
      </c>
      <c r="M55" s="2">
        <v>2</v>
      </c>
      <c r="N55" s="2">
        <v>1</v>
      </c>
      <c r="O55" s="2" t="s">
        <v>204</v>
      </c>
      <c r="P55" s="2">
        <v>58</v>
      </c>
      <c r="Q55" s="2">
        <v>43</v>
      </c>
      <c r="R55" s="2">
        <v>8</v>
      </c>
      <c r="S55" s="2">
        <v>0</v>
      </c>
      <c r="T55" s="2">
        <v>5</v>
      </c>
      <c r="U55" s="2">
        <v>0</v>
      </c>
      <c r="V55" s="2">
        <v>0</v>
      </c>
      <c r="W55" s="2">
        <v>1</v>
      </c>
      <c r="X55" s="2">
        <v>0</v>
      </c>
      <c r="Y55" s="2">
        <v>0</v>
      </c>
      <c r="Z55" s="2">
        <v>0</v>
      </c>
      <c r="AA55" s="2">
        <v>0</v>
      </c>
      <c r="AB55" s="2">
        <v>1</v>
      </c>
      <c r="AC55" s="2" t="s">
        <v>204</v>
      </c>
      <c r="AD55" s="2">
        <v>41</v>
      </c>
      <c r="AE55" s="2">
        <v>31</v>
      </c>
      <c r="AF55" s="2">
        <v>1</v>
      </c>
      <c r="AG55" s="2">
        <v>1</v>
      </c>
      <c r="AH55" s="2">
        <v>2</v>
      </c>
      <c r="AI55" s="2">
        <v>0</v>
      </c>
      <c r="AJ55" s="2">
        <v>1</v>
      </c>
      <c r="AK55" s="2">
        <v>0</v>
      </c>
      <c r="AL55" s="2">
        <v>0</v>
      </c>
      <c r="AM55" s="2">
        <v>1</v>
      </c>
      <c r="AN55" s="2">
        <v>2</v>
      </c>
      <c r="AO55" s="2">
        <v>2</v>
      </c>
      <c r="AP55" s="2">
        <v>0</v>
      </c>
    </row>
    <row r="56" spans="1:42" x14ac:dyDescent="0.2">
      <c r="A56" s="2" t="s">
        <v>206</v>
      </c>
      <c r="B56" s="2">
        <v>95</v>
      </c>
      <c r="C56" s="2">
        <v>80</v>
      </c>
      <c r="D56" s="2">
        <v>8</v>
      </c>
      <c r="E56" s="2">
        <v>0</v>
      </c>
      <c r="F56" s="2">
        <v>0</v>
      </c>
      <c r="G56" s="2">
        <v>0</v>
      </c>
      <c r="H56" s="2">
        <v>0</v>
      </c>
      <c r="I56" s="2">
        <v>4</v>
      </c>
      <c r="J56" s="2">
        <v>0</v>
      </c>
      <c r="K56" s="2">
        <v>0</v>
      </c>
      <c r="L56" s="2">
        <v>0</v>
      </c>
      <c r="M56" s="2">
        <v>1</v>
      </c>
      <c r="N56" s="2">
        <v>2</v>
      </c>
      <c r="O56" s="2" t="s">
        <v>206</v>
      </c>
      <c r="P56" s="2">
        <v>40</v>
      </c>
      <c r="Q56" s="2">
        <v>32</v>
      </c>
      <c r="R56" s="2">
        <v>3</v>
      </c>
      <c r="S56" s="2">
        <v>0</v>
      </c>
      <c r="T56" s="2">
        <v>0</v>
      </c>
      <c r="U56" s="2">
        <v>0</v>
      </c>
      <c r="V56" s="2">
        <v>0</v>
      </c>
      <c r="W56" s="2">
        <v>3</v>
      </c>
      <c r="X56" s="2">
        <v>0</v>
      </c>
      <c r="Y56" s="2">
        <v>0</v>
      </c>
      <c r="Z56" s="2">
        <v>0</v>
      </c>
      <c r="AA56" s="2">
        <v>1</v>
      </c>
      <c r="AB56" s="2">
        <v>1</v>
      </c>
      <c r="AC56" s="2" t="s">
        <v>206</v>
      </c>
      <c r="AD56" s="2">
        <v>55</v>
      </c>
      <c r="AE56" s="2">
        <v>48</v>
      </c>
      <c r="AF56" s="2">
        <v>5</v>
      </c>
      <c r="AG56" s="2">
        <v>0</v>
      </c>
      <c r="AH56" s="2">
        <v>0</v>
      </c>
      <c r="AI56" s="2">
        <v>0</v>
      </c>
      <c r="AJ56" s="2">
        <v>0</v>
      </c>
      <c r="AK56" s="2">
        <v>1</v>
      </c>
      <c r="AL56" s="2">
        <v>0</v>
      </c>
      <c r="AM56" s="2">
        <v>0</v>
      </c>
      <c r="AN56" s="2">
        <v>0</v>
      </c>
      <c r="AO56" s="2">
        <v>0</v>
      </c>
      <c r="AP56" s="2">
        <v>1</v>
      </c>
    </row>
    <row r="57" spans="1:42" x14ac:dyDescent="0.2">
      <c r="A57" s="2" t="s">
        <v>65</v>
      </c>
      <c r="B57" s="2">
        <v>728</v>
      </c>
      <c r="C57" s="2">
        <v>617</v>
      </c>
      <c r="D57" s="2">
        <v>41</v>
      </c>
      <c r="E57" s="2">
        <v>4</v>
      </c>
      <c r="F57" s="2">
        <v>26</v>
      </c>
      <c r="G57" s="2">
        <v>2</v>
      </c>
      <c r="H57" s="2">
        <v>10</v>
      </c>
      <c r="I57" s="2">
        <v>13</v>
      </c>
      <c r="J57" s="2">
        <v>0</v>
      </c>
      <c r="K57" s="2">
        <v>5</v>
      </c>
      <c r="L57" s="2">
        <v>3</v>
      </c>
      <c r="M57" s="2">
        <v>1</v>
      </c>
      <c r="N57" s="2">
        <v>6</v>
      </c>
      <c r="O57" s="2" t="s">
        <v>65</v>
      </c>
      <c r="P57" s="2">
        <v>402</v>
      </c>
      <c r="Q57" s="2">
        <v>338</v>
      </c>
      <c r="R57" s="2">
        <v>24</v>
      </c>
      <c r="S57" s="2">
        <v>3</v>
      </c>
      <c r="T57" s="2">
        <v>14</v>
      </c>
      <c r="U57" s="2">
        <v>0</v>
      </c>
      <c r="V57" s="2">
        <v>4</v>
      </c>
      <c r="W57" s="2">
        <v>7</v>
      </c>
      <c r="X57" s="2">
        <v>0</v>
      </c>
      <c r="Y57" s="2">
        <v>3</v>
      </c>
      <c r="Z57" s="2">
        <v>3</v>
      </c>
      <c r="AA57" s="2">
        <v>1</v>
      </c>
      <c r="AB57" s="2">
        <v>5</v>
      </c>
      <c r="AC57" s="2" t="s">
        <v>65</v>
      </c>
      <c r="AD57" s="2">
        <v>326</v>
      </c>
      <c r="AE57" s="2">
        <v>279</v>
      </c>
      <c r="AF57" s="2">
        <v>17</v>
      </c>
      <c r="AG57" s="2">
        <v>1</v>
      </c>
      <c r="AH57" s="2">
        <v>12</v>
      </c>
      <c r="AI57" s="2">
        <v>2</v>
      </c>
      <c r="AJ57" s="2">
        <v>6</v>
      </c>
      <c r="AK57" s="2">
        <v>6</v>
      </c>
      <c r="AL57" s="2">
        <v>0</v>
      </c>
      <c r="AM57" s="2">
        <v>2</v>
      </c>
      <c r="AN57" s="2">
        <v>0</v>
      </c>
      <c r="AO57" s="2">
        <v>0</v>
      </c>
      <c r="AP57" s="2">
        <v>1</v>
      </c>
    </row>
    <row r="58" spans="1:42" x14ac:dyDescent="0.2">
      <c r="A58" s="2" t="s">
        <v>250</v>
      </c>
      <c r="B58" s="2">
        <v>233</v>
      </c>
      <c r="C58" s="2">
        <v>192</v>
      </c>
      <c r="D58" s="2">
        <v>14</v>
      </c>
      <c r="E58" s="2">
        <v>2</v>
      </c>
      <c r="F58" s="2">
        <v>12</v>
      </c>
      <c r="G58" s="2">
        <v>0</v>
      </c>
      <c r="H58" s="2">
        <v>5</v>
      </c>
      <c r="I58" s="2">
        <v>2</v>
      </c>
      <c r="J58" s="2">
        <v>0</v>
      </c>
      <c r="K58" s="2">
        <v>0</v>
      </c>
      <c r="L58" s="2">
        <v>1</v>
      </c>
      <c r="M58" s="2">
        <v>1</v>
      </c>
      <c r="N58" s="2">
        <v>4</v>
      </c>
      <c r="O58" s="2" t="s">
        <v>250</v>
      </c>
      <c r="P58" s="2">
        <v>122</v>
      </c>
      <c r="Q58" s="2">
        <v>100</v>
      </c>
      <c r="R58" s="2">
        <v>9</v>
      </c>
      <c r="S58" s="2">
        <v>1</v>
      </c>
      <c r="T58" s="2">
        <v>2</v>
      </c>
      <c r="U58" s="2">
        <v>0</v>
      </c>
      <c r="V58" s="2">
        <v>3</v>
      </c>
      <c r="W58" s="2">
        <v>2</v>
      </c>
      <c r="X58" s="2">
        <v>0</v>
      </c>
      <c r="Y58" s="2">
        <v>0</v>
      </c>
      <c r="Z58" s="2">
        <v>1</v>
      </c>
      <c r="AA58" s="2">
        <v>1</v>
      </c>
      <c r="AB58" s="2">
        <v>3</v>
      </c>
      <c r="AC58" s="2" t="s">
        <v>250</v>
      </c>
      <c r="AD58" s="2">
        <v>111</v>
      </c>
      <c r="AE58" s="2">
        <v>92</v>
      </c>
      <c r="AF58" s="2">
        <v>5</v>
      </c>
      <c r="AG58" s="2">
        <v>1</v>
      </c>
      <c r="AH58" s="2">
        <v>10</v>
      </c>
      <c r="AI58" s="2">
        <v>0</v>
      </c>
      <c r="AJ58" s="2">
        <v>2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1</v>
      </c>
    </row>
    <row r="59" spans="1:42" x14ac:dyDescent="0.2">
      <c r="A59" s="52" t="s">
        <v>490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 t="s">
        <v>490</v>
      </c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 t="s">
        <v>490</v>
      </c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</row>
  </sheetData>
  <sortState xmlns:xlrd2="http://schemas.microsoft.com/office/spreadsheetml/2017/richdata2" ref="A49:AP57">
    <sortCondition descending="1" ref="B49:B57"/>
  </sortState>
  <mergeCells count="3">
    <mergeCell ref="A59:N59"/>
    <mergeCell ref="O59:AB59"/>
    <mergeCell ref="AC59:AP59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82AB9-84AC-49F8-BD8C-83C706A61D0F}">
  <dimension ref="A1:N55"/>
  <sheetViews>
    <sheetView view="pageBreakPreview" topLeftCell="A30" zoomScale="125" zoomScaleNormal="100" zoomScaleSheetLayoutView="125" workbookViewId="0">
      <selection activeCell="A55" sqref="A55:XFD55"/>
    </sheetView>
  </sheetViews>
  <sheetFormatPr defaultColWidth="8.85546875" defaultRowHeight="11.25" x14ac:dyDescent="0.2"/>
  <cols>
    <col min="1" max="1" width="13.7109375" style="2" customWidth="1"/>
    <col min="2" max="2" width="6.7109375" style="2" customWidth="1"/>
    <col min="3" max="14" width="5.7109375" style="2" customWidth="1"/>
    <col min="15" max="16384" width="8.85546875" style="2"/>
  </cols>
  <sheetData>
    <row r="1" spans="1:14" x14ac:dyDescent="0.2">
      <c r="A1" s="2" t="s">
        <v>515</v>
      </c>
    </row>
    <row r="2" spans="1:14" x14ac:dyDescent="0.2">
      <c r="A2" s="10" t="s">
        <v>393</v>
      </c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389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368</v>
      </c>
      <c r="B4" s="2">
        <v>176710</v>
      </c>
      <c r="C4" s="2">
        <v>83191</v>
      </c>
      <c r="D4" s="2">
        <v>20167</v>
      </c>
      <c r="E4" s="2">
        <v>4508</v>
      </c>
      <c r="F4" s="2">
        <v>21168</v>
      </c>
      <c r="G4" s="2">
        <v>1666</v>
      </c>
      <c r="H4" s="2">
        <v>3186</v>
      </c>
      <c r="I4" s="2">
        <v>12949</v>
      </c>
      <c r="J4" s="2">
        <v>3922</v>
      </c>
      <c r="K4" s="2">
        <v>4770</v>
      </c>
      <c r="L4" s="2">
        <v>6643</v>
      </c>
      <c r="M4" s="2">
        <v>5556</v>
      </c>
      <c r="N4" s="2">
        <v>8984</v>
      </c>
    </row>
    <row r="5" spans="1:14" x14ac:dyDescent="0.2">
      <c r="A5" s="2" t="s">
        <v>12</v>
      </c>
      <c r="B5" s="2">
        <v>25544</v>
      </c>
      <c r="C5" s="2">
        <v>25324</v>
      </c>
      <c r="D5" s="2">
        <v>32</v>
      </c>
      <c r="E5" s="2">
        <v>10</v>
      </c>
      <c r="F5" s="2">
        <v>62</v>
      </c>
      <c r="G5" s="2">
        <v>2</v>
      </c>
      <c r="H5" s="2">
        <v>3</v>
      </c>
      <c r="I5" s="2">
        <v>36</v>
      </c>
      <c r="J5" s="2">
        <v>14</v>
      </c>
      <c r="K5" s="2">
        <v>17</v>
      </c>
      <c r="L5" s="2">
        <v>16</v>
      </c>
      <c r="M5" s="2">
        <v>9</v>
      </c>
      <c r="N5" s="2">
        <v>19</v>
      </c>
    </row>
    <row r="6" spans="1:14" x14ac:dyDescent="0.2">
      <c r="A6" s="2" t="s">
        <v>237</v>
      </c>
      <c r="B6" s="2">
        <v>12244</v>
      </c>
      <c r="C6" s="2">
        <v>12142</v>
      </c>
      <c r="D6" s="2">
        <v>32</v>
      </c>
      <c r="E6" s="2">
        <v>1</v>
      </c>
      <c r="F6" s="2">
        <v>15</v>
      </c>
      <c r="G6" s="2">
        <v>1</v>
      </c>
      <c r="H6" s="2">
        <v>4</v>
      </c>
      <c r="I6" s="2">
        <v>18</v>
      </c>
      <c r="J6" s="2">
        <v>4</v>
      </c>
      <c r="K6" s="2">
        <v>1</v>
      </c>
      <c r="L6" s="2">
        <v>5</v>
      </c>
      <c r="M6" s="2">
        <v>7</v>
      </c>
      <c r="N6" s="2">
        <v>14</v>
      </c>
    </row>
    <row r="7" spans="1:14" x14ac:dyDescent="0.2">
      <c r="A7" s="2" t="s">
        <v>11</v>
      </c>
      <c r="B7" s="2">
        <v>6846</v>
      </c>
      <c r="C7" s="2">
        <v>6791</v>
      </c>
      <c r="D7" s="2">
        <v>17</v>
      </c>
      <c r="E7" s="2">
        <v>1</v>
      </c>
      <c r="F7" s="2">
        <v>16</v>
      </c>
      <c r="G7" s="2">
        <v>1</v>
      </c>
      <c r="H7" s="2">
        <v>7</v>
      </c>
      <c r="I7" s="2">
        <v>3</v>
      </c>
      <c r="J7" s="2">
        <v>1</v>
      </c>
      <c r="K7" s="2">
        <v>0</v>
      </c>
      <c r="L7" s="2">
        <v>4</v>
      </c>
      <c r="M7" s="2">
        <v>1</v>
      </c>
      <c r="N7" s="2">
        <v>4</v>
      </c>
    </row>
    <row r="8" spans="1:14" x14ac:dyDescent="0.2">
      <c r="A8" s="2" t="s">
        <v>14</v>
      </c>
      <c r="B8" s="2">
        <v>14714</v>
      </c>
      <c r="C8" s="2">
        <v>14574</v>
      </c>
      <c r="D8" s="2">
        <v>29</v>
      </c>
      <c r="E8" s="2">
        <v>11</v>
      </c>
      <c r="F8" s="2">
        <v>29</v>
      </c>
      <c r="G8" s="2">
        <v>12</v>
      </c>
      <c r="H8" s="2">
        <v>0</v>
      </c>
      <c r="I8" s="2">
        <v>13</v>
      </c>
      <c r="J8" s="2">
        <v>4</v>
      </c>
      <c r="K8" s="2">
        <v>8</v>
      </c>
      <c r="L8" s="2">
        <v>15</v>
      </c>
      <c r="M8" s="2">
        <v>3</v>
      </c>
      <c r="N8" s="2">
        <v>16</v>
      </c>
    </row>
    <row r="9" spans="1:14" x14ac:dyDescent="0.2">
      <c r="A9" s="2" t="s">
        <v>15</v>
      </c>
      <c r="B9" s="2">
        <v>9386</v>
      </c>
      <c r="C9" s="2">
        <v>9276</v>
      </c>
      <c r="D9" s="2">
        <v>14</v>
      </c>
      <c r="E9" s="2">
        <v>2</v>
      </c>
      <c r="F9" s="2">
        <v>21</v>
      </c>
      <c r="G9" s="2">
        <v>0</v>
      </c>
      <c r="H9" s="2">
        <v>52</v>
      </c>
      <c r="I9" s="2">
        <v>8</v>
      </c>
      <c r="J9" s="2">
        <v>0</v>
      </c>
      <c r="K9" s="2">
        <v>0</v>
      </c>
      <c r="L9" s="2">
        <v>9</v>
      </c>
      <c r="M9" s="2">
        <v>1</v>
      </c>
      <c r="N9" s="2">
        <v>3</v>
      </c>
    </row>
    <row r="10" spans="1:14" x14ac:dyDescent="0.2">
      <c r="A10" s="2" t="s">
        <v>16</v>
      </c>
      <c r="B10" s="2">
        <v>4902</v>
      </c>
      <c r="C10" s="2">
        <v>4854</v>
      </c>
      <c r="D10" s="2">
        <v>8</v>
      </c>
      <c r="E10" s="2">
        <v>2</v>
      </c>
      <c r="F10" s="2">
        <v>5</v>
      </c>
      <c r="G10" s="2">
        <v>1</v>
      </c>
      <c r="H10" s="2">
        <v>4</v>
      </c>
      <c r="I10" s="2">
        <v>2</v>
      </c>
      <c r="J10" s="2">
        <v>0</v>
      </c>
      <c r="K10" s="2">
        <v>2</v>
      </c>
      <c r="L10" s="2">
        <v>3</v>
      </c>
      <c r="M10" s="2">
        <v>20</v>
      </c>
      <c r="N10" s="2">
        <v>1</v>
      </c>
    </row>
    <row r="11" spans="1:14" x14ac:dyDescent="0.2">
      <c r="A11" s="2" t="s">
        <v>238</v>
      </c>
      <c r="B11" s="2">
        <v>5296</v>
      </c>
      <c r="C11" s="2">
        <v>70</v>
      </c>
      <c r="D11" s="2">
        <v>5212</v>
      </c>
      <c r="E11" s="2">
        <v>1</v>
      </c>
      <c r="F11" s="2">
        <v>6</v>
      </c>
      <c r="G11" s="2">
        <v>2</v>
      </c>
      <c r="H11" s="2">
        <v>0</v>
      </c>
      <c r="I11" s="2">
        <v>2</v>
      </c>
      <c r="J11" s="2">
        <v>2</v>
      </c>
      <c r="K11" s="2">
        <v>0</v>
      </c>
      <c r="L11" s="2">
        <v>1</v>
      </c>
      <c r="M11" s="2">
        <v>0</v>
      </c>
      <c r="N11" s="2">
        <v>0</v>
      </c>
    </row>
    <row r="12" spans="1:14" x14ac:dyDescent="0.2">
      <c r="A12" s="2" t="s">
        <v>239</v>
      </c>
      <c r="B12" s="2">
        <v>3075</v>
      </c>
      <c r="C12" s="2">
        <v>57</v>
      </c>
      <c r="D12" s="2">
        <v>3003</v>
      </c>
      <c r="E12" s="2">
        <v>0</v>
      </c>
      <c r="F12" s="2">
        <v>8</v>
      </c>
      <c r="G12" s="2">
        <v>0</v>
      </c>
      <c r="H12" s="2">
        <v>0</v>
      </c>
      <c r="I12" s="2">
        <v>5</v>
      </c>
      <c r="J12" s="2">
        <v>0</v>
      </c>
      <c r="K12" s="2">
        <v>0</v>
      </c>
      <c r="L12" s="2">
        <v>0</v>
      </c>
      <c r="M12" s="2">
        <v>0</v>
      </c>
      <c r="N12" s="2">
        <v>2</v>
      </c>
    </row>
    <row r="13" spans="1:14" x14ac:dyDescent="0.2">
      <c r="A13" s="2" t="s">
        <v>240</v>
      </c>
      <c r="B13" s="2">
        <v>5046</v>
      </c>
      <c r="C13" s="2">
        <v>43</v>
      </c>
      <c r="D13" s="2">
        <v>4959</v>
      </c>
      <c r="E13" s="2">
        <v>7</v>
      </c>
      <c r="F13" s="2">
        <v>8</v>
      </c>
      <c r="G13" s="2">
        <v>0</v>
      </c>
      <c r="H13" s="2">
        <v>6</v>
      </c>
      <c r="I13" s="2">
        <v>7</v>
      </c>
      <c r="J13" s="2">
        <v>1</v>
      </c>
      <c r="K13" s="2">
        <v>2</v>
      </c>
      <c r="L13" s="2">
        <v>7</v>
      </c>
      <c r="M13" s="2">
        <v>2</v>
      </c>
      <c r="N13" s="2">
        <v>4</v>
      </c>
    </row>
    <row r="14" spans="1:14" x14ac:dyDescent="0.2">
      <c r="A14" s="2" t="s">
        <v>20</v>
      </c>
      <c r="B14" s="2">
        <v>2777</v>
      </c>
      <c r="C14" s="2">
        <v>36</v>
      </c>
      <c r="D14" s="2">
        <v>1</v>
      </c>
      <c r="E14" s="2">
        <v>2</v>
      </c>
      <c r="F14" s="2">
        <v>7</v>
      </c>
      <c r="G14" s="2">
        <v>0</v>
      </c>
      <c r="H14" s="2">
        <v>2724</v>
      </c>
      <c r="I14" s="2">
        <v>3</v>
      </c>
      <c r="J14" s="2">
        <v>1</v>
      </c>
      <c r="K14" s="2">
        <v>0</v>
      </c>
      <c r="L14" s="2">
        <v>0</v>
      </c>
      <c r="M14" s="2">
        <v>0</v>
      </c>
      <c r="N14" s="2">
        <v>3</v>
      </c>
    </row>
    <row r="15" spans="1:14" x14ac:dyDescent="0.2">
      <c r="A15" s="2" t="s">
        <v>21</v>
      </c>
      <c r="B15" s="2">
        <v>5904</v>
      </c>
      <c r="C15" s="2">
        <v>5869</v>
      </c>
      <c r="D15" s="2">
        <v>8</v>
      </c>
      <c r="E15" s="2">
        <v>0</v>
      </c>
      <c r="F15" s="2">
        <v>14</v>
      </c>
      <c r="G15" s="2">
        <v>3</v>
      </c>
      <c r="H15" s="2">
        <v>1</v>
      </c>
      <c r="I15" s="2">
        <v>2</v>
      </c>
      <c r="J15" s="2">
        <v>1</v>
      </c>
      <c r="K15" s="2">
        <v>1</v>
      </c>
      <c r="L15" s="2">
        <v>1</v>
      </c>
      <c r="M15" s="2">
        <v>1</v>
      </c>
      <c r="N15" s="2">
        <v>3</v>
      </c>
    </row>
    <row r="16" spans="1:14" x14ac:dyDescent="0.2">
      <c r="A16" s="2" t="s">
        <v>22</v>
      </c>
      <c r="B16" s="2">
        <v>2165</v>
      </c>
      <c r="C16" s="2">
        <v>2152</v>
      </c>
      <c r="D16" s="2">
        <v>4</v>
      </c>
      <c r="E16" s="2">
        <v>2</v>
      </c>
      <c r="F16" s="2">
        <v>7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</row>
    <row r="17" spans="1:14" x14ac:dyDescent="0.2">
      <c r="A17" s="2" t="s">
        <v>241</v>
      </c>
      <c r="B17" s="2">
        <v>2996</v>
      </c>
      <c r="C17" s="2">
        <v>56</v>
      </c>
      <c r="D17" s="2">
        <v>2926</v>
      </c>
      <c r="E17" s="2">
        <v>1</v>
      </c>
      <c r="F17" s="2">
        <v>4</v>
      </c>
      <c r="G17" s="2">
        <v>1</v>
      </c>
      <c r="H17" s="2">
        <v>0</v>
      </c>
      <c r="I17" s="2">
        <v>6</v>
      </c>
      <c r="J17" s="2">
        <v>0</v>
      </c>
      <c r="K17" s="2">
        <v>0</v>
      </c>
      <c r="L17" s="2">
        <v>0</v>
      </c>
      <c r="M17" s="2">
        <v>1</v>
      </c>
      <c r="N17" s="2">
        <v>1</v>
      </c>
    </row>
    <row r="18" spans="1:14" x14ac:dyDescent="0.2">
      <c r="A18" s="2" t="s">
        <v>242</v>
      </c>
      <c r="B18" s="2">
        <v>3687</v>
      </c>
      <c r="C18" s="2">
        <v>69</v>
      </c>
      <c r="D18" s="2">
        <v>3595</v>
      </c>
      <c r="E18" s="2">
        <v>0</v>
      </c>
      <c r="F18" s="2">
        <v>5</v>
      </c>
      <c r="G18" s="2">
        <v>0</v>
      </c>
      <c r="H18" s="2">
        <v>0</v>
      </c>
      <c r="I18" s="2">
        <v>5</v>
      </c>
      <c r="J18" s="2">
        <v>0</v>
      </c>
      <c r="K18" s="2">
        <v>6</v>
      </c>
      <c r="L18" s="2">
        <v>6</v>
      </c>
      <c r="M18" s="2">
        <v>0</v>
      </c>
      <c r="N18" s="2">
        <v>1</v>
      </c>
    </row>
    <row r="19" spans="1:14" x14ac:dyDescent="0.2">
      <c r="A19" s="2" t="s">
        <v>25</v>
      </c>
      <c r="B19" s="2">
        <v>4575</v>
      </c>
      <c r="C19" s="2">
        <v>73</v>
      </c>
      <c r="D19" s="2">
        <v>46</v>
      </c>
      <c r="E19" s="2">
        <v>4429</v>
      </c>
      <c r="F19" s="2">
        <v>8</v>
      </c>
      <c r="G19" s="2">
        <v>1</v>
      </c>
      <c r="H19" s="2">
        <v>2</v>
      </c>
      <c r="I19" s="2">
        <v>4</v>
      </c>
      <c r="J19" s="2">
        <v>1</v>
      </c>
      <c r="K19" s="2">
        <v>0</v>
      </c>
      <c r="L19" s="2">
        <v>0</v>
      </c>
      <c r="M19" s="2">
        <v>7</v>
      </c>
      <c r="N19" s="2">
        <v>4</v>
      </c>
    </row>
    <row r="20" spans="1:14" x14ac:dyDescent="0.2">
      <c r="A20" s="2" t="s">
        <v>26</v>
      </c>
      <c r="B20" s="2">
        <v>4615</v>
      </c>
      <c r="C20" s="2">
        <v>92</v>
      </c>
      <c r="D20" s="2">
        <v>22</v>
      </c>
      <c r="E20" s="2">
        <v>3</v>
      </c>
      <c r="F20" s="2">
        <v>4491</v>
      </c>
      <c r="G20" s="2">
        <v>0</v>
      </c>
      <c r="H20" s="2">
        <v>0</v>
      </c>
      <c r="I20" s="2">
        <v>3</v>
      </c>
      <c r="J20" s="2">
        <v>3</v>
      </c>
      <c r="K20" s="2">
        <v>1</v>
      </c>
      <c r="L20" s="2">
        <v>0</v>
      </c>
      <c r="M20" s="2">
        <v>0</v>
      </c>
      <c r="N20" s="2">
        <v>0</v>
      </c>
    </row>
    <row r="21" spans="1:14" x14ac:dyDescent="0.2">
      <c r="A21" s="2" t="s">
        <v>27</v>
      </c>
      <c r="B21" s="2">
        <v>1894</v>
      </c>
      <c r="C21" s="2">
        <v>28</v>
      </c>
      <c r="D21" s="2">
        <v>1</v>
      </c>
      <c r="E21" s="2">
        <v>0</v>
      </c>
      <c r="F21" s="2">
        <v>1862</v>
      </c>
      <c r="G21" s="2">
        <v>1</v>
      </c>
      <c r="H21" s="2">
        <v>0</v>
      </c>
      <c r="I21" s="2">
        <v>0</v>
      </c>
      <c r="J21" s="2">
        <v>0</v>
      </c>
      <c r="K21" s="2">
        <v>2</v>
      </c>
      <c r="L21" s="2">
        <v>0</v>
      </c>
      <c r="M21" s="2">
        <v>0</v>
      </c>
      <c r="N21" s="2">
        <v>0</v>
      </c>
    </row>
    <row r="22" spans="1:14" x14ac:dyDescent="0.2">
      <c r="A22" s="2" t="s">
        <v>28</v>
      </c>
      <c r="B22" s="2">
        <v>1388</v>
      </c>
      <c r="C22" s="2">
        <v>39</v>
      </c>
      <c r="D22" s="2">
        <v>1</v>
      </c>
      <c r="E22" s="2">
        <v>1</v>
      </c>
      <c r="F22" s="2">
        <v>1346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1</v>
      </c>
      <c r="N22" s="2">
        <v>0</v>
      </c>
    </row>
    <row r="23" spans="1:14" x14ac:dyDescent="0.2">
      <c r="A23" s="2" t="s">
        <v>243</v>
      </c>
      <c r="B23" s="2">
        <v>1233</v>
      </c>
      <c r="C23" s="2">
        <v>19</v>
      </c>
      <c r="D23" s="2">
        <v>2</v>
      </c>
      <c r="E23" s="2">
        <v>0</v>
      </c>
      <c r="F23" s="2">
        <v>1208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4</v>
      </c>
    </row>
    <row r="24" spans="1:14" x14ac:dyDescent="0.2">
      <c r="A24" s="2" t="s">
        <v>244</v>
      </c>
      <c r="B24" s="2">
        <v>3377</v>
      </c>
      <c r="C24" s="2">
        <v>46</v>
      </c>
      <c r="D24" s="2">
        <v>19</v>
      </c>
      <c r="E24" s="2">
        <v>0</v>
      </c>
      <c r="F24" s="2">
        <v>3309</v>
      </c>
      <c r="G24" s="2">
        <v>0</v>
      </c>
      <c r="H24" s="2">
        <v>0</v>
      </c>
      <c r="I24" s="2">
        <v>2</v>
      </c>
      <c r="J24" s="2">
        <v>0</v>
      </c>
      <c r="K24" s="2">
        <v>0</v>
      </c>
      <c r="L24" s="2">
        <v>0</v>
      </c>
      <c r="M24" s="2">
        <v>0</v>
      </c>
      <c r="N24" s="2">
        <v>1</v>
      </c>
    </row>
    <row r="25" spans="1:14" x14ac:dyDescent="0.2">
      <c r="A25" s="2" t="s">
        <v>31</v>
      </c>
      <c r="B25" s="2">
        <v>4117</v>
      </c>
      <c r="C25" s="2">
        <v>62</v>
      </c>
      <c r="D25" s="2">
        <v>5</v>
      </c>
      <c r="E25" s="2">
        <v>0</v>
      </c>
      <c r="F25" s="2">
        <v>4029</v>
      </c>
      <c r="G25" s="2">
        <v>10</v>
      </c>
      <c r="H25" s="2">
        <v>1</v>
      </c>
      <c r="I25" s="2">
        <v>7</v>
      </c>
      <c r="J25" s="2">
        <v>0</v>
      </c>
      <c r="K25" s="2">
        <v>1</v>
      </c>
      <c r="L25" s="2">
        <v>2</v>
      </c>
      <c r="M25" s="2">
        <v>0</v>
      </c>
      <c r="N25" s="2">
        <v>0</v>
      </c>
    </row>
    <row r="26" spans="1:14" x14ac:dyDescent="0.2">
      <c r="A26" s="2" t="s">
        <v>32</v>
      </c>
      <c r="B26" s="2">
        <v>4678</v>
      </c>
      <c r="C26" s="2">
        <v>55</v>
      </c>
      <c r="D26" s="2">
        <v>19</v>
      </c>
      <c r="E26" s="2">
        <v>0</v>
      </c>
      <c r="F26" s="2">
        <v>4588</v>
      </c>
      <c r="G26" s="2">
        <v>7</v>
      </c>
      <c r="H26" s="2">
        <v>1</v>
      </c>
      <c r="I26" s="2">
        <v>2</v>
      </c>
      <c r="J26" s="2">
        <v>1</v>
      </c>
      <c r="K26" s="2">
        <v>1</v>
      </c>
      <c r="L26" s="2">
        <v>4</v>
      </c>
      <c r="M26" s="2">
        <v>0</v>
      </c>
      <c r="N26" s="2">
        <v>0</v>
      </c>
    </row>
    <row r="27" spans="1:14" x14ac:dyDescent="0.2">
      <c r="A27" s="2" t="s">
        <v>33</v>
      </c>
      <c r="B27" s="2">
        <v>1682</v>
      </c>
      <c r="C27" s="2">
        <v>53</v>
      </c>
      <c r="D27" s="2">
        <v>0</v>
      </c>
      <c r="E27" s="2">
        <v>0</v>
      </c>
      <c r="F27" s="2">
        <v>9</v>
      </c>
      <c r="G27" s="2">
        <v>1617</v>
      </c>
      <c r="H27" s="2">
        <v>0</v>
      </c>
      <c r="I27" s="2">
        <v>1</v>
      </c>
      <c r="J27" s="2">
        <v>1</v>
      </c>
      <c r="K27" s="2">
        <v>0</v>
      </c>
      <c r="L27" s="2">
        <v>0</v>
      </c>
      <c r="M27" s="2">
        <v>0</v>
      </c>
      <c r="N27" s="2">
        <v>1</v>
      </c>
    </row>
    <row r="28" spans="1:14" x14ac:dyDescent="0.2">
      <c r="A28" s="2" t="s">
        <v>34</v>
      </c>
      <c r="B28" s="2">
        <v>363</v>
      </c>
      <c r="C28" s="2">
        <v>2</v>
      </c>
      <c r="D28" s="2">
        <v>1</v>
      </c>
      <c r="E28" s="2">
        <v>0</v>
      </c>
      <c r="F28" s="2">
        <v>0</v>
      </c>
      <c r="G28" s="2">
        <v>0</v>
      </c>
      <c r="H28" s="2">
        <v>357</v>
      </c>
      <c r="I28" s="2">
        <v>2</v>
      </c>
      <c r="J28" s="2">
        <v>1</v>
      </c>
      <c r="K28" s="2">
        <v>0</v>
      </c>
      <c r="L28" s="2">
        <v>0</v>
      </c>
      <c r="M28" s="2">
        <v>0</v>
      </c>
      <c r="N28" s="2">
        <v>0</v>
      </c>
    </row>
    <row r="29" spans="1:14" x14ac:dyDescent="0.2">
      <c r="A29" s="2" t="s">
        <v>35</v>
      </c>
      <c r="B29" s="2">
        <v>5765</v>
      </c>
      <c r="C29" s="2">
        <v>64</v>
      </c>
      <c r="D29" s="2">
        <v>5</v>
      </c>
      <c r="E29" s="2">
        <v>5</v>
      </c>
      <c r="F29" s="2">
        <v>12</v>
      </c>
      <c r="G29" s="2">
        <v>1</v>
      </c>
      <c r="H29" s="2">
        <v>0</v>
      </c>
      <c r="I29" s="2">
        <v>5645</v>
      </c>
      <c r="J29" s="2">
        <v>11</v>
      </c>
      <c r="K29" s="2">
        <v>12</v>
      </c>
      <c r="L29" s="2">
        <v>5</v>
      </c>
      <c r="M29" s="2">
        <v>3</v>
      </c>
      <c r="N29" s="2">
        <v>2</v>
      </c>
    </row>
    <row r="30" spans="1:14" x14ac:dyDescent="0.2">
      <c r="A30" s="2" t="s">
        <v>36</v>
      </c>
      <c r="B30" s="2">
        <v>2947</v>
      </c>
      <c r="C30" s="2">
        <v>49</v>
      </c>
      <c r="D30" s="2">
        <v>7</v>
      </c>
      <c r="E30" s="2">
        <v>0</v>
      </c>
      <c r="F30" s="2">
        <v>8</v>
      </c>
      <c r="G30" s="2">
        <v>0</v>
      </c>
      <c r="H30" s="2">
        <v>1</v>
      </c>
      <c r="I30" s="2">
        <v>2866</v>
      </c>
      <c r="J30" s="2">
        <v>0</v>
      </c>
      <c r="K30" s="2">
        <v>1</v>
      </c>
      <c r="L30" s="2">
        <v>7</v>
      </c>
      <c r="M30" s="2">
        <v>5</v>
      </c>
      <c r="N30" s="2">
        <v>3</v>
      </c>
    </row>
    <row r="31" spans="1:14" x14ac:dyDescent="0.2">
      <c r="A31" s="2" t="s">
        <v>37</v>
      </c>
      <c r="B31" s="2">
        <v>2670</v>
      </c>
      <c r="C31" s="2">
        <v>61</v>
      </c>
      <c r="D31" s="2">
        <v>14</v>
      </c>
      <c r="E31" s="2">
        <v>0</v>
      </c>
      <c r="F31" s="2">
        <v>5</v>
      </c>
      <c r="G31" s="2">
        <v>0</v>
      </c>
      <c r="H31" s="2">
        <v>1</v>
      </c>
      <c r="I31" s="2">
        <v>2574</v>
      </c>
      <c r="J31" s="2">
        <v>8</v>
      </c>
      <c r="K31" s="2">
        <v>4</v>
      </c>
      <c r="L31" s="2">
        <v>0</v>
      </c>
      <c r="M31" s="2">
        <v>1</v>
      </c>
      <c r="N31" s="2">
        <v>2</v>
      </c>
    </row>
    <row r="32" spans="1:14" x14ac:dyDescent="0.2">
      <c r="A32" s="2" t="s">
        <v>245</v>
      </c>
      <c r="B32" s="2">
        <v>1601</v>
      </c>
      <c r="C32" s="2">
        <v>16</v>
      </c>
      <c r="D32" s="2">
        <v>0</v>
      </c>
      <c r="E32" s="2">
        <v>0</v>
      </c>
      <c r="F32" s="2">
        <v>2</v>
      </c>
      <c r="G32" s="2">
        <v>0</v>
      </c>
      <c r="H32" s="2">
        <v>1</v>
      </c>
      <c r="I32" s="2">
        <v>1578</v>
      </c>
      <c r="J32" s="2">
        <v>3</v>
      </c>
      <c r="K32" s="2">
        <v>0</v>
      </c>
      <c r="L32" s="2">
        <v>0</v>
      </c>
      <c r="M32" s="2">
        <v>1</v>
      </c>
      <c r="N32" s="2">
        <v>0</v>
      </c>
    </row>
    <row r="33" spans="1:14" x14ac:dyDescent="0.2">
      <c r="A33" s="2" t="s">
        <v>246</v>
      </c>
      <c r="B33" s="2">
        <v>1602</v>
      </c>
      <c r="C33" s="2">
        <v>22</v>
      </c>
      <c r="D33" s="2">
        <v>4</v>
      </c>
      <c r="E33" s="2">
        <v>0</v>
      </c>
      <c r="F33" s="2">
        <v>0</v>
      </c>
      <c r="G33" s="2">
        <v>0</v>
      </c>
      <c r="H33" s="2">
        <v>3</v>
      </c>
      <c r="I33" s="2">
        <v>8</v>
      </c>
      <c r="J33" s="2">
        <v>1537</v>
      </c>
      <c r="K33" s="2">
        <v>22</v>
      </c>
      <c r="L33" s="2">
        <v>2</v>
      </c>
      <c r="M33" s="2">
        <v>0</v>
      </c>
      <c r="N33" s="2">
        <v>4</v>
      </c>
    </row>
    <row r="34" spans="1:14" x14ac:dyDescent="0.2">
      <c r="A34" s="2" t="s">
        <v>247</v>
      </c>
      <c r="B34" s="2">
        <v>622</v>
      </c>
      <c r="C34" s="2">
        <v>6</v>
      </c>
      <c r="D34" s="2">
        <v>2</v>
      </c>
      <c r="E34" s="2">
        <v>0</v>
      </c>
      <c r="F34" s="2">
        <v>2</v>
      </c>
      <c r="G34" s="2">
        <v>0</v>
      </c>
      <c r="H34" s="2">
        <v>0</v>
      </c>
      <c r="I34" s="2">
        <v>7</v>
      </c>
      <c r="J34" s="2">
        <v>598</v>
      </c>
      <c r="K34" s="2">
        <v>6</v>
      </c>
      <c r="L34" s="2">
        <v>1</v>
      </c>
      <c r="M34" s="2">
        <v>0</v>
      </c>
      <c r="N34" s="2">
        <v>0</v>
      </c>
    </row>
    <row r="35" spans="1:14" x14ac:dyDescent="0.2">
      <c r="A35" s="2" t="s">
        <v>39</v>
      </c>
      <c r="B35" s="2">
        <v>1770</v>
      </c>
      <c r="C35" s="2">
        <v>38</v>
      </c>
      <c r="D35" s="2">
        <v>0</v>
      </c>
      <c r="E35" s="2">
        <v>2</v>
      </c>
      <c r="F35" s="2">
        <v>1</v>
      </c>
      <c r="G35" s="2">
        <v>0</v>
      </c>
      <c r="H35" s="2">
        <v>0</v>
      </c>
      <c r="I35" s="2">
        <v>11</v>
      </c>
      <c r="J35" s="2">
        <v>1705</v>
      </c>
      <c r="K35" s="2">
        <v>12</v>
      </c>
      <c r="L35" s="2">
        <v>1</v>
      </c>
      <c r="M35" s="2">
        <v>0</v>
      </c>
      <c r="N35" s="2">
        <v>0</v>
      </c>
    </row>
    <row r="36" spans="1:14" x14ac:dyDescent="0.2">
      <c r="A36" s="2" t="s">
        <v>40</v>
      </c>
      <c r="B36" s="2">
        <v>1376</v>
      </c>
      <c r="C36" s="2">
        <v>30</v>
      </c>
      <c r="D36" s="2">
        <v>1</v>
      </c>
      <c r="E36" s="2">
        <v>0</v>
      </c>
      <c r="F36" s="2">
        <v>3</v>
      </c>
      <c r="G36" s="2">
        <v>0</v>
      </c>
      <c r="H36" s="2">
        <v>2</v>
      </c>
      <c r="I36" s="2">
        <v>5</v>
      </c>
      <c r="J36" s="2">
        <v>1</v>
      </c>
      <c r="K36" s="2">
        <v>1334</v>
      </c>
      <c r="L36" s="2">
        <v>0</v>
      </c>
      <c r="M36" s="2">
        <v>0</v>
      </c>
      <c r="N36" s="2">
        <v>0</v>
      </c>
    </row>
    <row r="37" spans="1:14" x14ac:dyDescent="0.2">
      <c r="A37" s="2" t="s">
        <v>41</v>
      </c>
      <c r="B37" s="2">
        <v>1959</v>
      </c>
      <c r="C37" s="2">
        <v>45</v>
      </c>
      <c r="D37" s="2">
        <v>1</v>
      </c>
      <c r="E37" s="2">
        <v>0</v>
      </c>
      <c r="F37" s="2">
        <v>6</v>
      </c>
      <c r="G37" s="2">
        <v>1</v>
      </c>
      <c r="H37" s="2">
        <v>1</v>
      </c>
      <c r="I37" s="2">
        <v>4</v>
      </c>
      <c r="J37" s="2">
        <v>12</v>
      </c>
      <c r="K37" s="2">
        <v>1881</v>
      </c>
      <c r="L37" s="2">
        <v>7</v>
      </c>
      <c r="M37" s="2">
        <v>1</v>
      </c>
      <c r="N37" s="2">
        <v>0</v>
      </c>
    </row>
    <row r="38" spans="1:14" x14ac:dyDescent="0.2">
      <c r="A38" s="2" t="s">
        <v>42</v>
      </c>
      <c r="B38" s="2">
        <v>1459</v>
      </c>
      <c r="C38" s="2">
        <v>10</v>
      </c>
      <c r="D38" s="2">
        <v>1</v>
      </c>
      <c r="E38" s="2">
        <v>0</v>
      </c>
      <c r="F38" s="2">
        <v>2</v>
      </c>
      <c r="G38" s="2">
        <v>0</v>
      </c>
      <c r="H38" s="2">
        <v>0</v>
      </c>
      <c r="I38" s="2">
        <v>14</v>
      </c>
      <c r="J38" s="2">
        <v>1</v>
      </c>
      <c r="K38" s="2">
        <v>1426</v>
      </c>
      <c r="L38" s="2">
        <v>3</v>
      </c>
      <c r="M38" s="2">
        <v>1</v>
      </c>
      <c r="N38" s="2">
        <v>1</v>
      </c>
    </row>
    <row r="39" spans="1:14" x14ac:dyDescent="0.2">
      <c r="A39" s="2" t="s">
        <v>43</v>
      </c>
      <c r="B39" s="2">
        <v>2544</v>
      </c>
      <c r="C39" s="2">
        <v>53</v>
      </c>
      <c r="D39" s="2">
        <v>2</v>
      </c>
      <c r="E39" s="2">
        <v>0</v>
      </c>
      <c r="F39" s="2">
        <v>1</v>
      </c>
      <c r="G39" s="2">
        <v>0</v>
      </c>
      <c r="H39" s="2">
        <v>0</v>
      </c>
      <c r="I39" s="2">
        <v>4</v>
      </c>
      <c r="J39" s="2">
        <v>1</v>
      </c>
      <c r="K39" s="2">
        <v>4</v>
      </c>
      <c r="L39" s="2">
        <v>2466</v>
      </c>
      <c r="M39" s="2">
        <v>4</v>
      </c>
      <c r="N39" s="2">
        <v>9</v>
      </c>
    </row>
    <row r="40" spans="1:14" x14ac:dyDescent="0.2">
      <c r="A40" s="2" t="s">
        <v>44</v>
      </c>
      <c r="B40" s="2">
        <v>1491</v>
      </c>
      <c r="C40" s="2">
        <v>40</v>
      </c>
      <c r="D40" s="2">
        <v>11</v>
      </c>
      <c r="E40" s="2">
        <v>3</v>
      </c>
      <c r="F40" s="2">
        <v>2</v>
      </c>
      <c r="G40" s="2">
        <v>0</v>
      </c>
      <c r="H40" s="2">
        <v>0</v>
      </c>
      <c r="I40" s="2">
        <v>4</v>
      </c>
      <c r="J40" s="2">
        <v>3</v>
      </c>
      <c r="K40" s="2">
        <v>2</v>
      </c>
      <c r="L40" s="2">
        <v>1421</v>
      </c>
      <c r="M40" s="2">
        <v>2</v>
      </c>
      <c r="N40" s="2">
        <v>3</v>
      </c>
    </row>
    <row r="41" spans="1:14" x14ac:dyDescent="0.2">
      <c r="A41" s="2" t="s">
        <v>45</v>
      </c>
      <c r="B41" s="2">
        <v>1020</v>
      </c>
      <c r="C41" s="2">
        <v>11</v>
      </c>
      <c r="D41" s="2">
        <v>1</v>
      </c>
      <c r="E41" s="2">
        <v>0</v>
      </c>
      <c r="F41" s="2">
        <v>0</v>
      </c>
      <c r="G41" s="2">
        <v>0</v>
      </c>
      <c r="H41" s="2">
        <v>0</v>
      </c>
      <c r="I41" s="2">
        <v>2</v>
      </c>
      <c r="J41" s="2">
        <v>2</v>
      </c>
      <c r="K41" s="2">
        <v>0</v>
      </c>
      <c r="L41" s="2">
        <v>999</v>
      </c>
      <c r="M41" s="2">
        <v>0</v>
      </c>
      <c r="N41" s="2">
        <v>5</v>
      </c>
    </row>
    <row r="42" spans="1:14" x14ac:dyDescent="0.2">
      <c r="A42" s="2" t="s">
        <v>46</v>
      </c>
      <c r="B42" s="2">
        <v>1669</v>
      </c>
      <c r="C42" s="2">
        <v>42</v>
      </c>
      <c r="D42" s="2">
        <v>3</v>
      </c>
      <c r="E42" s="2">
        <v>0</v>
      </c>
      <c r="F42" s="2">
        <v>0</v>
      </c>
      <c r="G42" s="2">
        <v>0</v>
      </c>
      <c r="H42" s="2">
        <v>0</v>
      </c>
      <c r="I42" s="2">
        <v>9</v>
      </c>
      <c r="J42" s="2">
        <v>0</v>
      </c>
      <c r="K42" s="2">
        <v>2</v>
      </c>
      <c r="L42" s="2">
        <v>1603</v>
      </c>
      <c r="M42" s="2">
        <v>2</v>
      </c>
      <c r="N42" s="2">
        <v>8</v>
      </c>
    </row>
    <row r="43" spans="1:14" x14ac:dyDescent="0.2">
      <c r="A43" s="2" t="s">
        <v>47</v>
      </c>
      <c r="B43" s="2">
        <v>3783</v>
      </c>
      <c r="C43" s="2">
        <v>71</v>
      </c>
      <c r="D43" s="2">
        <v>4</v>
      </c>
      <c r="E43" s="2">
        <v>5</v>
      </c>
      <c r="F43" s="2">
        <v>4</v>
      </c>
      <c r="G43" s="2">
        <v>0</v>
      </c>
      <c r="H43" s="2">
        <v>0</v>
      </c>
      <c r="I43" s="2">
        <v>16</v>
      </c>
      <c r="J43" s="2">
        <v>0</v>
      </c>
      <c r="K43" s="2">
        <v>4</v>
      </c>
      <c r="L43" s="2">
        <v>12</v>
      </c>
      <c r="M43" s="2">
        <v>3662</v>
      </c>
      <c r="N43" s="2">
        <v>5</v>
      </c>
    </row>
    <row r="44" spans="1:14" x14ac:dyDescent="0.2">
      <c r="A44" s="2" t="s">
        <v>48</v>
      </c>
      <c r="B44" s="2">
        <v>3270</v>
      </c>
      <c r="C44" s="2">
        <v>73</v>
      </c>
      <c r="D44" s="2">
        <v>4</v>
      </c>
      <c r="E44" s="2">
        <v>2</v>
      </c>
      <c r="F44" s="2">
        <v>0</v>
      </c>
      <c r="G44" s="2">
        <v>3</v>
      </c>
      <c r="H44" s="2">
        <v>1</v>
      </c>
      <c r="I44" s="2">
        <v>15</v>
      </c>
      <c r="J44" s="2">
        <v>3</v>
      </c>
      <c r="K44" s="2">
        <v>0</v>
      </c>
      <c r="L44" s="2">
        <v>1</v>
      </c>
      <c r="M44" s="2">
        <v>3</v>
      </c>
      <c r="N44" s="2">
        <v>3165</v>
      </c>
    </row>
    <row r="45" spans="1:14" x14ac:dyDescent="0.2">
      <c r="A45" s="2" t="s">
        <v>248</v>
      </c>
      <c r="B45" s="2">
        <v>3462</v>
      </c>
      <c r="C45" s="2">
        <v>61</v>
      </c>
      <c r="D45" s="2">
        <v>13</v>
      </c>
      <c r="E45" s="2">
        <v>3</v>
      </c>
      <c r="F45" s="2">
        <v>3</v>
      </c>
      <c r="G45" s="2">
        <v>1</v>
      </c>
      <c r="H45" s="2">
        <v>0</v>
      </c>
      <c r="I45" s="2">
        <v>12</v>
      </c>
      <c r="J45" s="2">
        <v>1</v>
      </c>
      <c r="K45" s="2">
        <v>4</v>
      </c>
      <c r="L45" s="2">
        <v>12</v>
      </c>
      <c r="M45" s="2">
        <v>4</v>
      </c>
      <c r="N45" s="2">
        <v>3348</v>
      </c>
    </row>
    <row r="46" spans="1:14" x14ac:dyDescent="0.2">
      <c r="A46" s="2" t="s">
        <v>130</v>
      </c>
      <c r="B46" s="2">
        <v>1856</v>
      </c>
      <c r="C46" s="2">
        <v>32</v>
      </c>
      <c r="D46" s="2">
        <v>4</v>
      </c>
      <c r="E46" s="2">
        <v>0</v>
      </c>
      <c r="F46" s="2">
        <v>5</v>
      </c>
      <c r="G46" s="2">
        <v>0</v>
      </c>
      <c r="H46" s="2">
        <v>2</v>
      </c>
      <c r="I46" s="2">
        <v>8</v>
      </c>
      <c r="J46" s="2">
        <v>0</v>
      </c>
      <c r="K46" s="2">
        <v>2</v>
      </c>
      <c r="L46" s="2">
        <v>1</v>
      </c>
      <c r="M46" s="2">
        <v>1800</v>
      </c>
      <c r="N46" s="2">
        <v>2</v>
      </c>
    </row>
    <row r="47" spans="1:14" x14ac:dyDescent="0.2">
      <c r="A47" s="2" t="s">
        <v>51</v>
      </c>
      <c r="B47" s="2">
        <v>2374</v>
      </c>
      <c r="C47" s="2">
        <v>38</v>
      </c>
      <c r="D47" s="2">
        <v>2</v>
      </c>
      <c r="E47" s="2">
        <v>0</v>
      </c>
      <c r="F47" s="2">
        <v>2</v>
      </c>
      <c r="G47" s="2">
        <v>0</v>
      </c>
      <c r="H47" s="2">
        <v>2</v>
      </c>
      <c r="I47" s="2">
        <v>11</v>
      </c>
      <c r="J47" s="2">
        <v>0</v>
      </c>
      <c r="K47" s="2">
        <v>0</v>
      </c>
      <c r="L47" s="2">
        <v>2</v>
      </c>
      <c r="M47" s="2">
        <v>0</v>
      </c>
      <c r="N47" s="2">
        <v>2317</v>
      </c>
    </row>
    <row r="48" spans="1:14" x14ac:dyDescent="0.2">
      <c r="A48" s="2" t="s">
        <v>391</v>
      </c>
      <c r="B48" s="2">
        <v>911</v>
      </c>
      <c r="C48" s="2">
        <v>607</v>
      </c>
      <c r="D48" s="2">
        <v>129</v>
      </c>
      <c r="E48" s="2">
        <v>13</v>
      </c>
      <c r="F48" s="2">
        <v>48</v>
      </c>
      <c r="G48" s="2">
        <v>1</v>
      </c>
      <c r="H48" s="2">
        <v>10</v>
      </c>
      <c r="I48" s="2">
        <v>25</v>
      </c>
      <c r="J48" s="2">
        <v>1</v>
      </c>
      <c r="K48" s="2">
        <v>12</v>
      </c>
      <c r="L48" s="2">
        <v>27</v>
      </c>
      <c r="M48" s="2">
        <v>14</v>
      </c>
      <c r="N48" s="2">
        <v>24</v>
      </c>
    </row>
    <row r="49" spans="1:14" x14ac:dyDescent="0.2">
      <c r="A49" s="2" t="s">
        <v>207</v>
      </c>
      <c r="B49" s="2">
        <v>269</v>
      </c>
      <c r="C49" s="2">
        <v>194</v>
      </c>
      <c r="D49" s="2">
        <v>26</v>
      </c>
      <c r="E49" s="2">
        <v>5</v>
      </c>
      <c r="F49" s="2">
        <v>10</v>
      </c>
      <c r="G49" s="2">
        <v>0</v>
      </c>
      <c r="H49" s="2">
        <v>4</v>
      </c>
      <c r="I49" s="2">
        <v>6</v>
      </c>
      <c r="J49" s="2">
        <v>1</v>
      </c>
      <c r="K49" s="2">
        <v>1</v>
      </c>
      <c r="L49" s="2">
        <v>6</v>
      </c>
      <c r="M49" s="2">
        <v>8</v>
      </c>
      <c r="N49" s="2">
        <v>8</v>
      </c>
    </row>
    <row r="50" spans="1:14" x14ac:dyDescent="0.2">
      <c r="A50" s="2" t="s">
        <v>249</v>
      </c>
      <c r="B50" s="2">
        <v>194</v>
      </c>
      <c r="C50" s="2">
        <v>119</v>
      </c>
      <c r="D50" s="2">
        <v>22</v>
      </c>
      <c r="E50" s="2">
        <v>1</v>
      </c>
      <c r="F50" s="2">
        <v>19</v>
      </c>
      <c r="G50" s="2">
        <v>1</v>
      </c>
      <c r="H50" s="2">
        <v>1</v>
      </c>
      <c r="I50" s="2">
        <v>13</v>
      </c>
      <c r="J50" s="2">
        <v>0</v>
      </c>
      <c r="K50" s="2">
        <v>5</v>
      </c>
      <c r="L50" s="2">
        <v>3</v>
      </c>
      <c r="M50" s="2">
        <v>0</v>
      </c>
      <c r="N50" s="2">
        <v>10</v>
      </c>
    </row>
    <row r="51" spans="1:14" x14ac:dyDescent="0.2">
      <c r="A51" s="2" t="s">
        <v>208</v>
      </c>
      <c r="B51" s="2">
        <v>167</v>
      </c>
      <c r="C51" s="2">
        <v>95</v>
      </c>
      <c r="D51" s="2">
        <v>40</v>
      </c>
      <c r="E51" s="2">
        <v>3</v>
      </c>
      <c r="F51" s="2">
        <v>14</v>
      </c>
      <c r="G51" s="2">
        <v>0</v>
      </c>
      <c r="H51" s="2">
        <v>3</v>
      </c>
      <c r="I51" s="2">
        <v>2</v>
      </c>
      <c r="J51" s="2">
        <v>0</v>
      </c>
      <c r="K51" s="2">
        <v>3</v>
      </c>
      <c r="L51" s="2">
        <v>3</v>
      </c>
      <c r="M51" s="2">
        <v>1</v>
      </c>
      <c r="N51" s="2">
        <v>3</v>
      </c>
    </row>
    <row r="52" spans="1:14" x14ac:dyDescent="0.2">
      <c r="A52" s="2" t="s">
        <v>209</v>
      </c>
      <c r="B52" s="2">
        <v>101</v>
      </c>
      <c r="C52" s="2">
        <v>73</v>
      </c>
      <c r="D52" s="2">
        <v>11</v>
      </c>
      <c r="E52" s="2">
        <v>3</v>
      </c>
      <c r="F52" s="2">
        <v>4</v>
      </c>
      <c r="G52" s="2">
        <v>0</v>
      </c>
      <c r="H52" s="2">
        <v>0</v>
      </c>
      <c r="I52" s="2">
        <v>2</v>
      </c>
      <c r="J52" s="2">
        <v>0</v>
      </c>
      <c r="K52" s="2">
        <v>1</v>
      </c>
      <c r="L52" s="2">
        <v>2</v>
      </c>
      <c r="M52" s="2">
        <v>2</v>
      </c>
      <c r="N52" s="2">
        <v>3</v>
      </c>
    </row>
    <row r="53" spans="1:14" x14ac:dyDescent="0.2">
      <c r="A53" s="2" t="s">
        <v>65</v>
      </c>
      <c r="B53" s="2">
        <v>180</v>
      </c>
      <c r="C53" s="2">
        <v>126</v>
      </c>
      <c r="D53" s="2">
        <v>30</v>
      </c>
      <c r="E53" s="2">
        <v>1</v>
      </c>
      <c r="F53" s="2">
        <v>1</v>
      </c>
      <c r="G53" s="2">
        <v>0</v>
      </c>
      <c r="H53" s="2">
        <v>2</v>
      </c>
      <c r="I53" s="2">
        <v>2</v>
      </c>
      <c r="J53" s="2">
        <v>0</v>
      </c>
      <c r="K53" s="2">
        <v>2</v>
      </c>
      <c r="L53" s="2">
        <v>13</v>
      </c>
      <c r="M53" s="2">
        <v>3</v>
      </c>
      <c r="N53" s="2">
        <v>0</v>
      </c>
    </row>
    <row r="54" spans="1:14" x14ac:dyDescent="0.2">
      <c r="A54" s="2" t="s">
        <v>250</v>
      </c>
      <c r="B54" s="2">
        <v>55</v>
      </c>
      <c r="C54" s="2">
        <v>40</v>
      </c>
      <c r="D54" s="2">
        <v>3</v>
      </c>
      <c r="E54" s="2">
        <v>2</v>
      </c>
      <c r="F54" s="2">
        <v>5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5</v>
      </c>
    </row>
    <row r="55" spans="1:14" x14ac:dyDescent="0.2">
      <c r="A55" s="52" t="s">
        <v>490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</row>
  </sheetData>
  <sortState xmlns:xlrd2="http://schemas.microsoft.com/office/spreadsheetml/2017/richdata2" ref="A49:N53">
    <sortCondition descending="1" ref="B49:B53"/>
  </sortState>
  <mergeCells count="1">
    <mergeCell ref="A55:N55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E8E5F-4BF7-4C08-B6B1-9B4EE9708D0B}">
  <dimension ref="A1:N57"/>
  <sheetViews>
    <sheetView view="pageBreakPreview" topLeftCell="A30" zoomScale="125" zoomScaleNormal="100" zoomScaleSheetLayoutView="125" workbookViewId="0">
      <selection activeCell="A57" sqref="A57:XFD57"/>
    </sheetView>
  </sheetViews>
  <sheetFormatPr defaultColWidth="8.85546875" defaultRowHeight="11.25" x14ac:dyDescent="0.2"/>
  <cols>
    <col min="1" max="1" width="13.7109375" style="2" customWidth="1"/>
    <col min="2" max="2" width="6.7109375" style="2" customWidth="1"/>
    <col min="3" max="14" width="5.7109375" style="2" customWidth="1"/>
    <col min="15" max="16384" width="8.85546875" style="2"/>
  </cols>
  <sheetData>
    <row r="1" spans="1:14" x14ac:dyDescent="0.2">
      <c r="A1" s="2" t="s">
        <v>516</v>
      </c>
    </row>
    <row r="2" spans="1:14" x14ac:dyDescent="0.2">
      <c r="A2" s="10" t="s">
        <v>392</v>
      </c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389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368</v>
      </c>
      <c r="B4" s="2">
        <v>150644</v>
      </c>
      <c r="C4" s="2">
        <v>71331</v>
      </c>
      <c r="D4" s="2">
        <v>17120</v>
      </c>
      <c r="E4" s="2">
        <v>3782</v>
      </c>
      <c r="F4" s="2">
        <v>17961</v>
      </c>
      <c r="G4" s="2">
        <v>1401</v>
      </c>
      <c r="H4" s="2">
        <v>2715</v>
      </c>
      <c r="I4" s="2">
        <v>11029</v>
      </c>
      <c r="J4" s="2">
        <v>3337</v>
      </c>
      <c r="K4" s="2">
        <v>4063</v>
      </c>
      <c r="L4" s="2">
        <v>5579</v>
      </c>
      <c r="M4" s="2">
        <v>4697</v>
      </c>
      <c r="N4" s="2">
        <v>7629</v>
      </c>
    </row>
    <row r="5" spans="1:14" x14ac:dyDescent="0.2">
      <c r="A5" s="2" t="s">
        <v>12</v>
      </c>
      <c r="B5" s="2">
        <v>21057</v>
      </c>
      <c r="C5" s="2">
        <v>20699</v>
      </c>
      <c r="D5" s="2">
        <v>76</v>
      </c>
      <c r="E5" s="2">
        <v>13</v>
      </c>
      <c r="F5" s="2">
        <v>98</v>
      </c>
      <c r="G5" s="2">
        <v>8</v>
      </c>
      <c r="H5" s="2">
        <v>9</v>
      </c>
      <c r="I5" s="2">
        <v>49</v>
      </c>
      <c r="J5" s="2">
        <v>21</v>
      </c>
      <c r="K5" s="2">
        <v>25</v>
      </c>
      <c r="L5" s="2">
        <v>20</v>
      </c>
      <c r="M5" s="2">
        <v>17</v>
      </c>
      <c r="N5" s="2">
        <v>22</v>
      </c>
    </row>
    <row r="6" spans="1:14" x14ac:dyDescent="0.2">
      <c r="A6" s="2" t="s">
        <v>237</v>
      </c>
      <c r="B6" s="2">
        <v>10279</v>
      </c>
      <c r="C6" s="2">
        <v>10051</v>
      </c>
      <c r="D6" s="2">
        <v>75</v>
      </c>
      <c r="E6" s="2">
        <v>4</v>
      </c>
      <c r="F6" s="2">
        <v>33</v>
      </c>
      <c r="G6" s="2">
        <v>3</v>
      </c>
      <c r="H6" s="2">
        <v>9</v>
      </c>
      <c r="I6" s="2">
        <v>28</v>
      </c>
      <c r="J6" s="2">
        <v>17</v>
      </c>
      <c r="K6" s="2">
        <v>11</v>
      </c>
      <c r="L6" s="2">
        <v>16</v>
      </c>
      <c r="M6" s="2">
        <v>7</v>
      </c>
      <c r="N6" s="2">
        <v>25</v>
      </c>
    </row>
    <row r="7" spans="1:14" x14ac:dyDescent="0.2">
      <c r="A7" s="2" t="s">
        <v>11</v>
      </c>
      <c r="B7" s="2">
        <v>5717</v>
      </c>
      <c r="C7" s="2">
        <v>5624</v>
      </c>
      <c r="D7" s="2">
        <v>20</v>
      </c>
      <c r="E7" s="2">
        <v>2</v>
      </c>
      <c r="F7" s="2">
        <v>23</v>
      </c>
      <c r="G7" s="2">
        <v>2</v>
      </c>
      <c r="H7" s="2">
        <v>3</v>
      </c>
      <c r="I7" s="2">
        <v>9</v>
      </c>
      <c r="J7" s="2">
        <v>3</v>
      </c>
      <c r="K7" s="2">
        <v>5</v>
      </c>
      <c r="L7" s="2">
        <v>8</v>
      </c>
      <c r="M7" s="2">
        <v>4</v>
      </c>
      <c r="N7" s="2">
        <v>14</v>
      </c>
    </row>
    <row r="8" spans="1:14" x14ac:dyDescent="0.2">
      <c r="A8" s="2" t="s">
        <v>14</v>
      </c>
      <c r="B8" s="2">
        <v>11887</v>
      </c>
      <c r="C8" s="2">
        <v>11674</v>
      </c>
      <c r="D8" s="2">
        <v>51</v>
      </c>
      <c r="E8" s="2">
        <v>10</v>
      </c>
      <c r="F8" s="2">
        <v>48</v>
      </c>
      <c r="G8" s="2">
        <v>3</v>
      </c>
      <c r="H8" s="2">
        <v>1</v>
      </c>
      <c r="I8" s="2">
        <v>25</v>
      </c>
      <c r="J8" s="2">
        <v>8</v>
      </c>
      <c r="K8" s="2">
        <v>17</v>
      </c>
      <c r="L8" s="2">
        <v>19</v>
      </c>
      <c r="M8" s="2">
        <v>11</v>
      </c>
      <c r="N8" s="2">
        <v>20</v>
      </c>
    </row>
    <row r="9" spans="1:14" x14ac:dyDescent="0.2">
      <c r="A9" s="2" t="s">
        <v>15</v>
      </c>
      <c r="B9" s="2">
        <v>7601</v>
      </c>
      <c r="C9" s="2">
        <v>7407</v>
      </c>
      <c r="D9" s="2">
        <v>47</v>
      </c>
      <c r="E9" s="2">
        <v>4</v>
      </c>
      <c r="F9" s="2">
        <v>24</v>
      </c>
      <c r="G9" s="2">
        <v>3</v>
      </c>
      <c r="H9" s="2">
        <v>48</v>
      </c>
      <c r="I9" s="2">
        <v>9</v>
      </c>
      <c r="J9" s="2">
        <v>0</v>
      </c>
      <c r="K9" s="2">
        <v>9</v>
      </c>
      <c r="L9" s="2">
        <v>18</v>
      </c>
      <c r="M9" s="2">
        <v>21</v>
      </c>
      <c r="N9" s="2">
        <v>11</v>
      </c>
    </row>
    <row r="10" spans="1:14" x14ac:dyDescent="0.2">
      <c r="A10" s="2" t="s">
        <v>16</v>
      </c>
      <c r="B10" s="2">
        <v>4191</v>
      </c>
      <c r="C10" s="2">
        <v>4109</v>
      </c>
      <c r="D10" s="2">
        <v>13</v>
      </c>
      <c r="E10" s="2">
        <v>9</v>
      </c>
      <c r="F10" s="2">
        <v>13</v>
      </c>
      <c r="G10" s="2">
        <v>1</v>
      </c>
      <c r="H10" s="2">
        <v>6</v>
      </c>
      <c r="I10" s="2">
        <v>9</v>
      </c>
      <c r="J10" s="2">
        <v>7</v>
      </c>
      <c r="K10" s="2">
        <v>5</v>
      </c>
      <c r="L10" s="2">
        <v>2</v>
      </c>
      <c r="M10" s="2">
        <v>9</v>
      </c>
      <c r="N10" s="2">
        <v>8</v>
      </c>
    </row>
    <row r="11" spans="1:14" x14ac:dyDescent="0.2">
      <c r="A11" s="2" t="s">
        <v>238</v>
      </c>
      <c r="B11" s="2">
        <v>4472</v>
      </c>
      <c r="C11" s="2">
        <v>104</v>
      </c>
      <c r="D11" s="2">
        <v>4312</v>
      </c>
      <c r="E11" s="2">
        <v>3</v>
      </c>
      <c r="F11" s="2">
        <v>14</v>
      </c>
      <c r="G11" s="2">
        <v>2</v>
      </c>
      <c r="H11" s="2">
        <v>11</v>
      </c>
      <c r="I11" s="2">
        <v>4</v>
      </c>
      <c r="J11" s="2">
        <v>2</v>
      </c>
      <c r="K11" s="2">
        <v>1</v>
      </c>
      <c r="L11" s="2">
        <v>11</v>
      </c>
      <c r="M11" s="2">
        <v>1</v>
      </c>
      <c r="N11" s="2">
        <v>7</v>
      </c>
    </row>
    <row r="12" spans="1:14" x14ac:dyDescent="0.2">
      <c r="A12" s="2" t="s">
        <v>239</v>
      </c>
      <c r="B12" s="2">
        <v>2584</v>
      </c>
      <c r="C12" s="2">
        <v>73</v>
      </c>
      <c r="D12" s="2">
        <v>2491</v>
      </c>
      <c r="E12" s="2">
        <v>2</v>
      </c>
      <c r="F12" s="2">
        <v>9</v>
      </c>
      <c r="G12" s="2">
        <v>0</v>
      </c>
      <c r="H12" s="2">
        <v>0</v>
      </c>
      <c r="I12" s="2">
        <v>3</v>
      </c>
      <c r="J12" s="2">
        <v>0</v>
      </c>
      <c r="K12" s="2">
        <v>1</v>
      </c>
      <c r="L12" s="2">
        <v>0</v>
      </c>
      <c r="M12" s="2">
        <v>1</v>
      </c>
      <c r="N12" s="2">
        <v>4</v>
      </c>
    </row>
    <row r="13" spans="1:14" x14ac:dyDescent="0.2">
      <c r="A13" s="2" t="s">
        <v>240</v>
      </c>
      <c r="B13" s="2">
        <v>4243</v>
      </c>
      <c r="C13" s="2">
        <v>104</v>
      </c>
      <c r="D13" s="2">
        <v>4056</v>
      </c>
      <c r="E13" s="2">
        <v>10</v>
      </c>
      <c r="F13" s="2">
        <v>26</v>
      </c>
      <c r="G13" s="2">
        <v>0</v>
      </c>
      <c r="H13" s="2">
        <v>6</v>
      </c>
      <c r="I13" s="2">
        <v>19</v>
      </c>
      <c r="J13" s="2">
        <v>2</v>
      </c>
      <c r="K13" s="2">
        <v>5</v>
      </c>
      <c r="L13" s="2">
        <v>4</v>
      </c>
      <c r="M13" s="2">
        <v>6</v>
      </c>
      <c r="N13" s="2">
        <v>5</v>
      </c>
    </row>
    <row r="14" spans="1:14" x14ac:dyDescent="0.2">
      <c r="A14" s="2" t="s">
        <v>20</v>
      </c>
      <c r="B14" s="2">
        <v>2338</v>
      </c>
      <c r="C14" s="2">
        <v>53</v>
      </c>
      <c r="D14" s="2">
        <v>9</v>
      </c>
      <c r="E14" s="2">
        <v>1</v>
      </c>
      <c r="F14" s="2">
        <v>7</v>
      </c>
      <c r="G14" s="2">
        <v>1</v>
      </c>
      <c r="H14" s="2">
        <v>2258</v>
      </c>
      <c r="I14" s="2">
        <v>5</v>
      </c>
      <c r="J14" s="2">
        <v>0</v>
      </c>
      <c r="K14" s="2">
        <v>0</v>
      </c>
      <c r="L14" s="2">
        <v>0</v>
      </c>
      <c r="M14" s="2">
        <v>1</v>
      </c>
      <c r="N14" s="2">
        <v>3</v>
      </c>
    </row>
    <row r="15" spans="1:14" x14ac:dyDescent="0.2">
      <c r="A15" s="2" t="s">
        <v>21</v>
      </c>
      <c r="B15" s="2">
        <v>4942</v>
      </c>
      <c r="C15" s="2">
        <v>4881</v>
      </c>
      <c r="D15" s="2">
        <v>14</v>
      </c>
      <c r="E15" s="2">
        <v>0</v>
      </c>
      <c r="F15" s="2">
        <v>26</v>
      </c>
      <c r="G15" s="2">
        <v>1</v>
      </c>
      <c r="H15" s="2">
        <v>6</v>
      </c>
      <c r="I15" s="2">
        <v>6</v>
      </c>
      <c r="J15" s="2">
        <v>0</v>
      </c>
      <c r="K15" s="2">
        <v>1</v>
      </c>
      <c r="L15" s="2">
        <v>3</v>
      </c>
      <c r="M15" s="2">
        <v>1</v>
      </c>
      <c r="N15" s="2">
        <v>3</v>
      </c>
    </row>
    <row r="16" spans="1:14" x14ac:dyDescent="0.2">
      <c r="A16" s="2" t="s">
        <v>22</v>
      </c>
      <c r="B16" s="2">
        <v>1816</v>
      </c>
      <c r="C16" s="2">
        <v>1797</v>
      </c>
      <c r="D16" s="2">
        <v>5</v>
      </c>
      <c r="E16" s="2">
        <v>2</v>
      </c>
      <c r="F16" s="2">
        <v>9</v>
      </c>
      <c r="G16" s="2">
        <v>0</v>
      </c>
      <c r="H16" s="2">
        <v>0</v>
      </c>
      <c r="I16" s="2">
        <v>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</row>
    <row r="17" spans="1:14" x14ac:dyDescent="0.2">
      <c r="A17" s="2" t="s">
        <v>241</v>
      </c>
      <c r="B17" s="2">
        <v>2531</v>
      </c>
      <c r="C17" s="2">
        <v>98</v>
      </c>
      <c r="D17" s="2">
        <v>2389</v>
      </c>
      <c r="E17" s="2">
        <v>4</v>
      </c>
      <c r="F17" s="2">
        <v>17</v>
      </c>
      <c r="G17" s="2">
        <v>1</v>
      </c>
      <c r="H17" s="2">
        <v>1</v>
      </c>
      <c r="I17" s="2">
        <v>14</v>
      </c>
      <c r="J17" s="2">
        <v>4</v>
      </c>
      <c r="K17" s="2">
        <v>0</v>
      </c>
      <c r="L17" s="2">
        <v>0</v>
      </c>
      <c r="M17" s="2">
        <v>1</v>
      </c>
      <c r="N17" s="2">
        <v>2</v>
      </c>
    </row>
    <row r="18" spans="1:14" x14ac:dyDescent="0.2">
      <c r="A18" s="2" t="s">
        <v>242</v>
      </c>
      <c r="B18" s="2">
        <v>3055</v>
      </c>
      <c r="C18" s="2">
        <v>137</v>
      </c>
      <c r="D18" s="2">
        <v>2877</v>
      </c>
      <c r="E18" s="2">
        <v>1</v>
      </c>
      <c r="F18" s="2">
        <v>10</v>
      </c>
      <c r="G18" s="2">
        <v>1</v>
      </c>
      <c r="H18" s="2">
        <v>0</v>
      </c>
      <c r="I18" s="2">
        <v>15</v>
      </c>
      <c r="J18" s="2">
        <v>0</v>
      </c>
      <c r="K18" s="2">
        <v>7</v>
      </c>
      <c r="L18" s="2">
        <v>3</v>
      </c>
      <c r="M18" s="2">
        <v>4</v>
      </c>
      <c r="N18" s="2">
        <v>0</v>
      </c>
    </row>
    <row r="19" spans="1:14" x14ac:dyDescent="0.2">
      <c r="A19" s="2" t="s">
        <v>25</v>
      </c>
      <c r="B19" s="2">
        <v>3886</v>
      </c>
      <c r="C19" s="2">
        <v>135</v>
      </c>
      <c r="D19" s="2">
        <v>66</v>
      </c>
      <c r="E19" s="2">
        <v>3629</v>
      </c>
      <c r="F19" s="2">
        <v>14</v>
      </c>
      <c r="G19" s="2">
        <v>3</v>
      </c>
      <c r="H19" s="2">
        <v>9</v>
      </c>
      <c r="I19" s="2">
        <v>5</v>
      </c>
      <c r="J19" s="2">
        <v>11</v>
      </c>
      <c r="K19" s="2">
        <v>4</v>
      </c>
      <c r="L19" s="2">
        <v>1</v>
      </c>
      <c r="M19" s="2">
        <v>8</v>
      </c>
      <c r="N19" s="2">
        <v>1</v>
      </c>
    </row>
    <row r="20" spans="1:14" x14ac:dyDescent="0.2">
      <c r="A20" s="2" t="s">
        <v>26</v>
      </c>
      <c r="B20" s="2">
        <v>3956</v>
      </c>
      <c r="C20" s="2">
        <v>157</v>
      </c>
      <c r="D20" s="2">
        <v>35</v>
      </c>
      <c r="E20" s="2">
        <v>2</v>
      </c>
      <c r="F20" s="2">
        <v>3745</v>
      </c>
      <c r="G20" s="2">
        <v>0</v>
      </c>
      <c r="H20" s="2">
        <v>1</v>
      </c>
      <c r="I20" s="2">
        <v>2</v>
      </c>
      <c r="J20" s="2">
        <v>3</v>
      </c>
      <c r="K20" s="2">
        <v>1</v>
      </c>
      <c r="L20" s="2">
        <v>0</v>
      </c>
      <c r="M20" s="2">
        <v>2</v>
      </c>
      <c r="N20" s="2">
        <v>8</v>
      </c>
    </row>
    <row r="21" spans="1:14" x14ac:dyDescent="0.2">
      <c r="A21" s="2" t="s">
        <v>27</v>
      </c>
      <c r="B21" s="2">
        <v>1592</v>
      </c>
      <c r="C21" s="2">
        <v>50</v>
      </c>
      <c r="D21" s="2">
        <v>9</v>
      </c>
      <c r="E21" s="2">
        <v>1</v>
      </c>
      <c r="F21" s="2">
        <v>1520</v>
      </c>
      <c r="G21" s="2">
        <v>4</v>
      </c>
      <c r="H21" s="2">
        <v>0</v>
      </c>
      <c r="I21" s="2">
        <v>1</v>
      </c>
      <c r="J21" s="2">
        <v>0</v>
      </c>
      <c r="K21" s="2">
        <v>1</v>
      </c>
      <c r="L21" s="2">
        <v>6</v>
      </c>
      <c r="M21" s="2">
        <v>0</v>
      </c>
      <c r="N21" s="2">
        <v>0</v>
      </c>
    </row>
    <row r="22" spans="1:14" x14ac:dyDescent="0.2">
      <c r="A22" s="2" t="s">
        <v>28</v>
      </c>
      <c r="B22" s="2">
        <v>1162</v>
      </c>
      <c r="C22" s="2">
        <v>40</v>
      </c>
      <c r="D22" s="2">
        <v>3</v>
      </c>
      <c r="E22" s="2">
        <v>1</v>
      </c>
      <c r="F22" s="2">
        <v>1115</v>
      </c>
      <c r="G22" s="2">
        <v>0</v>
      </c>
      <c r="H22" s="2">
        <v>1</v>
      </c>
      <c r="I22" s="2">
        <v>0</v>
      </c>
      <c r="J22" s="2">
        <v>0</v>
      </c>
      <c r="K22" s="2">
        <v>1</v>
      </c>
      <c r="L22" s="2">
        <v>0</v>
      </c>
      <c r="M22" s="2">
        <v>0</v>
      </c>
      <c r="N22" s="2">
        <v>1</v>
      </c>
    </row>
    <row r="23" spans="1:14" x14ac:dyDescent="0.2">
      <c r="A23" s="2" t="s">
        <v>243</v>
      </c>
      <c r="B23" s="2">
        <v>1049</v>
      </c>
      <c r="C23" s="2">
        <v>49</v>
      </c>
      <c r="D23" s="2">
        <v>8</v>
      </c>
      <c r="E23" s="2">
        <v>0</v>
      </c>
      <c r="F23" s="2">
        <v>984</v>
      </c>
      <c r="G23" s="2">
        <v>0</v>
      </c>
      <c r="H23" s="2">
        <v>0</v>
      </c>
      <c r="I23" s="2">
        <v>1</v>
      </c>
      <c r="J23" s="2">
        <v>3</v>
      </c>
      <c r="K23" s="2">
        <v>1</v>
      </c>
      <c r="L23" s="2">
        <v>0</v>
      </c>
      <c r="M23" s="2">
        <v>1</v>
      </c>
      <c r="N23" s="2">
        <v>2</v>
      </c>
    </row>
    <row r="24" spans="1:14" x14ac:dyDescent="0.2">
      <c r="A24" s="2" t="s">
        <v>244</v>
      </c>
      <c r="B24" s="2">
        <v>2881</v>
      </c>
      <c r="C24" s="2">
        <v>90</v>
      </c>
      <c r="D24" s="2">
        <v>22</v>
      </c>
      <c r="E24" s="2">
        <v>0</v>
      </c>
      <c r="F24" s="2">
        <v>2754</v>
      </c>
      <c r="G24" s="2">
        <v>0</v>
      </c>
      <c r="H24" s="2">
        <v>0</v>
      </c>
      <c r="I24" s="2">
        <v>4</v>
      </c>
      <c r="J24" s="2">
        <v>0</v>
      </c>
      <c r="K24" s="2">
        <v>0</v>
      </c>
      <c r="L24" s="2">
        <v>1</v>
      </c>
      <c r="M24" s="2">
        <v>9</v>
      </c>
      <c r="N24" s="2">
        <v>1</v>
      </c>
    </row>
    <row r="25" spans="1:14" x14ac:dyDescent="0.2">
      <c r="A25" s="2" t="s">
        <v>31</v>
      </c>
      <c r="B25" s="2">
        <v>3387</v>
      </c>
      <c r="C25" s="2">
        <v>127</v>
      </c>
      <c r="D25" s="2">
        <v>21</v>
      </c>
      <c r="E25" s="2">
        <v>1</v>
      </c>
      <c r="F25" s="2">
        <v>3210</v>
      </c>
      <c r="G25" s="2">
        <v>9</v>
      </c>
      <c r="H25" s="2">
        <v>1</v>
      </c>
      <c r="I25" s="2">
        <v>8</v>
      </c>
      <c r="J25" s="2">
        <v>1</v>
      </c>
      <c r="K25" s="2">
        <v>1</v>
      </c>
      <c r="L25" s="2">
        <v>0</v>
      </c>
      <c r="M25" s="2">
        <v>6</v>
      </c>
      <c r="N25" s="2">
        <v>2</v>
      </c>
    </row>
    <row r="26" spans="1:14" x14ac:dyDescent="0.2">
      <c r="A26" s="2" t="s">
        <v>32</v>
      </c>
      <c r="B26" s="2">
        <v>3979</v>
      </c>
      <c r="C26" s="2">
        <v>113</v>
      </c>
      <c r="D26" s="2">
        <v>39</v>
      </c>
      <c r="E26" s="2">
        <v>1</v>
      </c>
      <c r="F26" s="2">
        <v>3796</v>
      </c>
      <c r="G26" s="2">
        <v>0</v>
      </c>
      <c r="H26" s="2">
        <v>2</v>
      </c>
      <c r="I26" s="2">
        <v>10</v>
      </c>
      <c r="J26" s="2">
        <v>1</v>
      </c>
      <c r="K26" s="2">
        <v>7</v>
      </c>
      <c r="L26" s="2">
        <v>4</v>
      </c>
      <c r="M26" s="2">
        <v>0</v>
      </c>
      <c r="N26" s="2">
        <v>6</v>
      </c>
    </row>
    <row r="27" spans="1:14" x14ac:dyDescent="0.2">
      <c r="A27" s="2" t="s">
        <v>33</v>
      </c>
      <c r="B27" s="2">
        <v>1447</v>
      </c>
      <c r="C27" s="2">
        <v>85</v>
      </c>
      <c r="D27" s="2">
        <v>3</v>
      </c>
      <c r="E27" s="2">
        <v>1</v>
      </c>
      <c r="F27" s="2">
        <v>18</v>
      </c>
      <c r="G27" s="2">
        <v>1336</v>
      </c>
      <c r="H27" s="2">
        <v>0</v>
      </c>
      <c r="I27" s="2">
        <v>1</v>
      </c>
      <c r="J27" s="2">
        <v>0</v>
      </c>
      <c r="K27" s="2">
        <v>0</v>
      </c>
      <c r="L27" s="2">
        <v>0</v>
      </c>
      <c r="M27" s="2">
        <v>0</v>
      </c>
      <c r="N27" s="2">
        <v>3</v>
      </c>
    </row>
    <row r="28" spans="1:14" x14ac:dyDescent="0.2">
      <c r="A28" s="2" t="s">
        <v>34</v>
      </c>
      <c r="B28" s="2">
        <v>300</v>
      </c>
      <c r="C28" s="2">
        <v>8</v>
      </c>
      <c r="D28" s="2">
        <v>1</v>
      </c>
      <c r="E28" s="2">
        <v>0</v>
      </c>
      <c r="F28" s="2">
        <v>1</v>
      </c>
      <c r="G28" s="2">
        <v>0</v>
      </c>
      <c r="H28" s="2">
        <v>287</v>
      </c>
      <c r="I28" s="2">
        <v>3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</row>
    <row r="29" spans="1:14" x14ac:dyDescent="0.2">
      <c r="A29" s="2" t="s">
        <v>35</v>
      </c>
      <c r="B29" s="2">
        <v>4893</v>
      </c>
      <c r="C29" s="2">
        <v>153</v>
      </c>
      <c r="D29" s="2">
        <v>16</v>
      </c>
      <c r="E29" s="2">
        <v>3</v>
      </c>
      <c r="F29" s="2">
        <v>15</v>
      </c>
      <c r="G29" s="2">
        <v>3</v>
      </c>
      <c r="H29" s="2">
        <v>0</v>
      </c>
      <c r="I29" s="2">
        <v>4645</v>
      </c>
      <c r="J29" s="2">
        <v>10</v>
      </c>
      <c r="K29" s="2">
        <v>11</v>
      </c>
      <c r="L29" s="2">
        <v>5</v>
      </c>
      <c r="M29" s="2">
        <v>21</v>
      </c>
      <c r="N29" s="2">
        <v>11</v>
      </c>
    </row>
    <row r="30" spans="1:14" x14ac:dyDescent="0.2">
      <c r="A30" s="2" t="s">
        <v>36</v>
      </c>
      <c r="B30" s="2">
        <v>2517</v>
      </c>
      <c r="C30" s="2">
        <v>107</v>
      </c>
      <c r="D30" s="2">
        <v>5</v>
      </c>
      <c r="E30" s="2">
        <v>1</v>
      </c>
      <c r="F30" s="2">
        <v>9</v>
      </c>
      <c r="G30" s="2">
        <v>0</v>
      </c>
      <c r="H30" s="2">
        <v>1</v>
      </c>
      <c r="I30" s="2">
        <v>2358</v>
      </c>
      <c r="J30" s="2">
        <v>5</v>
      </c>
      <c r="K30" s="2">
        <v>3</v>
      </c>
      <c r="L30" s="2">
        <v>12</v>
      </c>
      <c r="M30" s="2">
        <v>9</v>
      </c>
      <c r="N30" s="2">
        <v>7</v>
      </c>
    </row>
    <row r="31" spans="1:14" x14ac:dyDescent="0.2">
      <c r="A31" s="2" t="s">
        <v>37</v>
      </c>
      <c r="B31" s="2">
        <v>2278</v>
      </c>
      <c r="C31" s="2">
        <v>88</v>
      </c>
      <c r="D31" s="2">
        <v>5</v>
      </c>
      <c r="E31" s="2">
        <v>3</v>
      </c>
      <c r="F31" s="2">
        <v>4</v>
      </c>
      <c r="G31" s="2">
        <v>1</v>
      </c>
      <c r="H31" s="2">
        <v>1</v>
      </c>
      <c r="I31" s="2">
        <v>2163</v>
      </c>
      <c r="J31" s="2">
        <v>8</v>
      </c>
      <c r="K31" s="2">
        <v>3</v>
      </c>
      <c r="L31" s="2">
        <v>0</v>
      </c>
      <c r="M31" s="2">
        <v>0</v>
      </c>
      <c r="N31" s="2">
        <v>2</v>
      </c>
    </row>
    <row r="32" spans="1:14" x14ac:dyDescent="0.2">
      <c r="A32" s="2" t="s">
        <v>245</v>
      </c>
      <c r="B32" s="2">
        <v>1344</v>
      </c>
      <c r="C32" s="2">
        <v>41</v>
      </c>
      <c r="D32" s="2">
        <v>11</v>
      </c>
      <c r="E32" s="2">
        <v>0</v>
      </c>
      <c r="F32" s="2">
        <v>3</v>
      </c>
      <c r="G32" s="2">
        <v>0</v>
      </c>
      <c r="H32" s="2">
        <v>1</v>
      </c>
      <c r="I32" s="2">
        <v>1275</v>
      </c>
      <c r="J32" s="2">
        <v>9</v>
      </c>
      <c r="K32" s="2">
        <v>0</v>
      </c>
      <c r="L32" s="2">
        <v>0</v>
      </c>
      <c r="M32" s="2">
        <v>1</v>
      </c>
      <c r="N32" s="2">
        <v>3</v>
      </c>
    </row>
    <row r="33" spans="1:14" x14ac:dyDescent="0.2">
      <c r="A33" s="2" t="s">
        <v>246</v>
      </c>
      <c r="B33" s="2">
        <v>1386</v>
      </c>
      <c r="C33" s="2">
        <v>49</v>
      </c>
      <c r="D33" s="2">
        <v>10</v>
      </c>
      <c r="E33" s="2">
        <v>0</v>
      </c>
      <c r="F33" s="2">
        <v>0</v>
      </c>
      <c r="G33" s="2">
        <v>0</v>
      </c>
      <c r="H33" s="2">
        <v>4</v>
      </c>
      <c r="I33" s="2">
        <v>31</v>
      </c>
      <c r="J33" s="2">
        <v>1270</v>
      </c>
      <c r="K33" s="2">
        <v>16</v>
      </c>
      <c r="L33" s="2">
        <v>2</v>
      </c>
      <c r="M33" s="2">
        <v>0</v>
      </c>
      <c r="N33" s="2">
        <v>4</v>
      </c>
    </row>
    <row r="34" spans="1:14" x14ac:dyDescent="0.2">
      <c r="A34" s="2" t="s">
        <v>247</v>
      </c>
      <c r="B34" s="2">
        <v>518</v>
      </c>
      <c r="C34" s="2">
        <v>20</v>
      </c>
      <c r="D34" s="2">
        <v>4</v>
      </c>
      <c r="E34" s="2">
        <v>0</v>
      </c>
      <c r="F34" s="2">
        <v>2</v>
      </c>
      <c r="G34" s="2">
        <v>1</v>
      </c>
      <c r="H34" s="2">
        <v>2</v>
      </c>
      <c r="I34" s="2">
        <v>3</v>
      </c>
      <c r="J34" s="2">
        <v>477</v>
      </c>
      <c r="K34" s="2">
        <v>8</v>
      </c>
      <c r="L34" s="2">
        <v>1</v>
      </c>
      <c r="M34" s="2">
        <v>0</v>
      </c>
      <c r="N34" s="2">
        <v>0</v>
      </c>
    </row>
    <row r="35" spans="1:14" x14ac:dyDescent="0.2">
      <c r="A35" s="2" t="s">
        <v>39</v>
      </c>
      <c r="B35" s="2">
        <v>1467</v>
      </c>
      <c r="C35" s="2">
        <v>85</v>
      </c>
      <c r="D35" s="2">
        <v>3</v>
      </c>
      <c r="E35" s="2">
        <v>2</v>
      </c>
      <c r="F35" s="2">
        <v>0</v>
      </c>
      <c r="G35" s="2">
        <v>0</v>
      </c>
      <c r="H35" s="2">
        <v>0</v>
      </c>
      <c r="I35" s="2">
        <v>6</v>
      </c>
      <c r="J35" s="2">
        <v>1353</v>
      </c>
      <c r="K35" s="2">
        <v>10</v>
      </c>
      <c r="L35" s="2">
        <v>8</v>
      </c>
      <c r="M35" s="2">
        <v>0</v>
      </c>
      <c r="N35" s="2">
        <v>0</v>
      </c>
    </row>
    <row r="36" spans="1:14" x14ac:dyDescent="0.2">
      <c r="A36" s="2" t="s">
        <v>40</v>
      </c>
      <c r="B36" s="2">
        <v>1187</v>
      </c>
      <c r="C36" s="2">
        <v>71</v>
      </c>
      <c r="D36" s="2">
        <v>6</v>
      </c>
      <c r="E36" s="2">
        <v>0</v>
      </c>
      <c r="F36" s="2">
        <v>3</v>
      </c>
      <c r="G36" s="2">
        <v>0</v>
      </c>
      <c r="H36" s="2">
        <v>2</v>
      </c>
      <c r="I36" s="2">
        <v>5</v>
      </c>
      <c r="J36" s="2">
        <v>2</v>
      </c>
      <c r="K36" s="2">
        <v>1092</v>
      </c>
      <c r="L36" s="2">
        <v>3</v>
      </c>
      <c r="M36" s="2">
        <v>3</v>
      </c>
      <c r="N36" s="2">
        <v>0</v>
      </c>
    </row>
    <row r="37" spans="1:14" x14ac:dyDescent="0.2">
      <c r="A37" s="2" t="s">
        <v>41</v>
      </c>
      <c r="B37" s="2">
        <v>1737</v>
      </c>
      <c r="C37" s="2">
        <v>95</v>
      </c>
      <c r="D37" s="2">
        <v>7</v>
      </c>
      <c r="E37" s="2">
        <v>0</v>
      </c>
      <c r="F37" s="2">
        <v>9</v>
      </c>
      <c r="G37" s="2">
        <v>1</v>
      </c>
      <c r="H37" s="2">
        <v>1</v>
      </c>
      <c r="I37" s="2">
        <v>11</v>
      </c>
      <c r="J37" s="2">
        <v>14</v>
      </c>
      <c r="K37" s="2">
        <v>1585</v>
      </c>
      <c r="L37" s="2">
        <v>11</v>
      </c>
      <c r="M37" s="2">
        <v>3</v>
      </c>
      <c r="N37" s="2">
        <v>0</v>
      </c>
    </row>
    <row r="38" spans="1:14" x14ac:dyDescent="0.2">
      <c r="A38" s="2" t="s">
        <v>42</v>
      </c>
      <c r="B38" s="2">
        <v>1251</v>
      </c>
      <c r="C38" s="2">
        <v>39</v>
      </c>
      <c r="D38" s="2">
        <v>3</v>
      </c>
      <c r="E38" s="2">
        <v>0</v>
      </c>
      <c r="F38" s="2">
        <v>3</v>
      </c>
      <c r="G38" s="2">
        <v>0</v>
      </c>
      <c r="H38" s="2">
        <v>0</v>
      </c>
      <c r="I38" s="2">
        <v>21</v>
      </c>
      <c r="J38" s="2">
        <v>2</v>
      </c>
      <c r="K38" s="2">
        <v>1168</v>
      </c>
      <c r="L38" s="2">
        <v>9</v>
      </c>
      <c r="M38" s="2">
        <v>1</v>
      </c>
      <c r="N38" s="2">
        <v>5</v>
      </c>
    </row>
    <row r="39" spans="1:14" x14ac:dyDescent="0.2">
      <c r="A39" s="2" t="s">
        <v>43</v>
      </c>
      <c r="B39" s="2">
        <v>2183</v>
      </c>
      <c r="C39" s="2">
        <v>78</v>
      </c>
      <c r="D39" s="2">
        <v>5</v>
      </c>
      <c r="E39" s="2">
        <v>0</v>
      </c>
      <c r="F39" s="2">
        <v>2</v>
      </c>
      <c r="G39" s="2">
        <v>0</v>
      </c>
      <c r="H39" s="2">
        <v>1</v>
      </c>
      <c r="I39" s="2">
        <v>17</v>
      </c>
      <c r="J39" s="2">
        <v>9</v>
      </c>
      <c r="K39" s="2">
        <v>6</v>
      </c>
      <c r="L39" s="2">
        <v>2053</v>
      </c>
      <c r="M39" s="2">
        <v>5</v>
      </c>
      <c r="N39" s="2">
        <v>7</v>
      </c>
    </row>
    <row r="40" spans="1:14" x14ac:dyDescent="0.2">
      <c r="A40" s="2" t="s">
        <v>44</v>
      </c>
      <c r="B40" s="2">
        <v>1275</v>
      </c>
      <c r="C40" s="2">
        <v>74</v>
      </c>
      <c r="D40" s="2">
        <v>8</v>
      </c>
      <c r="E40" s="2">
        <v>4</v>
      </c>
      <c r="F40" s="2">
        <v>3</v>
      </c>
      <c r="G40" s="2">
        <v>0</v>
      </c>
      <c r="H40" s="2">
        <v>0</v>
      </c>
      <c r="I40" s="2">
        <v>11</v>
      </c>
      <c r="J40" s="2">
        <v>6</v>
      </c>
      <c r="K40" s="2">
        <v>2</v>
      </c>
      <c r="L40" s="2">
        <v>1161</v>
      </c>
      <c r="M40" s="2">
        <v>3</v>
      </c>
      <c r="N40" s="2">
        <v>3</v>
      </c>
    </row>
    <row r="41" spans="1:14" x14ac:dyDescent="0.2">
      <c r="A41" s="2" t="s">
        <v>45</v>
      </c>
      <c r="B41" s="2">
        <v>844</v>
      </c>
      <c r="C41" s="2">
        <v>45</v>
      </c>
      <c r="D41" s="2">
        <v>2</v>
      </c>
      <c r="E41" s="2">
        <v>0</v>
      </c>
      <c r="F41" s="2">
        <v>10</v>
      </c>
      <c r="G41" s="2">
        <v>0</v>
      </c>
      <c r="H41" s="2">
        <v>0</v>
      </c>
      <c r="I41" s="2">
        <v>4</v>
      </c>
      <c r="J41" s="2">
        <v>2</v>
      </c>
      <c r="K41" s="2">
        <v>0</v>
      </c>
      <c r="L41" s="2">
        <v>781</v>
      </c>
      <c r="M41" s="2">
        <v>0</v>
      </c>
      <c r="N41" s="2">
        <v>0</v>
      </c>
    </row>
    <row r="42" spans="1:14" x14ac:dyDescent="0.2">
      <c r="A42" s="2" t="s">
        <v>46</v>
      </c>
      <c r="B42" s="2">
        <v>1424</v>
      </c>
      <c r="C42" s="2">
        <v>69</v>
      </c>
      <c r="D42" s="2">
        <v>4</v>
      </c>
      <c r="E42" s="2">
        <v>2</v>
      </c>
      <c r="F42" s="2">
        <v>10</v>
      </c>
      <c r="G42" s="2">
        <v>0</v>
      </c>
      <c r="H42" s="2">
        <v>2</v>
      </c>
      <c r="I42" s="2">
        <v>9</v>
      </c>
      <c r="J42" s="2">
        <v>6</v>
      </c>
      <c r="K42" s="2">
        <v>3</v>
      </c>
      <c r="L42" s="2">
        <v>1305</v>
      </c>
      <c r="M42" s="2">
        <v>10</v>
      </c>
      <c r="N42" s="2">
        <v>4</v>
      </c>
    </row>
    <row r="43" spans="1:14" x14ac:dyDescent="0.2">
      <c r="A43" s="2" t="s">
        <v>47</v>
      </c>
      <c r="B43" s="2">
        <v>3246</v>
      </c>
      <c r="C43" s="2">
        <v>120</v>
      </c>
      <c r="D43" s="2">
        <v>12</v>
      </c>
      <c r="E43" s="2">
        <v>1</v>
      </c>
      <c r="F43" s="2">
        <v>30</v>
      </c>
      <c r="G43" s="2">
        <v>1</v>
      </c>
      <c r="H43" s="2">
        <v>0</v>
      </c>
      <c r="I43" s="2">
        <v>30</v>
      </c>
      <c r="J43" s="2">
        <v>4</v>
      </c>
      <c r="K43" s="2">
        <v>9</v>
      </c>
      <c r="L43" s="2">
        <v>16</v>
      </c>
      <c r="M43" s="2">
        <v>3013</v>
      </c>
      <c r="N43" s="2">
        <v>10</v>
      </c>
    </row>
    <row r="44" spans="1:14" x14ac:dyDescent="0.2">
      <c r="A44" s="2" t="s">
        <v>48</v>
      </c>
      <c r="B44" s="2">
        <v>2848</v>
      </c>
      <c r="C44" s="2">
        <v>144</v>
      </c>
      <c r="D44" s="2">
        <v>10</v>
      </c>
      <c r="E44" s="2">
        <v>0</v>
      </c>
      <c r="F44" s="2">
        <v>16</v>
      </c>
      <c r="G44" s="2">
        <v>6</v>
      </c>
      <c r="H44" s="2">
        <v>2</v>
      </c>
      <c r="I44" s="2">
        <v>16</v>
      </c>
      <c r="J44" s="2">
        <v>11</v>
      </c>
      <c r="K44" s="2">
        <v>4</v>
      </c>
      <c r="L44" s="2">
        <v>4</v>
      </c>
      <c r="M44" s="2">
        <v>7</v>
      </c>
      <c r="N44" s="2">
        <v>2628</v>
      </c>
    </row>
    <row r="45" spans="1:14" x14ac:dyDescent="0.2">
      <c r="A45" s="2" t="s">
        <v>248</v>
      </c>
      <c r="B45" s="2">
        <v>3008</v>
      </c>
      <c r="C45" s="2">
        <v>119</v>
      </c>
      <c r="D45" s="2">
        <v>22</v>
      </c>
      <c r="E45" s="2">
        <v>1</v>
      </c>
      <c r="F45" s="2">
        <v>11</v>
      </c>
      <c r="G45" s="2">
        <v>0</v>
      </c>
      <c r="H45" s="2">
        <v>1</v>
      </c>
      <c r="I45" s="2">
        <v>24</v>
      </c>
      <c r="J45" s="2">
        <v>8</v>
      </c>
      <c r="K45" s="2">
        <v>3</v>
      </c>
      <c r="L45" s="2">
        <v>13</v>
      </c>
      <c r="M45" s="2">
        <v>6</v>
      </c>
      <c r="N45" s="2">
        <v>2800</v>
      </c>
    </row>
    <row r="46" spans="1:14" x14ac:dyDescent="0.2">
      <c r="A46" s="2" t="s">
        <v>130</v>
      </c>
      <c r="B46" s="2">
        <v>1573</v>
      </c>
      <c r="C46" s="2">
        <v>58</v>
      </c>
      <c r="D46" s="2">
        <v>8</v>
      </c>
      <c r="E46" s="2">
        <v>0</v>
      </c>
      <c r="F46" s="2">
        <v>15</v>
      </c>
      <c r="G46" s="2">
        <v>1</v>
      </c>
      <c r="H46" s="2">
        <v>4</v>
      </c>
      <c r="I46" s="2">
        <v>14</v>
      </c>
      <c r="J46" s="2">
        <v>3</v>
      </c>
      <c r="K46" s="2">
        <v>0</v>
      </c>
      <c r="L46" s="2">
        <v>6</v>
      </c>
      <c r="M46" s="2">
        <v>1463</v>
      </c>
      <c r="N46" s="2">
        <v>1</v>
      </c>
    </row>
    <row r="47" spans="1:14" x14ac:dyDescent="0.2">
      <c r="A47" s="2" t="s">
        <v>51</v>
      </c>
      <c r="B47" s="2">
        <v>2049</v>
      </c>
      <c r="C47" s="2">
        <v>87</v>
      </c>
      <c r="D47" s="2">
        <v>9</v>
      </c>
      <c r="E47" s="2">
        <v>0</v>
      </c>
      <c r="F47" s="2">
        <v>8</v>
      </c>
      <c r="G47" s="2">
        <v>0</v>
      </c>
      <c r="H47" s="2">
        <v>4</v>
      </c>
      <c r="I47" s="2">
        <v>17</v>
      </c>
      <c r="J47" s="2">
        <v>4</v>
      </c>
      <c r="K47" s="2">
        <v>3</v>
      </c>
      <c r="L47" s="2">
        <v>1</v>
      </c>
      <c r="M47" s="2">
        <v>2</v>
      </c>
      <c r="N47" s="2">
        <v>1914</v>
      </c>
    </row>
    <row r="48" spans="1:14" x14ac:dyDescent="0.2">
      <c r="A48" s="2" t="s">
        <v>391</v>
      </c>
      <c r="B48" s="2">
        <v>3158</v>
      </c>
      <c r="C48" s="2">
        <v>2031</v>
      </c>
      <c r="D48" s="2">
        <v>327</v>
      </c>
      <c r="E48" s="2">
        <v>61</v>
      </c>
      <c r="F48" s="2">
        <v>288</v>
      </c>
      <c r="G48" s="2">
        <v>9</v>
      </c>
      <c r="H48" s="2">
        <v>30</v>
      </c>
      <c r="I48" s="2">
        <v>135</v>
      </c>
      <c r="J48" s="2">
        <v>51</v>
      </c>
      <c r="K48" s="2">
        <v>34</v>
      </c>
      <c r="L48" s="2">
        <v>72</v>
      </c>
      <c r="M48" s="2">
        <v>40</v>
      </c>
      <c r="N48" s="2">
        <v>80</v>
      </c>
    </row>
    <row r="49" spans="1:14" x14ac:dyDescent="0.2">
      <c r="A49" s="2" t="s">
        <v>207</v>
      </c>
      <c r="B49" s="2">
        <v>1246</v>
      </c>
      <c r="C49" s="2">
        <v>838</v>
      </c>
      <c r="D49" s="2">
        <v>112</v>
      </c>
      <c r="E49" s="2">
        <v>38</v>
      </c>
      <c r="F49" s="2">
        <v>108</v>
      </c>
      <c r="G49" s="2">
        <v>5</v>
      </c>
      <c r="H49" s="2">
        <v>14</v>
      </c>
      <c r="I49" s="2">
        <v>42</v>
      </c>
      <c r="J49" s="2">
        <v>16</v>
      </c>
      <c r="K49" s="2">
        <v>9</v>
      </c>
      <c r="L49" s="2">
        <v>30</v>
      </c>
      <c r="M49" s="2">
        <v>13</v>
      </c>
      <c r="N49" s="2">
        <v>21</v>
      </c>
    </row>
    <row r="50" spans="1:14" x14ac:dyDescent="0.2">
      <c r="A50" s="2" t="s">
        <v>249</v>
      </c>
      <c r="B50" s="2">
        <v>863</v>
      </c>
      <c r="C50" s="2">
        <v>493</v>
      </c>
      <c r="D50" s="2">
        <v>82</v>
      </c>
      <c r="E50" s="2">
        <v>17</v>
      </c>
      <c r="F50" s="2">
        <v>103</v>
      </c>
      <c r="G50" s="2">
        <v>3</v>
      </c>
      <c r="H50" s="2">
        <v>7</v>
      </c>
      <c r="I50" s="2">
        <v>48</v>
      </c>
      <c r="J50" s="2">
        <v>20</v>
      </c>
      <c r="K50" s="2">
        <v>13</v>
      </c>
      <c r="L50" s="2">
        <v>21</v>
      </c>
      <c r="M50" s="2">
        <v>13</v>
      </c>
      <c r="N50" s="2">
        <v>43</v>
      </c>
    </row>
    <row r="51" spans="1:14" x14ac:dyDescent="0.2">
      <c r="A51" s="2" t="s">
        <v>208</v>
      </c>
      <c r="B51" s="2">
        <v>380</v>
      </c>
      <c r="C51" s="2">
        <v>234</v>
      </c>
      <c r="D51" s="2">
        <v>60</v>
      </c>
      <c r="E51" s="2">
        <v>2</v>
      </c>
      <c r="F51" s="2">
        <v>26</v>
      </c>
      <c r="G51" s="2">
        <v>1</v>
      </c>
      <c r="H51" s="2">
        <v>6</v>
      </c>
      <c r="I51" s="2">
        <v>20</v>
      </c>
      <c r="J51" s="2">
        <v>10</v>
      </c>
      <c r="K51" s="2">
        <v>3</v>
      </c>
      <c r="L51" s="2">
        <v>4</v>
      </c>
      <c r="M51" s="2">
        <v>7</v>
      </c>
      <c r="N51" s="2">
        <v>7</v>
      </c>
    </row>
    <row r="52" spans="1:14" x14ac:dyDescent="0.2">
      <c r="A52" s="2" t="s">
        <v>209</v>
      </c>
      <c r="B52" s="2">
        <v>251</v>
      </c>
      <c r="C52" s="2">
        <v>150</v>
      </c>
      <c r="D52" s="2">
        <v>21</v>
      </c>
      <c r="E52" s="2">
        <v>4</v>
      </c>
      <c r="F52" s="2">
        <v>40</v>
      </c>
      <c r="G52" s="2">
        <v>0</v>
      </c>
      <c r="H52" s="2">
        <v>2</v>
      </c>
      <c r="I52" s="2">
        <v>13</v>
      </c>
      <c r="J52" s="2">
        <v>4</v>
      </c>
      <c r="K52" s="2">
        <v>1</v>
      </c>
      <c r="L52" s="2">
        <v>5</v>
      </c>
      <c r="M52" s="2">
        <v>5</v>
      </c>
      <c r="N52" s="2">
        <v>6</v>
      </c>
    </row>
    <row r="53" spans="1:14" x14ac:dyDescent="0.2">
      <c r="A53" s="2" t="s">
        <v>203</v>
      </c>
      <c r="B53" s="2">
        <v>84</v>
      </c>
      <c r="C53" s="2">
        <v>65</v>
      </c>
      <c r="D53" s="2">
        <v>8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11</v>
      </c>
      <c r="M53" s="2">
        <v>0</v>
      </c>
      <c r="N53" s="2">
        <v>0</v>
      </c>
    </row>
    <row r="54" spans="1:14" x14ac:dyDescent="0.2">
      <c r="A54" s="2" t="s">
        <v>205</v>
      </c>
      <c r="B54" s="2">
        <v>55</v>
      </c>
      <c r="C54" s="2">
        <v>46</v>
      </c>
      <c r="D54" s="2">
        <v>4</v>
      </c>
      <c r="E54" s="2">
        <v>0</v>
      </c>
      <c r="F54" s="2">
        <v>3</v>
      </c>
      <c r="G54" s="2">
        <v>0</v>
      </c>
      <c r="H54" s="2">
        <v>0</v>
      </c>
      <c r="I54" s="2">
        <v>1</v>
      </c>
      <c r="J54" s="2">
        <v>0</v>
      </c>
      <c r="K54" s="2">
        <v>0</v>
      </c>
      <c r="L54" s="2">
        <v>0</v>
      </c>
      <c r="M54" s="2">
        <v>0</v>
      </c>
      <c r="N54" s="2">
        <v>1</v>
      </c>
    </row>
    <row r="55" spans="1:14" x14ac:dyDescent="0.2">
      <c r="A55" s="2" t="s">
        <v>65</v>
      </c>
      <c r="B55" s="2">
        <v>279</v>
      </c>
      <c r="C55" s="2">
        <v>205</v>
      </c>
      <c r="D55" s="2">
        <v>40</v>
      </c>
      <c r="E55" s="2">
        <v>0</v>
      </c>
      <c r="F55" s="2">
        <v>8</v>
      </c>
      <c r="G55" s="2">
        <v>0</v>
      </c>
      <c r="H55" s="2">
        <v>1</v>
      </c>
      <c r="I55" s="2">
        <v>11</v>
      </c>
      <c r="J55" s="2">
        <v>1</v>
      </c>
      <c r="K55" s="2">
        <v>8</v>
      </c>
      <c r="L55" s="2">
        <v>1</v>
      </c>
      <c r="M55" s="2">
        <v>2</v>
      </c>
      <c r="N55" s="2">
        <v>2</v>
      </c>
    </row>
    <row r="56" spans="1:14" x14ac:dyDescent="0.2">
      <c r="A56" s="2" t="s">
        <v>250</v>
      </c>
      <c r="B56" s="2">
        <v>106</v>
      </c>
      <c r="C56" s="2">
        <v>93</v>
      </c>
      <c r="D56" s="2">
        <v>1</v>
      </c>
      <c r="E56" s="2">
        <v>3</v>
      </c>
      <c r="F56" s="2">
        <v>6</v>
      </c>
      <c r="G56" s="2">
        <v>0</v>
      </c>
      <c r="H56" s="2">
        <v>0</v>
      </c>
      <c r="I56" s="2">
        <v>1</v>
      </c>
      <c r="J56" s="2">
        <v>0</v>
      </c>
      <c r="K56" s="2">
        <v>0</v>
      </c>
      <c r="L56" s="2">
        <v>0</v>
      </c>
      <c r="M56" s="2">
        <v>0</v>
      </c>
      <c r="N56" s="2">
        <v>2</v>
      </c>
    </row>
    <row r="57" spans="1:14" x14ac:dyDescent="0.2">
      <c r="A57" s="52" t="s">
        <v>490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</row>
  </sheetData>
  <sortState xmlns:xlrd2="http://schemas.microsoft.com/office/spreadsheetml/2017/richdata2" ref="A49:N55">
    <sortCondition descending="1" ref="B49:B55"/>
  </sortState>
  <mergeCells count="1">
    <mergeCell ref="A57:N57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A980-2462-41F3-8EC5-CC994EAB005F}">
  <dimension ref="A1:N58"/>
  <sheetViews>
    <sheetView view="pageBreakPreview" topLeftCell="A30" zoomScale="125" zoomScaleNormal="100" zoomScaleSheetLayoutView="125" workbookViewId="0">
      <selection activeCell="A58" sqref="A58:XFD58"/>
    </sheetView>
  </sheetViews>
  <sheetFormatPr defaultColWidth="8.85546875" defaultRowHeight="11.25" x14ac:dyDescent="0.2"/>
  <cols>
    <col min="1" max="1" width="13.7109375" style="2" customWidth="1"/>
    <col min="2" max="2" width="6.7109375" style="2" customWidth="1"/>
    <col min="3" max="14" width="5.7109375" style="2" customWidth="1"/>
    <col min="15" max="16384" width="8.85546875" style="2"/>
  </cols>
  <sheetData>
    <row r="1" spans="1:14" x14ac:dyDescent="0.2">
      <c r="A1" s="2" t="s">
        <v>517</v>
      </c>
    </row>
    <row r="2" spans="1:14" x14ac:dyDescent="0.2">
      <c r="A2" s="10" t="s">
        <v>389</v>
      </c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390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368</v>
      </c>
      <c r="B4" s="2">
        <v>176710</v>
      </c>
      <c r="C4" s="2">
        <v>83191</v>
      </c>
      <c r="D4" s="2">
        <v>20167</v>
      </c>
      <c r="E4" s="2">
        <v>4508</v>
      </c>
      <c r="F4" s="2">
        <v>21168</v>
      </c>
      <c r="G4" s="2">
        <v>1666</v>
      </c>
      <c r="H4" s="2">
        <v>3186</v>
      </c>
      <c r="I4" s="2">
        <v>12949</v>
      </c>
      <c r="J4" s="2">
        <v>3922</v>
      </c>
      <c r="K4" s="2">
        <v>4770</v>
      </c>
      <c r="L4" s="2">
        <v>6643</v>
      </c>
      <c r="M4" s="2">
        <v>5556</v>
      </c>
      <c r="N4" s="2">
        <v>8984</v>
      </c>
    </row>
    <row r="5" spans="1:14" x14ac:dyDescent="0.2">
      <c r="A5" s="2" t="s">
        <v>12</v>
      </c>
      <c r="B5" s="2">
        <v>19749</v>
      </c>
      <c r="C5" s="2">
        <v>19136</v>
      </c>
      <c r="D5" s="2">
        <v>139</v>
      </c>
      <c r="E5" s="2">
        <v>17</v>
      </c>
      <c r="F5" s="2">
        <v>165</v>
      </c>
      <c r="G5" s="2">
        <v>14</v>
      </c>
      <c r="H5" s="2">
        <v>12</v>
      </c>
      <c r="I5" s="2">
        <v>98</v>
      </c>
      <c r="J5" s="2">
        <v>33</v>
      </c>
      <c r="K5" s="2">
        <v>31</v>
      </c>
      <c r="L5" s="2">
        <v>36</v>
      </c>
      <c r="M5" s="2">
        <v>26</v>
      </c>
      <c r="N5" s="2">
        <v>42</v>
      </c>
    </row>
    <row r="6" spans="1:14" x14ac:dyDescent="0.2">
      <c r="A6" s="2" t="s">
        <v>237</v>
      </c>
      <c r="B6" s="2">
        <v>9636</v>
      </c>
      <c r="C6" s="2">
        <v>9284</v>
      </c>
      <c r="D6" s="2">
        <v>112</v>
      </c>
      <c r="E6" s="2">
        <v>11</v>
      </c>
      <c r="F6" s="2">
        <v>66</v>
      </c>
      <c r="G6" s="2">
        <v>8</v>
      </c>
      <c r="H6" s="2">
        <v>11</v>
      </c>
      <c r="I6" s="2">
        <v>44</v>
      </c>
      <c r="J6" s="2">
        <v>20</v>
      </c>
      <c r="K6" s="2">
        <v>9</v>
      </c>
      <c r="L6" s="2">
        <v>28</v>
      </c>
      <c r="M6" s="2">
        <v>10</v>
      </c>
      <c r="N6" s="2">
        <v>33</v>
      </c>
    </row>
    <row r="7" spans="1:14" x14ac:dyDescent="0.2">
      <c r="A7" s="2" t="s">
        <v>11</v>
      </c>
      <c r="B7" s="2">
        <v>5254</v>
      </c>
      <c r="C7" s="2">
        <v>5088</v>
      </c>
      <c r="D7" s="2">
        <v>37</v>
      </c>
      <c r="E7" s="2">
        <v>5</v>
      </c>
      <c r="F7" s="2">
        <v>44</v>
      </c>
      <c r="G7" s="2">
        <v>1</v>
      </c>
      <c r="H7" s="2">
        <v>7</v>
      </c>
      <c r="I7" s="2">
        <v>17</v>
      </c>
      <c r="J7" s="2">
        <v>1</v>
      </c>
      <c r="K7" s="2">
        <v>11</v>
      </c>
      <c r="L7" s="2">
        <v>11</v>
      </c>
      <c r="M7" s="2">
        <v>9</v>
      </c>
      <c r="N7" s="2">
        <v>23</v>
      </c>
    </row>
    <row r="8" spans="1:14" x14ac:dyDescent="0.2">
      <c r="A8" s="2" t="s">
        <v>14</v>
      </c>
      <c r="B8" s="2">
        <v>10424</v>
      </c>
      <c r="C8" s="2">
        <v>10096</v>
      </c>
      <c r="D8" s="2">
        <v>96</v>
      </c>
      <c r="E8" s="2">
        <v>15</v>
      </c>
      <c r="F8" s="2">
        <v>65</v>
      </c>
      <c r="G8" s="2">
        <v>10</v>
      </c>
      <c r="H8" s="2">
        <v>15</v>
      </c>
      <c r="I8" s="2">
        <v>41</v>
      </c>
      <c r="J8" s="2">
        <v>13</v>
      </c>
      <c r="K8" s="2">
        <v>14</v>
      </c>
      <c r="L8" s="2">
        <v>20</v>
      </c>
      <c r="M8" s="2">
        <v>17</v>
      </c>
      <c r="N8" s="2">
        <v>22</v>
      </c>
    </row>
    <row r="9" spans="1:14" x14ac:dyDescent="0.2">
      <c r="A9" s="2" t="s">
        <v>15</v>
      </c>
      <c r="B9" s="2">
        <v>7255</v>
      </c>
      <c r="C9" s="2">
        <v>6917</v>
      </c>
      <c r="D9" s="2">
        <v>89</v>
      </c>
      <c r="E9" s="2">
        <v>12</v>
      </c>
      <c r="F9" s="2">
        <v>61</v>
      </c>
      <c r="G9" s="2">
        <v>3</v>
      </c>
      <c r="H9" s="2">
        <v>50</v>
      </c>
      <c r="I9" s="2">
        <v>20</v>
      </c>
      <c r="J9" s="2">
        <v>4</v>
      </c>
      <c r="K9" s="2">
        <v>12</v>
      </c>
      <c r="L9" s="2">
        <v>29</v>
      </c>
      <c r="M9" s="2">
        <v>38</v>
      </c>
      <c r="N9" s="2">
        <v>20</v>
      </c>
    </row>
    <row r="10" spans="1:14" x14ac:dyDescent="0.2">
      <c r="A10" s="2" t="s">
        <v>16</v>
      </c>
      <c r="B10" s="2">
        <v>4101</v>
      </c>
      <c r="C10" s="2">
        <v>3960</v>
      </c>
      <c r="D10" s="2">
        <v>22</v>
      </c>
      <c r="E10" s="2">
        <v>8</v>
      </c>
      <c r="F10" s="2">
        <v>33</v>
      </c>
      <c r="G10" s="2">
        <v>1</v>
      </c>
      <c r="H10" s="2">
        <v>21</v>
      </c>
      <c r="I10" s="2">
        <v>5</v>
      </c>
      <c r="J10" s="2">
        <v>9</v>
      </c>
      <c r="K10" s="2">
        <v>11</v>
      </c>
      <c r="L10" s="2">
        <v>3</v>
      </c>
      <c r="M10" s="2">
        <v>13</v>
      </c>
      <c r="N10" s="2">
        <v>15</v>
      </c>
    </row>
    <row r="11" spans="1:14" x14ac:dyDescent="0.2">
      <c r="A11" s="2" t="s">
        <v>238</v>
      </c>
      <c r="B11" s="2">
        <v>4470</v>
      </c>
      <c r="C11" s="2">
        <v>210</v>
      </c>
      <c r="D11" s="2">
        <v>4172</v>
      </c>
      <c r="E11" s="2">
        <v>4</v>
      </c>
      <c r="F11" s="2">
        <v>31</v>
      </c>
      <c r="G11" s="2">
        <v>3</v>
      </c>
      <c r="H11" s="2">
        <v>8</v>
      </c>
      <c r="I11" s="2">
        <v>11</v>
      </c>
      <c r="J11" s="2">
        <v>2</v>
      </c>
      <c r="K11" s="2">
        <v>1</v>
      </c>
      <c r="L11" s="2">
        <v>16</v>
      </c>
      <c r="M11" s="2">
        <v>1</v>
      </c>
      <c r="N11" s="2">
        <v>11</v>
      </c>
    </row>
    <row r="12" spans="1:14" x14ac:dyDescent="0.2">
      <c r="A12" s="2" t="s">
        <v>239</v>
      </c>
      <c r="B12" s="2">
        <v>2554</v>
      </c>
      <c r="C12" s="2">
        <v>142</v>
      </c>
      <c r="D12" s="2">
        <v>2372</v>
      </c>
      <c r="E12" s="2">
        <v>3</v>
      </c>
      <c r="F12" s="2">
        <v>10</v>
      </c>
      <c r="G12" s="2">
        <v>0</v>
      </c>
      <c r="H12" s="2">
        <v>3</v>
      </c>
      <c r="I12" s="2">
        <v>8</v>
      </c>
      <c r="J12" s="2">
        <v>1</v>
      </c>
      <c r="K12" s="2">
        <v>2</v>
      </c>
      <c r="L12" s="2">
        <v>3</v>
      </c>
      <c r="M12" s="2">
        <v>3</v>
      </c>
      <c r="N12" s="2">
        <v>7</v>
      </c>
    </row>
    <row r="13" spans="1:14" x14ac:dyDescent="0.2">
      <c r="A13" s="2" t="s">
        <v>240</v>
      </c>
      <c r="B13" s="2">
        <v>4238</v>
      </c>
      <c r="C13" s="2">
        <v>208</v>
      </c>
      <c r="D13" s="2">
        <v>3895</v>
      </c>
      <c r="E13" s="2">
        <v>22</v>
      </c>
      <c r="F13" s="2">
        <v>42</v>
      </c>
      <c r="G13" s="2">
        <v>0</v>
      </c>
      <c r="H13" s="2">
        <v>14</v>
      </c>
      <c r="I13" s="2">
        <v>20</v>
      </c>
      <c r="J13" s="2">
        <v>3</v>
      </c>
      <c r="K13" s="2">
        <v>5</v>
      </c>
      <c r="L13" s="2">
        <v>5</v>
      </c>
      <c r="M13" s="2">
        <v>14</v>
      </c>
      <c r="N13" s="2">
        <v>10</v>
      </c>
    </row>
    <row r="14" spans="1:14" x14ac:dyDescent="0.2">
      <c r="A14" s="2" t="s">
        <v>20</v>
      </c>
      <c r="B14" s="2">
        <v>2287</v>
      </c>
      <c r="C14" s="2">
        <v>84</v>
      </c>
      <c r="D14" s="2">
        <v>13</v>
      </c>
      <c r="E14" s="2">
        <v>4</v>
      </c>
      <c r="F14" s="2">
        <v>15</v>
      </c>
      <c r="G14" s="2">
        <v>1</v>
      </c>
      <c r="H14" s="2">
        <v>2146</v>
      </c>
      <c r="I14" s="2">
        <v>14</v>
      </c>
      <c r="J14" s="2">
        <v>2</v>
      </c>
      <c r="K14" s="2">
        <v>0</v>
      </c>
      <c r="L14" s="2">
        <v>1</v>
      </c>
      <c r="M14" s="2">
        <v>4</v>
      </c>
      <c r="N14" s="2">
        <v>3</v>
      </c>
    </row>
    <row r="15" spans="1:14" x14ac:dyDescent="0.2">
      <c r="A15" s="2" t="s">
        <v>21</v>
      </c>
      <c r="B15" s="2">
        <v>4921</v>
      </c>
      <c r="C15" s="2">
        <v>4757</v>
      </c>
      <c r="D15" s="2">
        <v>57</v>
      </c>
      <c r="E15" s="2">
        <v>0</v>
      </c>
      <c r="F15" s="2">
        <v>53</v>
      </c>
      <c r="G15" s="2">
        <v>4</v>
      </c>
      <c r="H15" s="2">
        <v>8</v>
      </c>
      <c r="I15" s="2">
        <v>17</v>
      </c>
      <c r="J15" s="2">
        <v>2</v>
      </c>
      <c r="K15" s="2">
        <v>2</v>
      </c>
      <c r="L15" s="2">
        <v>11</v>
      </c>
      <c r="M15" s="2">
        <v>4</v>
      </c>
      <c r="N15" s="2">
        <v>6</v>
      </c>
    </row>
    <row r="16" spans="1:14" x14ac:dyDescent="0.2">
      <c r="A16" s="2" t="s">
        <v>22</v>
      </c>
      <c r="B16" s="2">
        <v>1793</v>
      </c>
      <c r="C16" s="2">
        <v>1746</v>
      </c>
      <c r="D16" s="2">
        <v>7</v>
      </c>
      <c r="E16" s="2">
        <v>5</v>
      </c>
      <c r="F16" s="2">
        <v>22</v>
      </c>
      <c r="G16" s="2">
        <v>0</v>
      </c>
      <c r="H16" s="2">
        <v>6</v>
      </c>
      <c r="I16" s="2">
        <v>3</v>
      </c>
      <c r="J16" s="2">
        <v>0</v>
      </c>
      <c r="K16" s="2">
        <v>0</v>
      </c>
      <c r="L16" s="2">
        <v>0</v>
      </c>
      <c r="M16" s="2">
        <v>4</v>
      </c>
      <c r="N16" s="2">
        <v>0</v>
      </c>
    </row>
    <row r="17" spans="1:14" x14ac:dyDescent="0.2">
      <c r="A17" s="2" t="s">
        <v>241</v>
      </c>
      <c r="B17" s="2">
        <v>2626</v>
      </c>
      <c r="C17" s="2">
        <v>204</v>
      </c>
      <c r="D17" s="2">
        <v>2357</v>
      </c>
      <c r="E17" s="2">
        <v>7</v>
      </c>
      <c r="F17" s="2">
        <v>17</v>
      </c>
      <c r="G17" s="2">
        <v>8</v>
      </c>
      <c r="H17" s="2">
        <v>3</v>
      </c>
      <c r="I17" s="2">
        <v>19</v>
      </c>
      <c r="J17" s="2">
        <v>7</v>
      </c>
      <c r="K17" s="2">
        <v>0</v>
      </c>
      <c r="L17" s="2">
        <v>0</v>
      </c>
      <c r="M17" s="2">
        <v>1</v>
      </c>
      <c r="N17" s="2">
        <v>3</v>
      </c>
    </row>
    <row r="18" spans="1:14" x14ac:dyDescent="0.2">
      <c r="A18" s="2" t="s">
        <v>242</v>
      </c>
      <c r="B18" s="2">
        <v>3022</v>
      </c>
      <c r="C18" s="2">
        <v>228</v>
      </c>
      <c r="D18" s="2">
        <v>2712</v>
      </c>
      <c r="E18" s="2">
        <v>11</v>
      </c>
      <c r="F18" s="2">
        <v>20</v>
      </c>
      <c r="G18" s="2">
        <v>2</v>
      </c>
      <c r="H18" s="2">
        <v>4</v>
      </c>
      <c r="I18" s="2">
        <v>20</v>
      </c>
      <c r="J18" s="2">
        <v>4</v>
      </c>
      <c r="K18" s="2">
        <v>7</v>
      </c>
      <c r="L18" s="2">
        <v>3</v>
      </c>
      <c r="M18" s="2">
        <v>5</v>
      </c>
      <c r="N18" s="2">
        <v>6</v>
      </c>
    </row>
    <row r="19" spans="1:14" x14ac:dyDescent="0.2">
      <c r="A19" s="2" t="s">
        <v>25</v>
      </c>
      <c r="B19" s="2">
        <v>3942</v>
      </c>
      <c r="C19" s="2">
        <v>239</v>
      </c>
      <c r="D19" s="2">
        <v>89</v>
      </c>
      <c r="E19" s="2">
        <v>3518</v>
      </c>
      <c r="F19" s="2">
        <v>30</v>
      </c>
      <c r="G19" s="2">
        <v>14</v>
      </c>
      <c r="H19" s="2">
        <v>9</v>
      </c>
      <c r="I19" s="2">
        <v>8</v>
      </c>
      <c r="J19" s="2">
        <v>11</v>
      </c>
      <c r="K19" s="2">
        <v>11</v>
      </c>
      <c r="L19" s="2">
        <v>3</v>
      </c>
      <c r="M19" s="2">
        <v>9</v>
      </c>
      <c r="N19" s="2">
        <v>1</v>
      </c>
    </row>
    <row r="20" spans="1:14" x14ac:dyDescent="0.2">
      <c r="A20" s="2" t="s">
        <v>26</v>
      </c>
      <c r="B20" s="2">
        <v>4100</v>
      </c>
      <c r="C20" s="2">
        <v>355</v>
      </c>
      <c r="D20" s="2">
        <v>67</v>
      </c>
      <c r="E20" s="2">
        <v>3</v>
      </c>
      <c r="F20" s="2">
        <v>3638</v>
      </c>
      <c r="G20" s="2">
        <v>7</v>
      </c>
      <c r="H20" s="2">
        <v>1</v>
      </c>
      <c r="I20" s="2">
        <v>8</v>
      </c>
      <c r="J20" s="2">
        <v>2</v>
      </c>
      <c r="K20" s="2">
        <v>8</v>
      </c>
      <c r="L20" s="2">
        <v>2</v>
      </c>
      <c r="M20" s="2">
        <v>1</v>
      </c>
      <c r="N20" s="2">
        <v>8</v>
      </c>
    </row>
    <row r="21" spans="1:14" x14ac:dyDescent="0.2">
      <c r="A21" s="2" t="s">
        <v>27</v>
      </c>
      <c r="B21" s="2">
        <v>1617</v>
      </c>
      <c r="C21" s="2">
        <v>117</v>
      </c>
      <c r="D21" s="2">
        <v>12</v>
      </c>
      <c r="E21" s="2">
        <v>1</v>
      </c>
      <c r="F21" s="2">
        <v>1468</v>
      </c>
      <c r="G21" s="2">
        <v>4</v>
      </c>
      <c r="H21" s="2">
        <v>1</v>
      </c>
      <c r="I21" s="2">
        <v>2</v>
      </c>
      <c r="J21" s="2">
        <v>2</v>
      </c>
      <c r="K21" s="2">
        <v>1</v>
      </c>
      <c r="L21" s="2">
        <v>8</v>
      </c>
      <c r="M21" s="2">
        <v>0</v>
      </c>
      <c r="N21" s="2">
        <v>1</v>
      </c>
    </row>
    <row r="22" spans="1:14" x14ac:dyDescent="0.2">
      <c r="A22" s="2" t="s">
        <v>28</v>
      </c>
      <c r="B22" s="2">
        <v>1227</v>
      </c>
      <c r="C22" s="2">
        <v>123</v>
      </c>
      <c r="D22" s="2">
        <v>8</v>
      </c>
      <c r="E22" s="2">
        <v>1</v>
      </c>
      <c r="F22" s="2">
        <v>1084</v>
      </c>
      <c r="G22" s="2">
        <v>1</v>
      </c>
      <c r="H22" s="2">
        <v>2</v>
      </c>
      <c r="I22" s="2">
        <v>1</v>
      </c>
      <c r="J22" s="2">
        <v>0</v>
      </c>
      <c r="K22" s="2">
        <v>1</v>
      </c>
      <c r="L22" s="2">
        <v>0</v>
      </c>
      <c r="M22" s="2">
        <v>3</v>
      </c>
      <c r="N22" s="2">
        <v>3</v>
      </c>
    </row>
    <row r="23" spans="1:14" x14ac:dyDescent="0.2">
      <c r="A23" s="2" t="s">
        <v>243</v>
      </c>
      <c r="B23" s="2">
        <v>1038</v>
      </c>
      <c r="C23" s="2">
        <v>66</v>
      </c>
      <c r="D23" s="2">
        <v>8</v>
      </c>
      <c r="E23" s="2">
        <v>1</v>
      </c>
      <c r="F23" s="2">
        <v>952</v>
      </c>
      <c r="G23" s="2">
        <v>0</v>
      </c>
      <c r="H23" s="2">
        <v>0</v>
      </c>
      <c r="I23" s="2">
        <v>3</v>
      </c>
      <c r="J23" s="2">
        <v>3</v>
      </c>
      <c r="K23" s="2">
        <v>1</v>
      </c>
      <c r="L23" s="2">
        <v>2</v>
      </c>
      <c r="M23" s="2">
        <v>1</v>
      </c>
      <c r="N23" s="2">
        <v>1</v>
      </c>
    </row>
    <row r="24" spans="1:14" x14ac:dyDescent="0.2">
      <c r="A24" s="2" t="s">
        <v>244</v>
      </c>
      <c r="B24" s="2">
        <v>2904</v>
      </c>
      <c r="C24" s="2">
        <v>172</v>
      </c>
      <c r="D24" s="2">
        <v>32</v>
      </c>
      <c r="E24" s="2">
        <v>1</v>
      </c>
      <c r="F24" s="2">
        <v>2663</v>
      </c>
      <c r="G24" s="2">
        <v>12</v>
      </c>
      <c r="H24" s="2">
        <v>0</v>
      </c>
      <c r="I24" s="2">
        <v>6</v>
      </c>
      <c r="J24" s="2">
        <v>0</v>
      </c>
      <c r="K24" s="2">
        <v>2</v>
      </c>
      <c r="L24" s="2">
        <v>7</v>
      </c>
      <c r="M24" s="2">
        <v>3</v>
      </c>
      <c r="N24" s="2">
        <v>6</v>
      </c>
    </row>
    <row r="25" spans="1:14" x14ac:dyDescent="0.2">
      <c r="A25" s="2" t="s">
        <v>31</v>
      </c>
      <c r="B25" s="2">
        <v>3367</v>
      </c>
      <c r="C25" s="2">
        <v>267</v>
      </c>
      <c r="D25" s="2">
        <v>22</v>
      </c>
      <c r="E25" s="2">
        <v>2</v>
      </c>
      <c r="F25" s="2">
        <v>3023</v>
      </c>
      <c r="G25" s="2">
        <v>24</v>
      </c>
      <c r="H25" s="2">
        <v>0</v>
      </c>
      <c r="I25" s="2">
        <v>8</v>
      </c>
      <c r="J25" s="2">
        <v>2</v>
      </c>
      <c r="K25" s="2">
        <v>1</v>
      </c>
      <c r="L25" s="2">
        <v>7</v>
      </c>
      <c r="M25" s="2">
        <v>3</v>
      </c>
      <c r="N25" s="2">
        <v>8</v>
      </c>
    </row>
    <row r="26" spans="1:14" x14ac:dyDescent="0.2">
      <c r="A26" s="2" t="s">
        <v>32</v>
      </c>
      <c r="B26" s="2">
        <v>3934</v>
      </c>
      <c r="C26" s="2">
        <v>228</v>
      </c>
      <c r="D26" s="2">
        <v>57</v>
      </c>
      <c r="E26" s="2">
        <v>2</v>
      </c>
      <c r="F26" s="2">
        <v>3615</v>
      </c>
      <c r="G26" s="2">
        <v>0</v>
      </c>
      <c r="H26" s="2">
        <v>1</v>
      </c>
      <c r="I26" s="2">
        <v>13</v>
      </c>
      <c r="J26" s="2">
        <v>1</v>
      </c>
      <c r="K26" s="2">
        <v>5</v>
      </c>
      <c r="L26" s="2">
        <v>2</v>
      </c>
      <c r="M26" s="2">
        <v>1</v>
      </c>
      <c r="N26" s="2">
        <v>9</v>
      </c>
    </row>
    <row r="27" spans="1:14" x14ac:dyDescent="0.2">
      <c r="A27" s="2" t="s">
        <v>33</v>
      </c>
      <c r="B27" s="2">
        <v>1457</v>
      </c>
      <c r="C27" s="2">
        <v>165</v>
      </c>
      <c r="D27" s="2">
        <v>5</v>
      </c>
      <c r="E27" s="2">
        <v>1</v>
      </c>
      <c r="F27" s="2">
        <v>42</v>
      </c>
      <c r="G27" s="2">
        <v>1228</v>
      </c>
      <c r="H27" s="2">
        <v>1</v>
      </c>
      <c r="I27" s="2">
        <v>1</v>
      </c>
      <c r="J27" s="2">
        <v>1</v>
      </c>
      <c r="K27" s="2">
        <v>0</v>
      </c>
      <c r="L27" s="2">
        <v>0</v>
      </c>
      <c r="M27" s="2">
        <v>8</v>
      </c>
      <c r="N27" s="2">
        <v>5</v>
      </c>
    </row>
    <row r="28" spans="1:14" x14ac:dyDescent="0.2">
      <c r="A28" s="2" t="s">
        <v>34</v>
      </c>
      <c r="B28" s="2">
        <v>303</v>
      </c>
      <c r="C28" s="2">
        <v>16</v>
      </c>
      <c r="D28" s="2">
        <v>2</v>
      </c>
      <c r="E28" s="2">
        <v>0</v>
      </c>
      <c r="F28" s="2">
        <v>1</v>
      </c>
      <c r="G28" s="2">
        <v>0</v>
      </c>
      <c r="H28" s="2">
        <v>278</v>
      </c>
      <c r="I28" s="2">
        <v>2</v>
      </c>
      <c r="J28" s="2">
        <v>0</v>
      </c>
      <c r="K28" s="2">
        <v>0</v>
      </c>
      <c r="L28" s="2">
        <v>0</v>
      </c>
      <c r="M28" s="2">
        <v>4</v>
      </c>
      <c r="N28" s="2">
        <v>0</v>
      </c>
    </row>
    <row r="29" spans="1:14" x14ac:dyDescent="0.2">
      <c r="A29" s="2" t="s">
        <v>35</v>
      </c>
      <c r="B29" s="2">
        <v>5038</v>
      </c>
      <c r="C29" s="2">
        <v>318</v>
      </c>
      <c r="D29" s="2">
        <v>29</v>
      </c>
      <c r="E29" s="2">
        <v>5</v>
      </c>
      <c r="F29" s="2">
        <v>40</v>
      </c>
      <c r="G29" s="2">
        <v>2</v>
      </c>
      <c r="H29" s="2">
        <v>2</v>
      </c>
      <c r="I29" s="2">
        <v>4540</v>
      </c>
      <c r="J29" s="2">
        <v>25</v>
      </c>
      <c r="K29" s="2">
        <v>16</v>
      </c>
      <c r="L29" s="2">
        <v>10</v>
      </c>
      <c r="M29" s="2">
        <v>28</v>
      </c>
      <c r="N29" s="2">
        <v>23</v>
      </c>
    </row>
    <row r="30" spans="1:14" x14ac:dyDescent="0.2">
      <c r="A30" s="2" t="s">
        <v>36</v>
      </c>
      <c r="B30" s="2">
        <v>2489</v>
      </c>
      <c r="C30" s="2">
        <v>247</v>
      </c>
      <c r="D30" s="2">
        <v>13</v>
      </c>
      <c r="E30" s="2">
        <v>4</v>
      </c>
      <c r="F30" s="2">
        <v>13</v>
      </c>
      <c r="G30" s="2">
        <v>0</v>
      </c>
      <c r="H30" s="2">
        <v>3</v>
      </c>
      <c r="I30" s="2">
        <v>2159</v>
      </c>
      <c r="J30" s="2">
        <v>11</v>
      </c>
      <c r="K30" s="2">
        <v>4</v>
      </c>
      <c r="L30" s="2">
        <v>12</v>
      </c>
      <c r="M30" s="2">
        <v>10</v>
      </c>
      <c r="N30" s="2">
        <v>13</v>
      </c>
    </row>
    <row r="31" spans="1:14" x14ac:dyDescent="0.2">
      <c r="A31" s="2" t="s">
        <v>37</v>
      </c>
      <c r="B31" s="2">
        <v>2356</v>
      </c>
      <c r="C31" s="2">
        <v>216</v>
      </c>
      <c r="D31" s="2">
        <v>11</v>
      </c>
      <c r="E31" s="2">
        <v>4</v>
      </c>
      <c r="F31" s="2">
        <v>8</v>
      </c>
      <c r="G31" s="2">
        <v>1</v>
      </c>
      <c r="H31" s="2">
        <v>12</v>
      </c>
      <c r="I31" s="2">
        <v>2081</v>
      </c>
      <c r="J31" s="2">
        <v>10</v>
      </c>
      <c r="K31" s="2">
        <v>5</v>
      </c>
      <c r="L31" s="2">
        <v>1</v>
      </c>
      <c r="M31" s="2">
        <v>1</v>
      </c>
      <c r="N31" s="2">
        <v>6</v>
      </c>
    </row>
    <row r="32" spans="1:14" x14ac:dyDescent="0.2">
      <c r="A32" s="2" t="s">
        <v>245</v>
      </c>
      <c r="B32" s="2">
        <v>1392</v>
      </c>
      <c r="C32" s="2">
        <v>89</v>
      </c>
      <c r="D32" s="2">
        <v>14</v>
      </c>
      <c r="E32" s="2">
        <v>1</v>
      </c>
      <c r="F32" s="2">
        <v>12</v>
      </c>
      <c r="G32" s="2">
        <v>0</v>
      </c>
      <c r="H32" s="2">
        <v>0</v>
      </c>
      <c r="I32" s="2">
        <v>1252</v>
      </c>
      <c r="J32" s="2">
        <v>10</v>
      </c>
      <c r="K32" s="2">
        <v>5</v>
      </c>
      <c r="L32" s="2">
        <v>4</v>
      </c>
      <c r="M32" s="2">
        <v>1</v>
      </c>
      <c r="N32" s="2">
        <v>4</v>
      </c>
    </row>
    <row r="33" spans="1:14" x14ac:dyDescent="0.2">
      <c r="A33" s="2" t="s">
        <v>246</v>
      </c>
      <c r="B33" s="2">
        <v>1534</v>
      </c>
      <c r="C33" s="2">
        <v>136</v>
      </c>
      <c r="D33" s="2">
        <v>16</v>
      </c>
      <c r="E33" s="2">
        <v>1</v>
      </c>
      <c r="F33" s="2">
        <v>19</v>
      </c>
      <c r="G33" s="2">
        <v>2</v>
      </c>
      <c r="H33" s="2">
        <v>6</v>
      </c>
      <c r="I33" s="2">
        <v>52</v>
      </c>
      <c r="J33" s="2">
        <v>1268</v>
      </c>
      <c r="K33" s="2">
        <v>15</v>
      </c>
      <c r="L33" s="2">
        <v>7</v>
      </c>
      <c r="M33" s="2">
        <v>3</v>
      </c>
      <c r="N33" s="2">
        <v>9</v>
      </c>
    </row>
    <row r="34" spans="1:14" x14ac:dyDescent="0.2">
      <c r="A34" s="2" t="s">
        <v>247</v>
      </c>
      <c r="B34" s="2">
        <v>538</v>
      </c>
      <c r="C34" s="2">
        <v>46</v>
      </c>
      <c r="D34" s="2">
        <v>3</v>
      </c>
      <c r="E34" s="2">
        <v>0</v>
      </c>
      <c r="F34" s="2">
        <v>2</v>
      </c>
      <c r="G34" s="2">
        <v>1</v>
      </c>
      <c r="H34" s="2">
        <v>3</v>
      </c>
      <c r="I34" s="2">
        <v>21</v>
      </c>
      <c r="J34" s="2">
        <v>453</v>
      </c>
      <c r="K34" s="2">
        <v>8</v>
      </c>
      <c r="L34" s="2">
        <v>1</v>
      </c>
      <c r="M34" s="2">
        <v>0</v>
      </c>
      <c r="N34" s="2">
        <v>0</v>
      </c>
    </row>
    <row r="35" spans="1:14" x14ac:dyDescent="0.2">
      <c r="A35" s="2" t="s">
        <v>39</v>
      </c>
      <c r="B35" s="2">
        <v>1461</v>
      </c>
      <c r="C35" s="2">
        <v>191</v>
      </c>
      <c r="D35" s="2">
        <v>6</v>
      </c>
      <c r="E35" s="2">
        <v>3</v>
      </c>
      <c r="F35" s="2">
        <v>1</v>
      </c>
      <c r="G35" s="2">
        <v>0</v>
      </c>
      <c r="H35" s="2">
        <v>0</v>
      </c>
      <c r="I35" s="2">
        <v>12</v>
      </c>
      <c r="J35" s="2">
        <v>1213</v>
      </c>
      <c r="K35" s="2">
        <v>16</v>
      </c>
      <c r="L35" s="2">
        <v>19</v>
      </c>
      <c r="M35" s="2">
        <v>0</v>
      </c>
      <c r="N35" s="2">
        <v>0</v>
      </c>
    </row>
    <row r="36" spans="1:14" x14ac:dyDescent="0.2">
      <c r="A36" s="2" t="s">
        <v>40</v>
      </c>
      <c r="B36" s="2">
        <v>1251</v>
      </c>
      <c r="C36" s="2">
        <v>163</v>
      </c>
      <c r="D36" s="2">
        <v>8</v>
      </c>
      <c r="E36" s="2">
        <v>2</v>
      </c>
      <c r="F36" s="2">
        <v>11</v>
      </c>
      <c r="G36" s="2">
        <v>0</v>
      </c>
      <c r="H36" s="2">
        <v>2</v>
      </c>
      <c r="I36" s="2">
        <v>4</v>
      </c>
      <c r="J36" s="2">
        <v>6</v>
      </c>
      <c r="K36" s="2">
        <v>1048</v>
      </c>
      <c r="L36" s="2">
        <v>3</v>
      </c>
      <c r="M36" s="2">
        <v>0</v>
      </c>
      <c r="N36" s="2">
        <v>4</v>
      </c>
    </row>
    <row r="37" spans="1:14" x14ac:dyDescent="0.2">
      <c r="A37" s="2" t="s">
        <v>41</v>
      </c>
      <c r="B37" s="2">
        <v>1973</v>
      </c>
      <c r="C37" s="2">
        <v>271</v>
      </c>
      <c r="D37" s="2">
        <v>11</v>
      </c>
      <c r="E37" s="2">
        <v>1</v>
      </c>
      <c r="F37" s="2">
        <v>21</v>
      </c>
      <c r="G37" s="2">
        <v>1</v>
      </c>
      <c r="H37" s="2">
        <v>1</v>
      </c>
      <c r="I37" s="2">
        <v>23</v>
      </c>
      <c r="J37" s="2">
        <v>17</v>
      </c>
      <c r="K37" s="2">
        <v>1589</v>
      </c>
      <c r="L37" s="2">
        <v>19</v>
      </c>
      <c r="M37" s="2">
        <v>7</v>
      </c>
      <c r="N37" s="2">
        <v>12</v>
      </c>
    </row>
    <row r="38" spans="1:14" x14ac:dyDescent="0.2">
      <c r="A38" s="2" t="s">
        <v>42</v>
      </c>
      <c r="B38" s="2">
        <v>1342</v>
      </c>
      <c r="C38" s="2">
        <v>160</v>
      </c>
      <c r="D38" s="2">
        <v>6</v>
      </c>
      <c r="E38" s="2">
        <v>0</v>
      </c>
      <c r="F38" s="2">
        <v>3</v>
      </c>
      <c r="G38" s="2">
        <v>0</v>
      </c>
      <c r="H38" s="2">
        <v>0</v>
      </c>
      <c r="I38" s="2">
        <v>24</v>
      </c>
      <c r="J38" s="2">
        <v>7</v>
      </c>
      <c r="K38" s="2">
        <v>1115</v>
      </c>
      <c r="L38" s="2">
        <v>15</v>
      </c>
      <c r="M38" s="2">
        <v>5</v>
      </c>
      <c r="N38" s="2">
        <v>7</v>
      </c>
    </row>
    <row r="39" spans="1:14" x14ac:dyDescent="0.2">
      <c r="A39" s="2" t="s">
        <v>43</v>
      </c>
      <c r="B39" s="2">
        <v>2281</v>
      </c>
      <c r="C39" s="2">
        <v>201</v>
      </c>
      <c r="D39" s="2">
        <v>7</v>
      </c>
      <c r="E39" s="2">
        <v>1</v>
      </c>
      <c r="F39" s="2">
        <v>17</v>
      </c>
      <c r="G39" s="2">
        <v>1</v>
      </c>
      <c r="H39" s="2">
        <v>2</v>
      </c>
      <c r="I39" s="2">
        <v>20</v>
      </c>
      <c r="J39" s="2">
        <v>20</v>
      </c>
      <c r="K39" s="2">
        <v>5</v>
      </c>
      <c r="L39" s="2">
        <v>1977</v>
      </c>
      <c r="M39" s="2">
        <v>7</v>
      </c>
      <c r="N39" s="2">
        <v>23</v>
      </c>
    </row>
    <row r="40" spans="1:14" x14ac:dyDescent="0.2">
      <c r="A40" s="2" t="s">
        <v>44</v>
      </c>
      <c r="B40" s="2">
        <v>1397</v>
      </c>
      <c r="C40" s="2">
        <v>153</v>
      </c>
      <c r="D40" s="2">
        <v>9</v>
      </c>
      <c r="E40" s="2">
        <v>4</v>
      </c>
      <c r="F40" s="2">
        <v>10</v>
      </c>
      <c r="G40" s="2">
        <v>1</v>
      </c>
      <c r="H40" s="2">
        <v>9</v>
      </c>
      <c r="I40" s="2">
        <v>20</v>
      </c>
      <c r="J40" s="2">
        <v>13</v>
      </c>
      <c r="K40" s="2">
        <v>14</v>
      </c>
      <c r="L40" s="2">
        <v>1156</v>
      </c>
      <c r="M40" s="2">
        <v>4</v>
      </c>
      <c r="N40" s="2">
        <v>4</v>
      </c>
    </row>
    <row r="41" spans="1:14" x14ac:dyDescent="0.2">
      <c r="A41" s="2" t="s">
        <v>45</v>
      </c>
      <c r="B41" s="2">
        <v>884</v>
      </c>
      <c r="C41" s="2">
        <v>120</v>
      </c>
      <c r="D41" s="2">
        <v>11</v>
      </c>
      <c r="E41" s="2">
        <v>2</v>
      </c>
      <c r="F41" s="2">
        <v>12</v>
      </c>
      <c r="G41" s="2">
        <v>0</v>
      </c>
      <c r="H41" s="2">
        <v>2</v>
      </c>
      <c r="I41" s="2">
        <v>7</v>
      </c>
      <c r="J41" s="2">
        <v>8</v>
      </c>
      <c r="K41" s="2">
        <v>2</v>
      </c>
      <c r="L41" s="2">
        <v>708</v>
      </c>
      <c r="M41" s="2">
        <v>8</v>
      </c>
      <c r="N41" s="2">
        <v>4</v>
      </c>
    </row>
    <row r="42" spans="1:14" x14ac:dyDescent="0.2">
      <c r="A42" s="2" t="s">
        <v>46</v>
      </c>
      <c r="B42" s="2">
        <v>1516</v>
      </c>
      <c r="C42" s="2">
        <v>141</v>
      </c>
      <c r="D42" s="2">
        <v>17</v>
      </c>
      <c r="E42" s="2">
        <v>2</v>
      </c>
      <c r="F42" s="2">
        <v>21</v>
      </c>
      <c r="G42" s="2">
        <v>1</v>
      </c>
      <c r="H42" s="2">
        <v>4</v>
      </c>
      <c r="I42" s="2">
        <v>23</v>
      </c>
      <c r="J42" s="2">
        <v>10</v>
      </c>
      <c r="K42" s="2">
        <v>5</v>
      </c>
      <c r="L42" s="2">
        <v>1266</v>
      </c>
      <c r="M42" s="2">
        <v>21</v>
      </c>
      <c r="N42" s="2">
        <v>5</v>
      </c>
    </row>
    <row r="43" spans="1:14" x14ac:dyDescent="0.2">
      <c r="A43" s="2" t="s">
        <v>47</v>
      </c>
      <c r="B43" s="2">
        <v>3402</v>
      </c>
      <c r="C43" s="2">
        <v>277</v>
      </c>
      <c r="D43" s="2">
        <v>40</v>
      </c>
      <c r="E43" s="2">
        <v>1</v>
      </c>
      <c r="F43" s="2">
        <v>55</v>
      </c>
      <c r="G43" s="2">
        <v>2</v>
      </c>
      <c r="H43" s="2">
        <v>0</v>
      </c>
      <c r="I43" s="2">
        <v>43</v>
      </c>
      <c r="J43" s="2">
        <v>15</v>
      </c>
      <c r="K43" s="2">
        <v>13</v>
      </c>
      <c r="L43" s="2">
        <v>26</v>
      </c>
      <c r="M43" s="2">
        <v>2904</v>
      </c>
      <c r="N43" s="2">
        <v>26</v>
      </c>
    </row>
    <row r="44" spans="1:14" x14ac:dyDescent="0.2">
      <c r="A44" s="2" t="s">
        <v>48</v>
      </c>
      <c r="B44" s="2">
        <v>3014</v>
      </c>
      <c r="C44" s="2">
        <v>310</v>
      </c>
      <c r="D44" s="2">
        <v>27</v>
      </c>
      <c r="E44" s="2">
        <v>1</v>
      </c>
      <c r="F44" s="2">
        <v>25</v>
      </c>
      <c r="G44" s="2">
        <v>8</v>
      </c>
      <c r="H44" s="2">
        <v>4</v>
      </c>
      <c r="I44" s="2">
        <v>29</v>
      </c>
      <c r="J44" s="2">
        <v>15</v>
      </c>
      <c r="K44" s="2">
        <v>6</v>
      </c>
      <c r="L44" s="2">
        <v>20</v>
      </c>
      <c r="M44" s="2">
        <v>13</v>
      </c>
      <c r="N44" s="2">
        <v>2556</v>
      </c>
    </row>
    <row r="45" spans="1:14" x14ac:dyDescent="0.2">
      <c r="A45" s="2" t="s">
        <v>248</v>
      </c>
      <c r="B45" s="2">
        <v>3114</v>
      </c>
      <c r="C45" s="2">
        <v>248</v>
      </c>
      <c r="D45" s="2">
        <v>31</v>
      </c>
      <c r="E45" s="2">
        <v>4</v>
      </c>
      <c r="F45" s="2">
        <v>10</v>
      </c>
      <c r="G45" s="2">
        <v>1</v>
      </c>
      <c r="H45" s="2">
        <v>1</v>
      </c>
      <c r="I45" s="2">
        <v>35</v>
      </c>
      <c r="J45" s="2">
        <v>25</v>
      </c>
      <c r="K45" s="2">
        <v>6</v>
      </c>
      <c r="L45" s="2">
        <v>13</v>
      </c>
      <c r="M45" s="2">
        <v>11</v>
      </c>
      <c r="N45" s="2">
        <v>2729</v>
      </c>
    </row>
    <row r="46" spans="1:14" x14ac:dyDescent="0.2">
      <c r="A46" s="2" t="s">
        <v>130</v>
      </c>
      <c r="B46" s="2">
        <v>1573</v>
      </c>
      <c r="C46" s="2">
        <v>106</v>
      </c>
      <c r="D46" s="2">
        <v>13</v>
      </c>
      <c r="E46" s="2">
        <v>1</v>
      </c>
      <c r="F46" s="2">
        <v>10</v>
      </c>
      <c r="G46" s="2">
        <v>0</v>
      </c>
      <c r="H46" s="2">
        <v>5</v>
      </c>
      <c r="I46" s="2">
        <v>20</v>
      </c>
      <c r="J46" s="2">
        <v>8</v>
      </c>
      <c r="K46" s="2">
        <v>1</v>
      </c>
      <c r="L46" s="2">
        <v>2</v>
      </c>
      <c r="M46" s="2">
        <v>1398</v>
      </c>
      <c r="N46" s="2">
        <v>9</v>
      </c>
    </row>
    <row r="47" spans="1:14" x14ac:dyDescent="0.2">
      <c r="A47" s="2" t="s">
        <v>51</v>
      </c>
      <c r="B47" s="2">
        <v>2170</v>
      </c>
      <c r="C47" s="2">
        <v>232</v>
      </c>
      <c r="D47" s="2">
        <v>9</v>
      </c>
      <c r="E47" s="2">
        <v>5</v>
      </c>
      <c r="F47" s="2">
        <v>11</v>
      </c>
      <c r="G47" s="2">
        <v>1</v>
      </c>
      <c r="H47" s="2">
        <v>1</v>
      </c>
      <c r="I47" s="2">
        <v>25</v>
      </c>
      <c r="J47" s="2">
        <v>11</v>
      </c>
      <c r="K47" s="2">
        <v>3</v>
      </c>
      <c r="L47" s="2">
        <v>10</v>
      </c>
      <c r="M47" s="2">
        <v>9</v>
      </c>
      <c r="N47" s="2">
        <v>1853</v>
      </c>
    </row>
    <row r="48" spans="1:14" x14ac:dyDescent="0.2">
      <c r="A48" s="2" t="s">
        <v>391</v>
      </c>
      <c r="B48" s="2">
        <v>5701</v>
      </c>
      <c r="C48" s="2">
        <v>3899</v>
      </c>
      <c r="D48" s="2">
        <v>457</v>
      </c>
      <c r="E48" s="2">
        <v>86</v>
      </c>
      <c r="F48" s="2">
        <v>500</v>
      </c>
      <c r="G48" s="2">
        <v>34</v>
      </c>
      <c r="H48" s="2">
        <v>57</v>
      </c>
      <c r="I48" s="2">
        <v>250</v>
      </c>
      <c r="J48" s="2">
        <v>69</v>
      </c>
      <c r="K48" s="2">
        <v>52</v>
      </c>
      <c r="L48" s="2">
        <v>113</v>
      </c>
      <c r="M48" s="2">
        <v>85</v>
      </c>
      <c r="N48" s="2">
        <v>99</v>
      </c>
    </row>
    <row r="49" spans="1:14" x14ac:dyDescent="0.2">
      <c r="A49" s="2" t="s">
        <v>207</v>
      </c>
      <c r="B49" s="2">
        <v>2174</v>
      </c>
      <c r="C49" s="2">
        <v>1457</v>
      </c>
      <c r="D49" s="2">
        <v>174</v>
      </c>
      <c r="E49" s="2">
        <v>52</v>
      </c>
      <c r="F49" s="2">
        <v>190</v>
      </c>
      <c r="G49" s="2">
        <v>18</v>
      </c>
      <c r="H49" s="2">
        <v>21</v>
      </c>
      <c r="I49" s="2">
        <v>104</v>
      </c>
      <c r="J49" s="2">
        <v>30</v>
      </c>
      <c r="K49" s="2">
        <v>24</v>
      </c>
      <c r="L49" s="2">
        <v>55</v>
      </c>
      <c r="M49" s="2">
        <v>26</v>
      </c>
      <c r="N49" s="2">
        <v>23</v>
      </c>
    </row>
    <row r="50" spans="1:14" x14ac:dyDescent="0.2">
      <c r="A50" s="2" t="s">
        <v>249</v>
      </c>
      <c r="B50" s="2">
        <v>1400</v>
      </c>
      <c r="C50" s="2">
        <v>857</v>
      </c>
      <c r="D50" s="2">
        <v>110</v>
      </c>
      <c r="E50" s="2">
        <v>20</v>
      </c>
      <c r="F50" s="2">
        <v>143</v>
      </c>
      <c r="G50" s="2">
        <v>6</v>
      </c>
      <c r="H50" s="2">
        <v>12</v>
      </c>
      <c r="I50" s="2">
        <v>92</v>
      </c>
      <c r="J50" s="2">
        <v>21</v>
      </c>
      <c r="K50" s="2">
        <v>10</v>
      </c>
      <c r="L50" s="2">
        <v>27</v>
      </c>
      <c r="M50" s="2">
        <v>46</v>
      </c>
      <c r="N50" s="2">
        <v>56</v>
      </c>
    </row>
    <row r="51" spans="1:14" x14ac:dyDescent="0.2">
      <c r="A51" s="2" t="s">
        <v>208</v>
      </c>
      <c r="B51" s="2">
        <v>592</v>
      </c>
      <c r="C51" s="2">
        <v>402</v>
      </c>
      <c r="D51" s="2">
        <v>68</v>
      </c>
      <c r="E51" s="2">
        <v>5</v>
      </c>
      <c r="F51" s="2">
        <v>55</v>
      </c>
      <c r="G51" s="2">
        <v>6</v>
      </c>
      <c r="H51" s="2">
        <v>6</v>
      </c>
      <c r="I51" s="2">
        <v>18</v>
      </c>
      <c r="J51" s="2">
        <v>7</v>
      </c>
      <c r="K51" s="2">
        <v>3</v>
      </c>
      <c r="L51" s="2">
        <v>8</v>
      </c>
      <c r="M51" s="2">
        <v>6</v>
      </c>
      <c r="N51" s="2">
        <v>8</v>
      </c>
    </row>
    <row r="52" spans="1:14" x14ac:dyDescent="0.2">
      <c r="A52" s="2" t="s">
        <v>209</v>
      </c>
      <c r="B52" s="2">
        <v>496</v>
      </c>
      <c r="C52" s="2">
        <v>339</v>
      </c>
      <c r="D52" s="2">
        <v>27</v>
      </c>
      <c r="E52" s="2">
        <v>7</v>
      </c>
      <c r="F52" s="2">
        <v>59</v>
      </c>
      <c r="G52" s="2">
        <v>1</v>
      </c>
      <c r="H52" s="2">
        <v>10</v>
      </c>
      <c r="I52" s="2">
        <v>23</v>
      </c>
      <c r="J52" s="2">
        <v>7</v>
      </c>
      <c r="K52" s="2">
        <v>4</v>
      </c>
      <c r="L52" s="2">
        <v>7</v>
      </c>
      <c r="M52" s="2">
        <v>6</v>
      </c>
      <c r="N52" s="2">
        <v>6</v>
      </c>
    </row>
    <row r="53" spans="1:14" x14ac:dyDescent="0.2">
      <c r="A53" s="2" t="s">
        <v>205</v>
      </c>
      <c r="B53" s="2">
        <v>194</v>
      </c>
      <c r="C53" s="2">
        <v>151</v>
      </c>
      <c r="D53" s="2">
        <v>15</v>
      </c>
      <c r="E53" s="2">
        <v>0</v>
      </c>
      <c r="F53" s="2">
        <v>19</v>
      </c>
      <c r="G53" s="2">
        <v>0</v>
      </c>
      <c r="H53" s="2">
        <v>2</v>
      </c>
      <c r="I53" s="2">
        <v>3</v>
      </c>
      <c r="J53" s="2">
        <v>2</v>
      </c>
      <c r="K53" s="2">
        <v>0</v>
      </c>
      <c r="L53" s="2">
        <v>0</v>
      </c>
      <c r="M53" s="2">
        <v>0</v>
      </c>
      <c r="N53" s="2">
        <v>2</v>
      </c>
    </row>
    <row r="54" spans="1:14" x14ac:dyDescent="0.2">
      <c r="A54" s="2" t="s">
        <v>203</v>
      </c>
      <c r="B54" s="2">
        <v>102</v>
      </c>
      <c r="C54" s="2">
        <v>81</v>
      </c>
      <c r="D54" s="2">
        <v>8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13</v>
      </c>
      <c r="M54" s="2">
        <v>0</v>
      </c>
      <c r="N54" s="2">
        <v>0</v>
      </c>
    </row>
    <row r="55" spans="1:14" x14ac:dyDescent="0.2">
      <c r="A55" s="2" t="s">
        <v>65</v>
      </c>
      <c r="B55" s="2">
        <v>612</v>
      </c>
      <c r="C55" s="2">
        <v>498</v>
      </c>
      <c r="D55" s="2">
        <v>48</v>
      </c>
      <c r="E55" s="2">
        <v>1</v>
      </c>
      <c r="F55" s="2">
        <v>29</v>
      </c>
      <c r="G55" s="2">
        <v>3</v>
      </c>
      <c r="H55" s="2">
        <v>6</v>
      </c>
      <c r="I55" s="2">
        <v>8</v>
      </c>
      <c r="J55" s="2">
        <v>2</v>
      </c>
      <c r="K55" s="2">
        <v>11</v>
      </c>
      <c r="L55" s="2">
        <v>3</v>
      </c>
      <c r="M55" s="2">
        <v>1</v>
      </c>
      <c r="N55" s="2">
        <v>2</v>
      </c>
    </row>
    <row r="56" spans="1:14" x14ac:dyDescent="0.2">
      <c r="A56" s="2" t="s">
        <v>250</v>
      </c>
      <c r="B56" s="2">
        <v>131</v>
      </c>
      <c r="C56" s="2">
        <v>114</v>
      </c>
      <c r="D56" s="2">
        <v>7</v>
      </c>
      <c r="E56" s="2">
        <v>1</v>
      </c>
      <c r="F56" s="2">
        <v>5</v>
      </c>
      <c r="G56" s="2">
        <v>0</v>
      </c>
      <c r="H56" s="2">
        <v>0</v>
      </c>
      <c r="I56" s="2">
        <v>2</v>
      </c>
      <c r="J56" s="2">
        <v>0</v>
      </c>
      <c r="K56" s="2">
        <v>0</v>
      </c>
      <c r="L56" s="2">
        <v>0</v>
      </c>
      <c r="M56" s="2">
        <v>0</v>
      </c>
      <c r="N56" s="2">
        <v>2</v>
      </c>
    </row>
    <row r="57" spans="1:14" x14ac:dyDescent="0.2">
      <c r="A57" s="2" t="s">
        <v>251</v>
      </c>
      <c r="B57" s="2">
        <v>26065</v>
      </c>
      <c r="C57" s="2">
        <v>11859</v>
      </c>
      <c r="D57" s="2">
        <v>3047</v>
      </c>
      <c r="E57" s="2">
        <v>726</v>
      </c>
      <c r="F57" s="2">
        <v>3207</v>
      </c>
      <c r="G57" s="2">
        <v>265</v>
      </c>
      <c r="H57" s="2">
        <v>471</v>
      </c>
      <c r="I57" s="2">
        <v>1920</v>
      </c>
      <c r="J57" s="2">
        <v>585</v>
      </c>
      <c r="K57" s="2">
        <v>707</v>
      </c>
      <c r="L57" s="2">
        <v>1064</v>
      </c>
      <c r="M57" s="2">
        <v>859</v>
      </c>
      <c r="N57" s="2">
        <v>1355</v>
      </c>
    </row>
    <row r="58" spans="1:14" x14ac:dyDescent="0.2">
      <c r="A58" s="52" t="s">
        <v>490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</row>
  </sheetData>
  <sortState xmlns:xlrd2="http://schemas.microsoft.com/office/spreadsheetml/2017/richdata2" ref="A49:N55">
    <sortCondition descending="1" ref="B49:B55"/>
  </sortState>
  <mergeCells count="1">
    <mergeCell ref="A58:N5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B6FA-3148-4C65-AE18-1363E3452197}">
  <dimension ref="A1:M48"/>
  <sheetViews>
    <sheetView view="pageBreakPreview" topLeftCell="A30" zoomScale="125" zoomScaleNormal="100" zoomScaleSheetLayoutView="125" workbookViewId="0">
      <selection activeCell="A48" sqref="A48:M48"/>
    </sheetView>
  </sheetViews>
  <sheetFormatPr defaultColWidth="8.85546875" defaultRowHeight="11.25" x14ac:dyDescent="0.2"/>
  <cols>
    <col min="1" max="1" width="13.7109375" style="2" customWidth="1"/>
    <col min="2" max="7" width="11.85546875" style="2" customWidth="1"/>
    <col min="8" max="8" width="13.7109375" style="2" customWidth="1"/>
    <col min="9" max="13" width="11.85546875" style="2" customWidth="1"/>
    <col min="14" max="16384" width="8.85546875" style="2"/>
  </cols>
  <sheetData>
    <row r="1" spans="1:13" x14ac:dyDescent="0.2">
      <c r="A1" s="2" t="s">
        <v>493</v>
      </c>
      <c r="H1" s="2" t="s">
        <v>493</v>
      </c>
    </row>
    <row r="2" spans="1:13" x14ac:dyDescent="0.2">
      <c r="A2" s="10"/>
      <c r="B2" s="50" t="s">
        <v>66</v>
      </c>
      <c r="C2" s="50"/>
      <c r="D2" s="50"/>
      <c r="E2" s="50"/>
      <c r="F2" s="50"/>
      <c r="G2" s="51"/>
      <c r="H2" s="10"/>
      <c r="I2" s="50" t="s">
        <v>67</v>
      </c>
      <c r="J2" s="50"/>
      <c r="K2" s="50"/>
      <c r="L2" s="50"/>
      <c r="M2" s="51"/>
    </row>
    <row r="3" spans="1:13" x14ac:dyDescent="0.2">
      <c r="A3" s="13" t="s">
        <v>428</v>
      </c>
      <c r="B3" s="22" t="s">
        <v>0</v>
      </c>
      <c r="C3" s="22" t="s">
        <v>68</v>
      </c>
      <c r="D3" s="22" t="s">
        <v>61</v>
      </c>
      <c r="E3" s="22" t="s">
        <v>69</v>
      </c>
      <c r="F3" s="22" t="s">
        <v>70</v>
      </c>
      <c r="G3" s="23" t="s">
        <v>65</v>
      </c>
      <c r="H3" s="13" t="s">
        <v>428</v>
      </c>
      <c r="I3" s="22" t="s">
        <v>0</v>
      </c>
      <c r="J3" s="22" t="s">
        <v>71</v>
      </c>
      <c r="K3" s="22" t="s">
        <v>70</v>
      </c>
      <c r="L3" s="22" t="s">
        <v>72</v>
      </c>
      <c r="M3" s="23" t="s">
        <v>65</v>
      </c>
    </row>
    <row r="4" spans="1:13" x14ac:dyDescent="0.2">
      <c r="A4" s="2" t="s">
        <v>368</v>
      </c>
      <c r="B4" s="2">
        <v>45576</v>
      </c>
      <c r="C4" s="2">
        <v>24039</v>
      </c>
      <c r="D4" s="2">
        <v>14591</v>
      </c>
      <c r="E4" s="2">
        <v>6651</v>
      </c>
      <c r="F4" s="2">
        <v>242</v>
      </c>
      <c r="G4" s="2">
        <v>53</v>
      </c>
      <c r="H4" s="2" t="s">
        <v>368</v>
      </c>
      <c r="I4" s="2">
        <v>45576</v>
      </c>
      <c r="J4" s="2">
        <v>11059</v>
      </c>
      <c r="K4" s="2">
        <v>31740</v>
      </c>
      <c r="L4" s="2">
        <v>2651</v>
      </c>
      <c r="M4" s="2">
        <v>126</v>
      </c>
    </row>
    <row r="5" spans="1:13" x14ac:dyDescent="0.2">
      <c r="A5" s="2" t="s">
        <v>11</v>
      </c>
      <c r="B5" s="2">
        <v>1691</v>
      </c>
      <c r="C5" s="2">
        <v>746</v>
      </c>
      <c r="D5" s="2">
        <v>644</v>
      </c>
      <c r="E5" s="2">
        <v>291</v>
      </c>
      <c r="F5" s="2">
        <v>10</v>
      </c>
      <c r="G5" s="2">
        <v>0</v>
      </c>
      <c r="H5" s="2" t="s">
        <v>11</v>
      </c>
      <c r="I5" s="2">
        <v>1691</v>
      </c>
      <c r="J5" s="2">
        <v>320</v>
      </c>
      <c r="K5" s="2">
        <v>1291</v>
      </c>
      <c r="L5" s="2">
        <v>79</v>
      </c>
      <c r="M5" s="2">
        <v>1</v>
      </c>
    </row>
    <row r="6" spans="1:13" x14ac:dyDescent="0.2">
      <c r="A6" s="2" t="s">
        <v>12</v>
      </c>
      <c r="B6" s="2">
        <v>5355</v>
      </c>
      <c r="C6" s="2">
        <v>1340</v>
      </c>
      <c r="D6" s="2">
        <v>2725</v>
      </c>
      <c r="E6" s="2">
        <v>1254</v>
      </c>
      <c r="F6" s="2">
        <v>36</v>
      </c>
      <c r="G6" s="2">
        <v>0</v>
      </c>
      <c r="H6" s="2" t="s">
        <v>12</v>
      </c>
      <c r="I6" s="2">
        <v>5355</v>
      </c>
      <c r="J6" s="2">
        <v>383</v>
      </c>
      <c r="K6" s="2">
        <v>4686</v>
      </c>
      <c r="L6" s="2">
        <v>249</v>
      </c>
      <c r="M6" s="2">
        <v>37</v>
      </c>
    </row>
    <row r="7" spans="1:13" x14ac:dyDescent="0.2">
      <c r="A7" s="2" t="s">
        <v>13</v>
      </c>
      <c r="B7" s="2">
        <v>2707</v>
      </c>
      <c r="C7" s="2">
        <v>723</v>
      </c>
      <c r="D7" s="2">
        <v>1330</v>
      </c>
      <c r="E7" s="2">
        <v>640</v>
      </c>
      <c r="F7" s="2">
        <v>13</v>
      </c>
      <c r="G7" s="2">
        <v>1</v>
      </c>
      <c r="H7" s="2" t="s">
        <v>13</v>
      </c>
      <c r="I7" s="2">
        <v>2707</v>
      </c>
      <c r="J7" s="2">
        <v>266</v>
      </c>
      <c r="K7" s="2">
        <v>2281</v>
      </c>
      <c r="L7" s="2">
        <v>156</v>
      </c>
      <c r="M7" s="2">
        <v>4</v>
      </c>
    </row>
    <row r="8" spans="1:13" x14ac:dyDescent="0.2">
      <c r="A8" s="2" t="s">
        <v>14</v>
      </c>
      <c r="B8" s="2">
        <v>3316</v>
      </c>
      <c r="C8" s="2">
        <v>1235</v>
      </c>
      <c r="D8" s="2">
        <v>1325</v>
      </c>
      <c r="E8" s="2">
        <v>734</v>
      </c>
      <c r="F8" s="2">
        <v>21</v>
      </c>
      <c r="G8" s="2">
        <v>1</v>
      </c>
      <c r="H8" s="2" t="s">
        <v>14</v>
      </c>
      <c r="I8" s="2">
        <v>3316</v>
      </c>
      <c r="J8" s="2">
        <v>500</v>
      </c>
      <c r="K8" s="2">
        <v>2590</v>
      </c>
      <c r="L8" s="2">
        <v>220</v>
      </c>
      <c r="M8" s="2">
        <v>6</v>
      </c>
    </row>
    <row r="9" spans="1:13" x14ac:dyDescent="0.2">
      <c r="A9" s="2" t="s">
        <v>15</v>
      </c>
      <c r="B9" s="2">
        <v>2392</v>
      </c>
      <c r="C9" s="2">
        <v>1322</v>
      </c>
      <c r="D9" s="2">
        <v>738</v>
      </c>
      <c r="E9" s="2">
        <v>312</v>
      </c>
      <c r="F9" s="2">
        <v>16</v>
      </c>
      <c r="G9" s="2">
        <v>4</v>
      </c>
      <c r="H9" s="2" t="s">
        <v>15</v>
      </c>
      <c r="I9" s="2">
        <v>2392</v>
      </c>
      <c r="J9" s="2">
        <v>604</v>
      </c>
      <c r="K9" s="2">
        <v>1629</v>
      </c>
      <c r="L9" s="2">
        <v>155</v>
      </c>
      <c r="M9" s="2">
        <v>4</v>
      </c>
    </row>
    <row r="10" spans="1:13" x14ac:dyDescent="0.2">
      <c r="A10" s="2" t="s">
        <v>16</v>
      </c>
      <c r="B10" s="2">
        <v>1281</v>
      </c>
      <c r="C10" s="2">
        <v>739</v>
      </c>
      <c r="D10" s="2">
        <v>342</v>
      </c>
      <c r="E10" s="2">
        <v>197</v>
      </c>
      <c r="F10" s="2">
        <v>3</v>
      </c>
      <c r="G10" s="2">
        <v>0</v>
      </c>
      <c r="H10" s="2" t="s">
        <v>16</v>
      </c>
      <c r="I10" s="2">
        <v>1281</v>
      </c>
      <c r="J10" s="2">
        <v>343</v>
      </c>
      <c r="K10" s="2">
        <v>850</v>
      </c>
      <c r="L10" s="2">
        <v>88</v>
      </c>
      <c r="M10" s="2">
        <v>0</v>
      </c>
    </row>
    <row r="11" spans="1:13" x14ac:dyDescent="0.2">
      <c r="A11" s="2" t="s">
        <v>17</v>
      </c>
      <c r="B11" s="2">
        <v>1509</v>
      </c>
      <c r="C11" s="2">
        <v>925</v>
      </c>
      <c r="D11" s="2">
        <v>426</v>
      </c>
      <c r="E11" s="2">
        <v>156</v>
      </c>
      <c r="F11" s="2">
        <v>2</v>
      </c>
      <c r="G11" s="2">
        <v>0</v>
      </c>
      <c r="H11" s="2" t="s">
        <v>17</v>
      </c>
      <c r="I11" s="2">
        <v>1509</v>
      </c>
      <c r="J11" s="2">
        <v>517</v>
      </c>
      <c r="K11" s="2">
        <v>879</v>
      </c>
      <c r="L11" s="2">
        <v>109</v>
      </c>
      <c r="M11" s="2">
        <v>4</v>
      </c>
    </row>
    <row r="12" spans="1:13" x14ac:dyDescent="0.2">
      <c r="A12" s="2" t="s">
        <v>18</v>
      </c>
      <c r="B12" s="2">
        <v>856</v>
      </c>
      <c r="C12" s="2">
        <v>485</v>
      </c>
      <c r="D12" s="2">
        <v>240</v>
      </c>
      <c r="E12" s="2">
        <v>126</v>
      </c>
      <c r="F12" s="2">
        <v>5</v>
      </c>
      <c r="G12" s="2">
        <v>0</v>
      </c>
      <c r="H12" s="2" t="s">
        <v>18</v>
      </c>
      <c r="I12" s="2">
        <v>856</v>
      </c>
      <c r="J12" s="2">
        <v>237</v>
      </c>
      <c r="K12" s="2">
        <v>547</v>
      </c>
      <c r="L12" s="2">
        <v>71</v>
      </c>
      <c r="M12" s="2">
        <v>1</v>
      </c>
    </row>
    <row r="13" spans="1:13" x14ac:dyDescent="0.2">
      <c r="A13" s="2" t="s">
        <v>19</v>
      </c>
      <c r="B13" s="2">
        <v>1396</v>
      </c>
      <c r="C13" s="2">
        <v>923</v>
      </c>
      <c r="D13" s="2">
        <v>331</v>
      </c>
      <c r="E13" s="2">
        <v>135</v>
      </c>
      <c r="F13" s="2">
        <v>4</v>
      </c>
      <c r="G13" s="2">
        <v>3</v>
      </c>
      <c r="H13" s="2" t="s">
        <v>19</v>
      </c>
      <c r="I13" s="2">
        <v>1396</v>
      </c>
      <c r="J13" s="2">
        <v>497</v>
      </c>
      <c r="K13" s="2">
        <v>827</v>
      </c>
      <c r="L13" s="2">
        <v>70</v>
      </c>
      <c r="M13" s="2">
        <v>2</v>
      </c>
    </row>
    <row r="14" spans="1:13" x14ac:dyDescent="0.2">
      <c r="A14" s="2" t="s">
        <v>20</v>
      </c>
      <c r="B14" s="2">
        <v>657</v>
      </c>
      <c r="C14" s="2">
        <v>394</v>
      </c>
      <c r="D14" s="2">
        <v>191</v>
      </c>
      <c r="E14" s="2">
        <v>66</v>
      </c>
      <c r="F14" s="2">
        <v>6</v>
      </c>
      <c r="G14" s="2">
        <v>0</v>
      </c>
      <c r="H14" s="2" t="s">
        <v>20</v>
      </c>
      <c r="I14" s="2">
        <v>657</v>
      </c>
      <c r="J14" s="2">
        <v>211</v>
      </c>
      <c r="K14" s="2">
        <v>409</v>
      </c>
      <c r="L14" s="2">
        <v>37</v>
      </c>
      <c r="M14" s="2">
        <v>0</v>
      </c>
    </row>
    <row r="15" spans="1:13" x14ac:dyDescent="0.2">
      <c r="A15" s="2" t="s">
        <v>21</v>
      </c>
      <c r="B15" s="2">
        <v>1662</v>
      </c>
      <c r="C15" s="2">
        <v>1151</v>
      </c>
      <c r="D15" s="2">
        <v>288</v>
      </c>
      <c r="E15" s="2">
        <v>218</v>
      </c>
      <c r="F15" s="2">
        <v>5</v>
      </c>
      <c r="G15" s="2">
        <v>0</v>
      </c>
      <c r="H15" s="2" t="s">
        <v>21</v>
      </c>
      <c r="I15" s="2">
        <v>1662</v>
      </c>
      <c r="J15" s="2">
        <v>608</v>
      </c>
      <c r="K15" s="2">
        <v>988</v>
      </c>
      <c r="L15" s="2">
        <v>65</v>
      </c>
      <c r="M15" s="2">
        <v>1</v>
      </c>
    </row>
    <row r="16" spans="1:13" x14ac:dyDescent="0.2">
      <c r="A16" s="2" t="s">
        <v>22</v>
      </c>
      <c r="B16" s="2">
        <v>631</v>
      </c>
      <c r="C16" s="2">
        <v>272</v>
      </c>
      <c r="D16" s="2">
        <v>261</v>
      </c>
      <c r="E16" s="2">
        <v>86</v>
      </c>
      <c r="F16" s="2">
        <v>3</v>
      </c>
      <c r="G16" s="2">
        <v>9</v>
      </c>
      <c r="H16" s="2" t="s">
        <v>22</v>
      </c>
      <c r="I16" s="2">
        <v>631</v>
      </c>
      <c r="J16" s="2">
        <v>201</v>
      </c>
      <c r="K16" s="2">
        <v>384</v>
      </c>
      <c r="L16" s="2">
        <v>25</v>
      </c>
      <c r="M16" s="2">
        <v>21</v>
      </c>
    </row>
    <row r="17" spans="1:13" x14ac:dyDescent="0.2">
      <c r="A17" s="2" t="s">
        <v>23</v>
      </c>
      <c r="B17" s="2">
        <v>863</v>
      </c>
      <c r="C17" s="2">
        <v>542</v>
      </c>
      <c r="D17" s="2">
        <v>195</v>
      </c>
      <c r="E17" s="2">
        <v>119</v>
      </c>
      <c r="F17" s="2">
        <v>1</v>
      </c>
      <c r="G17" s="2">
        <v>6</v>
      </c>
      <c r="H17" s="2" t="s">
        <v>23</v>
      </c>
      <c r="I17" s="2">
        <v>863</v>
      </c>
      <c r="J17" s="2">
        <v>168</v>
      </c>
      <c r="K17" s="2">
        <v>651</v>
      </c>
      <c r="L17" s="2">
        <v>43</v>
      </c>
      <c r="M17" s="2">
        <v>1</v>
      </c>
    </row>
    <row r="18" spans="1:13" x14ac:dyDescent="0.2">
      <c r="A18" s="2" t="s">
        <v>24</v>
      </c>
      <c r="B18" s="2">
        <v>1012</v>
      </c>
      <c r="C18" s="2">
        <v>649</v>
      </c>
      <c r="D18" s="2">
        <v>223</v>
      </c>
      <c r="E18" s="2">
        <v>140</v>
      </c>
      <c r="F18" s="2">
        <v>0</v>
      </c>
      <c r="G18" s="2">
        <v>0</v>
      </c>
      <c r="H18" s="2" t="s">
        <v>24</v>
      </c>
      <c r="I18" s="2">
        <v>1012</v>
      </c>
      <c r="J18" s="2">
        <v>232</v>
      </c>
      <c r="K18" s="2">
        <v>735</v>
      </c>
      <c r="L18" s="2">
        <v>40</v>
      </c>
      <c r="M18" s="2">
        <v>5</v>
      </c>
    </row>
    <row r="19" spans="1:13" x14ac:dyDescent="0.2">
      <c r="A19" s="2" t="s">
        <v>25</v>
      </c>
      <c r="B19" s="2">
        <v>1228</v>
      </c>
      <c r="C19" s="2">
        <v>817</v>
      </c>
      <c r="D19" s="2">
        <v>240</v>
      </c>
      <c r="E19" s="2">
        <v>154</v>
      </c>
      <c r="F19" s="2">
        <v>16</v>
      </c>
      <c r="G19" s="2">
        <v>1</v>
      </c>
      <c r="H19" s="2" t="s">
        <v>25</v>
      </c>
      <c r="I19" s="2">
        <v>1228</v>
      </c>
      <c r="J19" s="2">
        <v>437</v>
      </c>
      <c r="K19" s="2">
        <v>735</v>
      </c>
      <c r="L19" s="2">
        <v>54</v>
      </c>
      <c r="M19" s="2">
        <v>2</v>
      </c>
    </row>
    <row r="20" spans="1:13" x14ac:dyDescent="0.2">
      <c r="A20" s="2" t="s">
        <v>26</v>
      </c>
      <c r="B20" s="2">
        <v>1371</v>
      </c>
      <c r="C20" s="2">
        <v>856</v>
      </c>
      <c r="D20" s="2">
        <v>345</v>
      </c>
      <c r="E20" s="2">
        <v>165</v>
      </c>
      <c r="F20" s="2">
        <v>4</v>
      </c>
      <c r="G20" s="2">
        <v>1</v>
      </c>
      <c r="H20" s="2" t="s">
        <v>26</v>
      </c>
      <c r="I20" s="2">
        <v>1371</v>
      </c>
      <c r="J20" s="2">
        <v>450</v>
      </c>
      <c r="K20" s="2">
        <v>843</v>
      </c>
      <c r="L20" s="2">
        <v>77</v>
      </c>
      <c r="M20" s="2">
        <v>1</v>
      </c>
    </row>
    <row r="21" spans="1:13" x14ac:dyDescent="0.2">
      <c r="A21" s="2" t="s">
        <v>27</v>
      </c>
      <c r="B21" s="2">
        <v>508</v>
      </c>
      <c r="C21" s="2">
        <v>356</v>
      </c>
      <c r="D21" s="2">
        <v>79</v>
      </c>
      <c r="E21" s="2">
        <v>73</v>
      </c>
      <c r="F21" s="2">
        <v>0</v>
      </c>
      <c r="G21" s="2">
        <v>0</v>
      </c>
      <c r="H21" s="2" t="s">
        <v>27</v>
      </c>
      <c r="I21" s="2">
        <v>508</v>
      </c>
      <c r="J21" s="2">
        <v>165</v>
      </c>
      <c r="K21" s="2">
        <v>297</v>
      </c>
      <c r="L21" s="2">
        <v>45</v>
      </c>
      <c r="M21" s="2">
        <v>1</v>
      </c>
    </row>
    <row r="22" spans="1:13" x14ac:dyDescent="0.2">
      <c r="A22" s="2" t="s">
        <v>28</v>
      </c>
      <c r="B22" s="2">
        <v>343</v>
      </c>
      <c r="C22" s="2">
        <v>186</v>
      </c>
      <c r="D22" s="2">
        <v>79</v>
      </c>
      <c r="E22" s="2">
        <v>78</v>
      </c>
      <c r="F22" s="2">
        <v>0</v>
      </c>
      <c r="G22" s="2">
        <v>0</v>
      </c>
      <c r="H22" s="2" t="s">
        <v>28</v>
      </c>
      <c r="I22" s="2">
        <v>343</v>
      </c>
      <c r="J22" s="2">
        <v>121</v>
      </c>
      <c r="K22" s="2">
        <v>180</v>
      </c>
      <c r="L22" s="2">
        <v>42</v>
      </c>
      <c r="M22" s="2">
        <v>0</v>
      </c>
    </row>
    <row r="23" spans="1:13" x14ac:dyDescent="0.2">
      <c r="A23" s="2" t="s">
        <v>29</v>
      </c>
      <c r="B23" s="2">
        <v>367</v>
      </c>
      <c r="C23" s="2">
        <v>230</v>
      </c>
      <c r="D23" s="2">
        <v>77</v>
      </c>
      <c r="E23" s="2">
        <v>59</v>
      </c>
      <c r="F23" s="2">
        <v>1</v>
      </c>
      <c r="G23" s="2">
        <v>0</v>
      </c>
      <c r="H23" s="2" t="s">
        <v>29</v>
      </c>
      <c r="I23" s="2">
        <v>367</v>
      </c>
      <c r="J23" s="2">
        <v>115</v>
      </c>
      <c r="K23" s="2">
        <v>244</v>
      </c>
      <c r="L23" s="2">
        <v>8</v>
      </c>
      <c r="M23" s="2">
        <v>0</v>
      </c>
    </row>
    <row r="24" spans="1:13" x14ac:dyDescent="0.2">
      <c r="A24" s="2" t="s">
        <v>30</v>
      </c>
      <c r="B24" s="2">
        <v>975</v>
      </c>
      <c r="C24" s="2">
        <v>699</v>
      </c>
      <c r="D24" s="2">
        <v>151</v>
      </c>
      <c r="E24" s="2">
        <v>116</v>
      </c>
      <c r="F24" s="2">
        <v>9</v>
      </c>
      <c r="G24" s="2">
        <v>0</v>
      </c>
      <c r="H24" s="2" t="s">
        <v>30</v>
      </c>
      <c r="I24" s="2">
        <v>975</v>
      </c>
      <c r="J24" s="2">
        <v>385</v>
      </c>
      <c r="K24" s="2">
        <v>541</v>
      </c>
      <c r="L24" s="2">
        <v>48</v>
      </c>
      <c r="M24" s="2">
        <v>1</v>
      </c>
    </row>
    <row r="25" spans="1:13" x14ac:dyDescent="0.2">
      <c r="A25" s="2" t="s">
        <v>31</v>
      </c>
      <c r="B25" s="2">
        <v>1084</v>
      </c>
      <c r="C25" s="2">
        <v>702</v>
      </c>
      <c r="D25" s="2">
        <v>243</v>
      </c>
      <c r="E25" s="2">
        <v>135</v>
      </c>
      <c r="F25" s="2">
        <v>1</v>
      </c>
      <c r="G25" s="2">
        <v>3</v>
      </c>
      <c r="H25" s="2" t="s">
        <v>31</v>
      </c>
      <c r="I25" s="2">
        <v>1084</v>
      </c>
      <c r="J25" s="2">
        <v>348</v>
      </c>
      <c r="K25" s="2">
        <v>667</v>
      </c>
      <c r="L25" s="2">
        <v>69</v>
      </c>
      <c r="M25" s="2">
        <v>0</v>
      </c>
    </row>
    <row r="26" spans="1:13" x14ac:dyDescent="0.2">
      <c r="A26" s="2" t="s">
        <v>32</v>
      </c>
      <c r="B26" s="2">
        <v>1257</v>
      </c>
      <c r="C26" s="2">
        <v>710</v>
      </c>
      <c r="D26" s="2">
        <v>341</v>
      </c>
      <c r="E26" s="2">
        <v>203</v>
      </c>
      <c r="F26" s="2">
        <v>3</v>
      </c>
      <c r="G26" s="2">
        <v>0</v>
      </c>
      <c r="H26" s="2" t="s">
        <v>32</v>
      </c>
      <c r="I26" s="2">
        <v>1257</v>
      </c>
      <c r="J26" s="2">
        <v>398</v>
      </c>
      <c r="K26" s="2">
        <v>797</v>
      </c>
      <c r="L26" s="2">
        <v>57</v>
      </c>
      <c r="M26" s="2">
        <v>5</v>
      </c>
    </row>
    <row r="27" spans="1:13" x14ac:dyDescent="0.2">
      <c r="A27" s="2" t="s">
        <v>33</v>
      </c>
      <c r="B27" s="2">
        <v>421</v>
      </c>
      <c r="C27" s="2">
        <v>244</v>
      </c>
      <c r="D27" s="2">
        <v>109</v>
      </c>
      <c r="E27" s="2">
        <v>66</v>
      </c>
      <c r="F27" s="2">
        <v>2</v>
      </c>
      <c r="G27" s="2">
        <v>0</v>
      </c>
      <c r="H27" s="2" t="s">
        <v>33</v>
      </c>
      <c r="I27" s="2">
        <v>421</v>
      </c>
      <c r="J27" s="2">
        <v>143</v>
      </c>
      <c r="K27" s="2">
        <v>257</v>
      </c>
      <c r="L27" s="2">
        <v>21</v>
      </c>
      <c r="M27" s="2">
        <v>0</v>
      </c>
    </row>
    <row r="28" spans="1:13" x14ac:dyDescent="0.2">
      <c r="A28" s="2" t="s">
        <v>34</v>
      </c>
      <c r="B28" s="2">
        <v>107</v>
      </c>
      <c r="C28" s="2">
        <v>68</v>
      </c>
      <c r="D28" s="2">
        <v>20</v>
      </c>
      <c r="E28" s="2">
        <v>17</v>
      </c>
      <c r="F28" s="2">
        <v>0</v>
      </c>
      <c r="G28" s="2">
        <v>2</v>
      </c>
      <c r="H28" s="2" t="s">
        <v>34</v>
      </c>
      <c r="I28" s="2">
        <v>107</v>
      </c>
      <c r="J28" s="2">
        <v>23</v>
      </c>
      <c r="K28" s="2">
        <v>78</v>
      </c>
      <c r="L28" s="2">
        <v>6</v>
      </c>
      <c r="M28" s="2">
        <v>0</v>
      </c>
    </row>
    <row r="29" spans="1:13" x14ac:dyDescent="0.2">
      <c r="A29" s="2" t="s">
        <v>35</v>
      </c>
      <c r="B29" s="2">
        <v>1638</v>
      </c>
      <c r="C29" s="2">
        <v>983</v>
      </c>
      <c r="D29" s="2">
        <v>431</v>
      </c>
      <c r="E29" s="2">
        <v>215</v>
      </c>
      <c r="F29" s="2">
        <v>9</v>
      </c>
      <c r="G29" s="2">
        <v>0</v>
      </c>
      <c r="H29" s="2" t="s">
        <v>35</v>
      </c>
      <c r="I29" s="2">
        <v>1638</v>
      </c>
      <c r="J29" s="2">
        <v>392</v>
      </c>
      <c r="K29" s="2">
        <v>1143</v>
      </c>
      <c r="L29" s="2">
        <v>100</v>
      </c>
      <c r="M29" s="2">
        <v>3</v>
      </c>
    </row>
    <row r="30" spans="1:13" x14ac:dyDescent="0.2">
      <c r="A30" s="2" t="s">
        <v>36</v>
      </c>
      <c r="B30" s="2">
        <v>834</v>
      </c>
      <c r="C30" s="2">
        <v>513</v>
      </c>
      <c r="D30" s="2">
        <v>231</v>
      </c>
      <c r="E30" s="2">
        <v>86</v>
      </c>
      <c r="F30" s="2">
        <v>4</v>
      </c>
      <c r="G30" s="2">
        <v>0</v>
      </c>
      <c r="H30" s="2" t="s">
        <v>36</v>
      </c>
      <c r="I30" s="2">
        <v>834</v>
      </c>
      <c r="J30" s="2">
        <v>190</v>
      </c>
      <c r="K30" s="2">
        <v>599</v>
      </c>
      <c r="L30" s="2">
        <v>41</v>
      </c>
      <c r="M30" s="2">
        <v>4</v>
      </c>
    </row>
    <row r="31" spans="1:13" x14ac:dyDescent="0.2">
      <c r="A31" s="2" t="s">
        <v>37</v>
      </c>
      <c r="B31" s="2">
        <v>758</v>
      </c>
      <c r="C31" s="2">
        <v>409</v>
      </c>
      <c r="D31" s="2">
        <v>207</v>
      </c>
      <c r="E31" s="2">
        <v>115</v>
      </c>
      <c r="F31" s="2">
        <v>11</v>
      </c>
      <c r="G31" s="2">
        <v>16</v>
      </c>
      <c r="H31" s="2" t="s">
        <v>37</v>
      </c>
      <c r="I31" s="2">
        <v>758</v>
      </c>
      <c r="J31" s="2">
        <v>247</v>
      </c>
      <c r="K31" s="2">
        <v>456</v>
      </c>
      <c r="L31" s="2">
        <v>51</v>
      </c>
      <c r="M31" s="2">
        <v>4</v>
      </c>
    </row>
    <row r="32" spans="1:13" x14ac:dyDescent="0.2">
      <c r="A32" s="2" t="s">
        <v>38</v>
      </c>
      <c r="B32" s="2">
        <v>485</v>
      </c>
      <c r="C32" s="2">
        <v>336</v>
      </c>
      <c r="D32" s="2">
        <v>104</v>
      </c>
      <c r="E32" s="2">
        <v>38</v>
      </c>
      <c r="F32" s="2">
        <v>4</v>
      </c>
      <c r="G32" s="2">
        <v>3</v>
      </c>
      <c r="H32" s="2" t="s">
        <v>38</v>
      </c>
      <c r="I32" s="2">
        <v>485</v>
      </c>
      <c r="J32" s="2">
        <v>149</v>
      </c>
      <c r="K32" s="2">
        <v>271</v>
      </c>
      <c r="L32" s="2">
        <v>64</v>
      </c>
      <c r="M32" s="2">
        <v>1</v>
      </c>
    </row>
    <row r="33" spans="1:13" x14ac:dyDescent="0.2">
      <c r="A33" s="2" t="s">
        <v>20</v>
      </c>
      <c r="B33" s="2">
        <v>401</v>
      </c>
      <c r="C33" s="2">
        <v>322</v>
      </c>
      <c r="D33" s="2">
        <v>44</v>
      </c>
      <c r="E33" s="2">
        <v>28</v>
      </c>
      <c r="F33" s="2">
        <v>5</v>
      </c>
      <c r="G33" s="2">
        <v>2</v>
      </c>
      <c r="H33" s="2" t="s">
        <v>20</v>
      </c>
      <c r="I33" s="2">
        <v>401</v>
      </c>
      <c r="J33" s="2">
        <v>153</v>
      </c>
      <c r="K33" s="2">
        <v>220</v>
      </c>
      <c r="L33" s="2">
        <v>27</v>
      </c>
      <c r="M33" s="2">
        <v>1</v>
      </c>
    </row>
    <row r="34" spans="1:13" x14ac:dyDescent="0.2">
      <c r="A34" s="2" t="s">
        <v>34</v>
      </c>
      <c r="B34" s="2">
        <v>218</v>
      </c>
      <c r="C34" s="2">
        <v>85</v>
      </c>
      <c r="D34" s="2">
        <v>104</v>
      </c>
      <c r="E34" s="2">
        <v>27</v>
      </c>
      <c r="F34" s="2">
        <v>2</v>
      </c>
      <c r="G34" s="2">
        <v>0</v>
      </c>
      <c r="H34" s="2" t="s">
        <v>34</v>
      </c>
      <c r="I34" s="2">
        <v>218</v>
      </c>
      <c r="J34" s="2">
        <v>60</v>
      </c>
      <c r="K34" s="2">
        <v>152</v>
      </c>
      <c r="L34" s="2">
        <v>6</v>
      </c>
      <c r="M34" s="2">
        <v>0</v>
      </c>
    </row>
    <row r="35" spans="1:13" x14ac:dyDescent="0.2">
      <c r="A35" s="2" t="s">
        <v>39</v>
      </c>
      <c r="B35" s="2">
        <v>476</v>
      </c>
      <c r="C35" s="2">
        <v>273</v>
      </c>
      <c r="D35" s="2">
        <v>147</v>
      </c>
      <c r="E35" s="2">
        <v>51</v>
      </c>
      <c r="F35" s="2">
        <v>5</v>
      </c>
      <c r="G35" s="2">
        <v>0</v>
      </c>
      <c r="H35" s="2" t="s">
        <v>39</v>
      </c>
      <c r="I35" s="2">
        <v>476</v>
      </c>
      <c r="J35" s="2">
        <v>72</v>
      </c>
      <c r="K35" s="2">
        <v>382</v>
      </c>
      <c r="L35" s="2">
        <v>22</v>
      </c>
      <c r="M35" s="2">
        <v>0</v>
      </c>
    </row>
    <row r="36" spans="1:13" x14ac:dyDescent="0.2">
      <c r="A36" s="2" t="s">
        <v>40</v>
      </c>
      <c r="B36" s="2">
        <v>405</v>
      </c>
      <c r="C36" s="2">
        <v>257</v>
      </c>
      <c r="D36" s="2">
        <v>113</v>
      </c>
      <c r="E36" s="2">
        <v>34</v>
      </c>
      <c r="F36" s="2">
        <v>1</v>
      </c>
      <c r="G36" s="2">
        <v>0</v>
      </c>
      <c r="H36" s="2" t="s">
        <v>40</v>
      </c>
      <c r="I36" s="2">
        <v>405</v>
      </c>
      <c r="J36" s="2">
        <v>103</v>
      </c>
      <c r="K36" s="2">
        <v>285</v>
      </c>
      <c r="L36" s="2">
        <v>17</v>
      </c>
      <c r="M36" s="2">
        <v>0</v>
      </c>
    </row>
    <row r="37" spans="1:13" x14ac:dyDescent="0.2">
      <c r="A37" s="2" t="s">
        <v>41</v>
      </c>
      <c r="B37" s="2">
        <v>632</v>
      </c>
      <c r="C37" s="2">
        <v>394</v>
      </c>
      <c r="D37" s="2">
        <v>156</v>
      </c>
      <c r="E37" s="2">
        <v>78</v>
      </c>
      <c r="F37" s="2">
        <v>4</v>
      </c>
      <c r="G37" s="2">
        <v>0</v>
      </c>
      <c r="H37" s="2" t="s">
        <v>41</v>
      </c>
      <c r="I37" s="2">
        <v>632</v>
      </c>
      <c r="J37" s="2">
        <v>192</v>
      </c>
      <c r="K37" s="2">
        <v>403</v>
      </c>
      <c r="L37" s="2">
        <v>32</v>
      </c>
      <c r="M37" s="2">
        <v>5</v>
      </c>
    </row>
    <row r="38" spans="1:13" x14ac:dyDescent="0.2">
      <c r="A38" s="2" t="s">
        <v>42</v>
      </c>
      <c r="B38" s="2">
        <v>426</v>
      </c>
      <c r="C38" s="2">
        <v>308</v>
      </c>
      <c r="D38" s="2">
        <v>93</v>
      </c>
      <c r="E38" s="2">
        <v>24</v>
      </c>
      <c r="F38" s="2">
        <v>1</v>
      </c>
      <c r="G38" s="2">
        <v>0</v>
      </c>
      <c r="H38" s="2" t="s">
        <v>42</v>
      </c>
      <c r="I38" s="2">
        <v>426</v>
      </c>
      <c r="J38" s="2">
        <v>122</v>
      </c>
      <c r="K38" s="2">
        <v>273</v>
      </c>
      <c r="L38" s="2">
        <v>31</v>
      </c>
      <c r="M38" s="2">
        <v>0</v>
      </c>
    </row>
    <row r="39" spans="1:13" x14ac:dyDescent="0.2">
      <c r="A39" s="2" t="s">
        <v>43</v>
      </c>
      <c r="B39" s="2">
        <v>751</v>
      </c>
      <c r="C39" s="2">
        <v>409</v>
      </c>
      <c r="D39" s="2">
        <v>308</v>
      </c>
      <c r="E39" s="2">
        <v>34</v>
      </c>
      <c r="F39" s="2">
        <v>0</v>
      </c>
      <c r="G39" s="2">
        <v>0</v>
      </c>
      <c r="H39" s="2" t="s">
        <v>43</v>
      </c>
      <c r="I39" s="2">
        <v>751</v>
      </c>
      <c r="J39" s="2">
        <v>75</v>
      </c>
      <c r="K39" s="2">
        <v>651</v>
      </c>
      <c r="L39" s="2">
        <v>23</v>
      </c>
      <c r="M39" s="2">
        <v>2</v>
      </c>
    </row>
    <row r="40" spans="1:13" x14ac:dyDescent="0.2">
      <c r="A40" s="2" t="s">
        <v>44</v>
      </c>
      <c r="B40" s="2">
        <v>433</v>
      </c>
      <c r="C40" s="2">
        <v>259</v>
      </c>
      <c r="D40" s="2">
        <v>155</v>
      </c>
      <c r="E40" s="2">
        <v>16</v>
      </c>
      <c r="F40" s="2">
        <v>3</v>
      </c>
      <c r="G40" s="2">
        <v>0</v>
      </c>
      <c r="H40" s="2" t="s">
        <v>44</v>
      </c>
      <c r="I40" s="2">
        <v>433</v>
      </c>
      <c r="J40" s="2">
        <v>78</v>
      </c>
      <c r="K40" s="2">
        <v>332</v>
      </c>
      <c r="L40" s="2">
        <v>23</v>
      </c>
      <c r="M40" s="2">
        <v>0</v>
      </c>
    </row>
    <row r="41" spans="1:13" x14ac:dyDescent="0.2">
      <c r="A41" s="2" t="s">
        <v>45</v>
      </c>
      <c r="B41" s="2">
        <v>415</v>
      </c>
      <c r="C41" s="2">
        <v>245</v>
      </c>
      <c r="D41" s="2">
        <v>132</v>
      </c>
      <c r="E41" s="2">
        <v>36</v>
      </c>
      <c r="F41" s="2">
        <v>2</v>
      </c>
      <c r="G41" s="2">
        <v>0</v>
      </c>
      <c r="H41" s="2" t="s">
        <v>45</v>
      </c>
      <c r="I41" s="2">
        <v>415</v>
      </c>
      <c r="J41" s="2">
        <v>112</v>
      </c>
      <c r="K41" s="2">
        <v>278</v>
      </c>
      <c r="L41" s="2">
        <v>25</v>
      </c>
      <c r="M41" s="2">
        <v>0</v>
      </c>
    </row>
    <row r="42" spans="1:13" x14ac:dyDescent="0.2">
      <c r="A42" s="2" t="s">
        <v>46</v>
      </c>
      <c r="B42" s="2">
        <v>568</v>
      </c>
      <c r="C42" s="2">
        <v>340</v>
      </c>
      <c r="D42" s="2">
        <v>177</v>
      </c>
      <c r="E42" s="2">
        <v>43</v>
      </c>
      <c r="F42" s="2">
        <v>8</v>
      </c>
      <c r="G42" s="2">
        <v>0</v>
      </c>
      <c r="H42" s="2" t="s">
        <v>46</v>
      </c>
      <c r="I42" s="2">
        <v>568</v>
      </c>
      <c r="J42" s="2">
        <v>149</v>
      </c>
      <c r="K42" s="2">
        <v>357</v>
      </c>
      <c r="L42" s="2">
        <v>56</v>
      </c>
      <c r="M42" s="2">
        <v>6</v>
      </c>
    </row>
    <row r="43" spans="1:13" x14ac:dyDescent="0.2">
      <c r="A43" s="2" t="s">
        <v>47</v>
      </c>
      <c r="B43" s="2">
        <v>1017</v>
      </c>
      <c r="C43" s="2">
        <v>548</v>
      </c>
      <c r="D43" s="2">
        <v>408</v>
      </c>
      <c r="E43" s="2">
        <v>50</v>
      </c>
      <c r="F43" s="2">
        <v>11</v>
      </c>
      <c r="G43" s="2">
        <v>0</v>
      </c>
      <c r="H43" s="2" t="s">
        <v>47</v>
      </c>
      <c r="I43" s="2">
        <v>1017</v>
      </c>
      <c r="J43" s="2">
        <v>284</v>
      </c>
      <c r="K43" s="2">
        <v>673</v>
      </c>
      <c r="L43" s="2">
        <v>59</v>
      </c>
      <c r="M43" s="2">
        <v>1</v>
      </c>
    </row>
    <row r="44" spans="1:13" x14ac:dyDescent="0.2">
      <c r="A44" s="2" t="s">
        <v>48</v>
      </c>
      <c r="B44" s="2">
        <v>999</v>
      </c>
      <c r="C44" s="2">
        <v>653</v>
      </c>
      <c r="D44" s="2">
        <v>264</v>
      </c>
      <c r="E44" s="2">
        <v>78</v>
      </c>
      <c r="F44" s="2">
        <v>4</v>
      </c>
      <c r="G44" s="2">
        <v>0</v>
      </c>
      <c r="H44" s="2" t="s">
        <v>48</v>
      </c>
      <c r="I44" s="2">
        <v>999</v>
      </c>
      <c r="J44" s="2">
        <v>292</v>
      </c>
      <c r="K44" s="2">
        <v>610</v>
      </c>
      <c r="L44" s="2">
        <v>97</v>
      </c>
      <c r="M44" s="2">
        <v>0</v>
      </c>
    </row>
    <row r="45" spans="1:13" x14ac:dyDescent="0.2">
      <c r="A45" s="2" t="s">
        <v>49</v>
      </c>
      <c r="B45" s="2">
        <v>925</v>
      </c>
      <c r="C45" s="2">
        <v>685</v>
      </c>
      <c r="D45" s="2">
        <v>169</v>
      </c>
      <c r="E45" s="2">
        <v>68</v>
      </c>
      <c r="F45" s="2">
        <v>3</v>
      </c>
      <c r="G45" s="2">
        <v>0</v>
      </c>
      <c r="H45" s="2" t="s">
        <v>49</v>
      </c>
      <c r="I45" s="2">
        <v>925</v>
      </c>
      <c r="J45" s="2">
        <v>309</v>
      </c>
      <c r="K45" s="2">
        <v>535</v>
      </c>
      <c r="L45" s="2">
        <v>80</v>
      </c>
      <c r="M45" s="2">
        <v>1</v>
      </c>
    </row>
    <row r="46" spans="1:13" x14ac:dyDescent="0.2">
      <c r="A46" s="2" t="s">
        <v>50</v>
      </c>
      <c r="B46" s="2">
        <v>512</v>
      </c>
      <c r="C46" s="2">
        <v>267</v>
      </c>
      <c r="D46" s="2">
        <v>212</v>
      </c>
      <c r="E46" s="2">
        <v>32</v>
      </c>
      <c r="F46" s="2">
        <v>0</v>
      </c>
      <c r="G46" s="2">
        <v>1</v>
      </c>
      <c r="H46" s="2" t="s">
        <v>50</v>
      </c>
      <c r="I46" s="2">
        <v>512</v>
      </c>
      <c r="J46" s="2">
        <v>192</v>
      </c>
      <c r="K46" s="2">
        <v>288</v>
      </c>
      <c r="L46" s="2">
        <v>31</v>
      </c>
      <c r="M46" s="2">
        <v>1</v>
      </c>
    </row>
    <row r="47" spans="1:13" x14ac:dyDescent="0.2">
      <c r="A47" s="2" t="s">
        <v>51</v>
      </c>
      <c r="B47" s="2">
        <v>694</v>
      </c>
      <c r="C47" s="2">
        <v>439</v>
      </c>
      <c r="D47" s="2">
        <v>193</v>
      </c>
      <c r="E47" s="2">
        <v>58</v>
      </c>
      <c r="F47" s="2">
        <v>4</v>
      </c>
      <c r="G47" s="2">
        <v>0</v>
      </c>
      <c r="H47" s="2" t="s">
        <v>51</v>
      </c>
      <c r="I47" s="2">
        <v>694</v>
      </c>
      <c r="J47" s="2">
        <v>216</v>
      </c>
      <c r="K47" s="2">
        <v>446</v>
      </c>
      <c r="L47" s="2">
        <v>32</v>
      </c>
      <c r="M47" s="2">
        <v>0</v>
      </c>
    </row>
    <row r="48" spans="1:13" x14ac:dyDescent="0.2">
      <c r="A48" s="29" t="s">
        <v>490</v>
      </c>
      <c r="B48" s="29"/>
      <c r="C48" s="29"/>
      <c r="D48" s="29"/>
      <c r="E48" s="29"/>
      <c r="F48" s="29"/>
      <c r="G48" s="29"/>
      <c r="H48" s="29" t="s">
        <v>490</v>
      </c>
      <c r="I48" s="29"/>
      <c r="J48" s="29"/>
      <c r="K48" s="29"/>
      <c r="L48" s="29"/>
      <c r="M48" s="29"/>
    </row>
  </sheetData>
  <mergeCells count="2">
    <mergeCell ref="B2:G2"/>
    <mergeCell ref="I2:M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FDA51-DDB5-473D-B632-FCCA988F3BC5}">
  <dimension ref="A1:N98"/>
  <sheetViews>
    <sheetView view="pageBreakPreview" topLeftCell="A30" zoomScale="125" zoomScaleNormal="100" zoomScaleSheetLayoutView="125" workbookViewId="0">
      <selection activeCell="A38" sqref="A38"/>
    </sheetView>
  </sheetViews>
  <sheetFormatPr defaultColWidth="8.85546875" defaultRowHeight="11.25" x14ac:dyDescent="0.2"/>
  <cols>
    <col min="1" max="1" width="13.7109375" style="2" customWidth="1"/>
    <col min="2" max="2" width="6.7109375" style="2" customWidth="1"/>
    <col min="3" max="14" width="5.7109375" style="2" customWidth="1"/>
    <col min="15" max="16384" width="8.85546875" style="2"/>
  </cols>
  <sheetData>
    <row r="1" spans="1:14" x14ac:dyDescent="0.2">
      <c r="A1" s="2" t="s">
        <v>518</v>
      </c>
    </row>
    <row r="2" spans="1:14" x14ac:dyDescent="0.2">
      <c r="A2" s="10" t="s">
        <v>519</v>
      </c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520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383</v>
      </c>
    </row>
    <row r="6" spans="1:14" x14ac:dyDescent="0.2">
      <c r="A6" s="2" t="s">
        <v>368</v>
      </c>
      <c r="B6" s="2">
        <v>150644</v>
      </c>
      <c r="C6" s="2">
        <v>71331</v>
      </c>
      <c r="D6" s="2">
        <v>17120</v>
      </c>
      <c r="E6" s="2">
        <v>3782</v>
      </c>
      <c r="F6" s="2">
        <v>17961</v>
      </c>
      <c r="G6" s="2">
        <v>1401</v>
      </c>
      <c r="H6" s="2">
        <v>2715</v>
      </c>
      <c r="I6" s="2">
        <v>11029</v>
      </c>
      <c r="J6" s="2">
        <v>3337</v>
      </c>
      <c r="K6" s="2">
        <v>4063</v>
      </c>
      <c r="L6" s="2">
        <v>5579</v>
      </c>
      <c r="M6" s="2">
        <v>4697</v>
      </c>
      <c r="N6" s="2">
        <v>7629</v>
      </c>
    </row>
    <row r="7" spans="1:14" x14ac:dyDescent="0.2">
      <c r="A7" s="2" t="s">
        <v>252</v>
      </c>
      <c r="B7" s="2">
        <v>56001</v>
      </c>
      <c r="C7" s="2">
        <v>26328</v>
      </c>
      <c r="D7" s="2">
        <v>6019</v>
      </c>
      <c r="E7" s="2">
        <v>1361</v>
      </c>
      <c r="F7" s="2">
        <v>6961</v>
      </c>
      <c r="G7" s="2">
        <v>482</v>
      </c>
      <c r="H7" s="2">
        <v>948</v>
      </c>
      <c r="I7" s="2">
        <v>4337</v>
      </c>
      <c r="J7" s="2">
        <v>1331</v>
      </c>
      <c r="K7" s="2">
        <v>1528</v>
      </c>
      <c r="L7" s="2">
        <v>1949</v>
      </c>
      <c r="M7" s="2">
        <v>1837</v>
      </c>
      <c r="N7" s="2">
        <v>2920</v>
      </c>
    </row>
    <row r="8" spans="1:14" x14ac:dyDescent="0.2">
      <c r="A8" s="2" t="s">
        <v>253</v>
      </c>
      <c r="B8" s="2">
        <v>786</v>
      </c>
      <c r="C8" s="2">
        <v>586</v>
      </c>
      <c r="D8" s="2">
        <v>73</v>
      </c>
      <c r="E8" s="2">
        <v>9</v>
      </c>
      <c r="F8" s="2">
        <v>63</v>
      </c>
      <c r="G8" s="2">
        <v>5</v>
      </c>
      <c r="H8" s="2">
        <v>2</v>
      </c>
      <c r="I8" s="2">
        <v>28</v>
      </c>
      <c r="J8" s="2">
        <v>4</v>
      </c>
      <c r="K8" s="2">
        <v>3</v>
      </c>
      <c r="L8" s="2">
        <v>5</v>
      </c>
      <c r="M8" s="2">
        <v>2</v>
      </c>
      <c r="N8" s="2">
        <v>6</v>
      </c>
    </row>
    <row r="9" spans="1:14" x14ac:dyDescent="0.2">
      <c r="A9" s="2" t="s">
        <v>254</v>
      </c>
      <c r="B9" s="2">
        <v>93857</v>
      </c>
      <c r="C9" s="2">
        <v>44417</v>
      </c>
      <c r="D9" s="2">
        <v>11028</v>
      </c>
      <c r="E9" s="2">
        <v>2412</v>
      </c>
      <c r="F9" s="2">
        <v>10937</v>
      </c>
      <c r="G9" s="2">
        <v>914</v>
      </c>
      <c r="H9" s="2">
        <v>1765</v>
      </c>
      <c r="I9" s="2">
        <v>6664</v>
      </c>
      <c r="J9" s="2">
        <v>2002</v>
      </c>
      <c r="K9" s="2">
        <v>2532</v>
      </c>
      <c r="L9" s="2">
        <v>3625</v>
      </c>
      <c r="M9" s="2">
        <v>2858</v>
      </c>
      <c r="N9" s="2">
        <v>4703</v>
      </c>
    </row>
    <row r="11" spans="1:14" x14ac:dyDescent="0.2">
      <c r="A11" s="2" t="s">
        <v>369</v>
      </c>
      <c r="B11" s="2">
        <v>78396</v>
      </c>
      <c r="C11" s="2">
        <v>36907</v>
      </c>
      <c r="D11" s="2">
        <v>8865</v>
      </c>
      <c r="E11" s="2">
        <v>1935</v>
      </c>
      <c r="F11" s="2">
        <v>9527</v>
      </c>
      <c r="G11" s="2">
        <v>748</v>
      </c>
      <c r="H11" s="2">
        <v>1445</v>
      </c>
      <c r="I11" s="2">
        <v>5735</v>
      </c>
      <c r="J11" s="2">
        <v>1731</v>
      </c>
      <c r="K11" s="2">
        <v>2114</v>
      </c>
      <c r="L11" s="2">
        <v>2902</v>
      </c>
      <c r="M11" s="2">
        <v>2507</v>
      </c>
      <c r="N11" s="2">
        <v>3980</v>
      </c>
    </row>
    <row r="12" spans="1:14" x14ac:dyDescent="0.2">
      <c r="A12" s="2" t="s">
        <v>252</v>
      </c>
      <c r="B12" s="2">
        <v>29074</v>
      </c>
      <c r="C12" s="2">
        <v>13711</v>
      </c>
      <c r="D12" s="2">
        <v>3079</v>
      </c>
      <c r="E12" s="2">
        <v>684</v>
      </c>
      <c r="F12" s="2">
        <v>3719</v>
      </c>
      <c r="G12" s="2">
        <v>253</v>
      </c>
      <c r="H12" s="2">
        <v>492</v>
      </c>
      <c r="I12" s="2">
        <v>2249</v>
      </c>
      <c r="J12" s="2">
        <v>631</v>
      </c>
      <c r="K12" s="2">
        <v>770</v>
      </c>
      <c r="L12" s="2">
        <v>988</v>
      </c>
      <c r="M12" s="2">
        <v>972</v>
      </c>
      <c r="N12" s="2">
        <v>1526</v>
      </c>
    </row>
    <row r="13" spans="1:14" x14ac:dyDescent="0.2">
      <c r="A13" s="2" t="s">
        <v>253</v>
      </c>
      <c r="B13" s="2">
        <v>366</v>
      </c>
      <c r="C13" s="2">
        <v>264</v>
      </c>
      <c r="D13" s="2">
        <v>38</v>
      </c>
      <c r="E13" s="2">
        <v>5</v>
      </c>
      <c r="F13" s="2">
        <v>31</v>
      </c>
      <c r="G13" s="2">
        <v>3</v>
      </c>
      <c r="H13" s="2">
        <v>0</v>
      </c>
      <c r="I13" s="2">
        <v>17</v>
      </c>
      <c r="J13" s="2">
        <v>1</v>
      </c>
      <c r="K13" s="2">
        <v>2</v>
      </c>
      <c r="L13" s="2">
        <v>2</v>
      </c>
      <c r="M13" s="2">
        <v>1</v>
      </c>
      <c r="N13" s="2">
        <v>2</v>
      </c>
    </row>
    <row r="14" spans="1:14" x14ac:dyDescent="0.2">
      <c r="A14" s="2" t="s">
        <v>254</v>
      </c>
      <c r="B14" s="2">
        <v>48956</v>
      </c>
      <c r="C14" s="2">
        <v>22932</v>
      </c>
      <c r="D14" s="2">
        <v>5748</v>
      </c>
      <c r="E14" s="2">
        <v>1246</v>
      </c>
      <c r="F14" s="2">
        <v>5777</v>
      </c>
      <c r="G14" s="2">
        <v>492</v>
      </c>
      <c r="H14" s="2">
        <v>953</v>
      </c>
      <c r="I14" s="2">
        <v>3469</v>
      </c>
      <c r="J14" s="2">
        <v>1099</v>
      </c>
      <c r="K14" s="2">
        <v>1342</v>
      </c>
      <c r="L14" s="2">
        <v>1912</v>
      </c>
      <c r="M14" s="2">
        <v>1534</v>
      </c>
      <c r="N14" s="2">
        <v>2452</v>
      </c>
    </row>
    <row r="16" spans="1:14" x14ac:dyDescent="0.2">
      <c r="A16" s="2" t="s">
        <v>370</v>
      </c>
      <c r="B16" s="2">
        <v>72248</v>
      </c>
      <c r="C16" s="2">
        <v>34424</v>
      </c>
      <c r="D16" s="2">
        <v>8255</v>
      </c>
      <c r="E16" s="2">
        <v>1847</v>
      </c>
      <c r="F16" s="2">
        <v>8434</v>
      </c>
      <c r="G16" s="2">
        <v>653</v>
      </c>
      <c r="H16" s="2">
        <v>1270</v>
      </c>
      <c r="I16" s="2">
        <v>5294</v>
      </c>
      <c r="J16" s="2">
        <v>1606</v>
      </c>
      <c r="K16" s="2">
        <v>1949</v>
      </c>
      <c r="L16" s="2">
        <v>2677</v>
      </c>
      <c r="M16" s="2">
        <v>2190</v>
      </c>
      <c r="N16" s="2">
        <v>3649</v>
      </c>
    </row>
    <row r="17" spans="1:14" x14ac:dyDescent="0.2">
      <c r="A17" s="2" t="s">
        <v>252</v>
      </c>
      <c r="B17" s="2">
        <v>26927</v>
      </c>
      <c r="C17" s="2">
        <v>12617</v>
      </c>
      <c r="D17" s="2">
        <v>2940</v>
      </c>
      <c r="E17" s="2">
        <v>677</v>
      </c>
      <c r="F17" s="2">
        <v>3242</v>
      </c>
      <c r="G17" s="2">
        <v>229</v>
      </c>
      <c r="H17" s="2">
        <v>456</v>
      </c>
      <c r="I17" s="2">
        <v>2088</v>
      </c>
      <c r="J17" s="2">
        <v>700</v>
      </c>
      <c r="K17" s="2">
        <v>758</v>
      </c>
      <c r="L17" s="2">
        <v>961</v>
      </c>
      <c r="M17" s="2">
        <v>865</v>
      </c>
      <c r="N17" s="2">
        <v>1394</v>
      </c>
    </row>
    <row r="18" spans="1:14" x14ac:dyDescent="0.2">
      <c r="A18" s="2" t="s">
        <v>253</v>
      </c>
      <c r="B18" s="2">
        <v>420</v>
      </c>
      <c r="C18" s="2">
        <v>322</v>
      </c>
      <c r="D18" s="2">
        <v>35</v>
      </c>
      <c r="E18" s="2">
        <v>4</v>
      </c>
      <c r="F18" s="2">
        <v>32</v>
      </c>
      <c r="G18" s="2">
        <v>2</v>
      </c>
      <c r="H18" s="2">
        <v>2</v>
      </c>
      <c r="I18" s="2">
        <v>11</v>
      </c>
      <c r="J18" s="2">
        <v>3</v>
      </c>
      <c r="K18" s="2">
        <v>1</v>
      </c>
      <c r="L18" s="2">
        <v>3</v>
      </c>
      <c r="M18" s="2">
        <v>1</v>
      </c>
      <c r="N18" s="2">
        <v>4</v>
      </c>
    </row>
    <row r="19" spans="1:14" x14ac:dyDescent="0.2">
      <c r="A19" s="2" t="s">
        <v>254</v>
      </c>
      <c r="B19" s="2">
        <v>44901</v>
      </c>
      <c r="C19" s="2">
        <v>21485</v>
      </c>
      <c r="D19" s="2">
        <v>5280</v>
      </c>
      <c r="E19" s="2">
        <v>1166</v>
      </c>
      <c r="F19" s="2">
        <v>5160</v>
      </c>
      <c r="G19" s="2">
        <v>422</v>
      </c>
      <c r="H19" s="2">
        <v>812</v>
      </c>
      <c r="I19" s="2">
        <v>3195</v>
      </c>
      <c r="J19" s="2">
        <v>903</v>
      </c>
      <c r="K19" s="2">
        <v>1190</v>
      </c>
      <c r="L19" s="2">
        <v>1713</v>
      </c>
      <c r="M19" s="2">
        <v>1324</v>
      </c>
      <c r="N19" s="2">
        <v>2251</v>
      </c>
    </row>
    <row r="21" spans="1:14" x14ac:dyDescent="0.2">
      <c r="A21" s="2" t="s">
        <v>384</v>
      </c>
    </row>
    <row r="23" spans="1:14" x14ac:dyDescent="0.2">
      <c r="A23" s="2" t="s">
        <v>368</v>
      </c>
      <c r="B23" s="2">
        <v>149177</v>
      </c>
      <c r="C23" s="2">
        <v>70585</v>
      </c>
      <c r="D23" s="2">
        <v>16998</v>
      </c>
      <c r="E23" s="2">
        <v>3753</v>
      </c>
      <c r="F23" s="2">
        <v>17839</v>
      </c>
      <c r="G23" s="2">
        <v>1386</v>
      </c>
      <c r="H23" s="2">
        <v>2687</v>
      </c>
      <c r="I23" s="2">
        <v>10821</v>
      </c>
      <c r="J23" s="2">
        <v>3318</v>
      </c>
      <c r="K23" s="2">
        <v>4012</v>
      </c>
      <c r="L23" s="2">
        <v>5544</v>
      </c>
      <c r="M23" s="2">
        <v>4684</v>
      </c>
      <c r="N23" s="2">
        <v>7550</v>
      </c>
    </row>
    <row r="24" spans="1:14" x14ac:dyDescent="0.2">
      <c r="A24" s="2" t="s">
        <v>255</v>
      </c>
      <c r="B24" s="2">
        <v>7186</v>
      </c>
      <c r="C24" s="2">
        <v>3026</v>
      </c>
      <c r="D24" s="2">
        <v>802</v>
      </c>
      <c r="E24" s="2">
        <v>175</v>
      </c>
      <c r="F24" s="2">
        <v>963</v>
      </c>
      <c r="G24" s="2">
        <v>55</v>
      </c>
      <c r="H24" s="2">
        <v>151</v>
      </c>
      <c r="I24" s="2">
        <v>583</v>
      </c>
      <c r="J24" s="2">
        <v>168</v>
      </c>
      <c r="K24" s="2">
        <v>218</v>
      </c>
      <c r="L24" s="2">
        <v>256</v>
      </c>
      <c r="M24" s="2">
        <v>317</v>
      </c>
      <c r="N24" s="2">
        <v>472</v>
      </c>
    </row>
    <row r="25" spans="1:14" x14ac:dyDescent="0.2">
      <c r="A25" s="2" t="s">
        <v>256</v>
      </c>
      <c r="B25" s="2">
        <v>6193</v>
      </c>
      <c r="C25" s="2">
        <v>2736</v>
      </c>
      <c r="D25" s="2">
        <v>750</v>
      </c>
      <c r="E25" s="2">
        <v>152</v>
      </c>
      <c r="F25" s="2">
        <v>729</v>
      </c>
      <c r="G25" s="2">
        <v>87</v>
      </c>
      <c r="H25" s="2">
        <v>119</v>
      </c>
      <c r="I25" s="2">
        <v>502</v>
      </c>
      <c r="J25" s="2">
        <v>145</v>
      </c>
      <c r="K25" s="2">
        <v>180</v>
      </c>
      <c r="L25" s="2">
        <v>245</v>
      </c>
      <c r="M25" s="2">
        <v>186</v>
      </c>
      <c r="N25" s="2">
        <v>362</v>
      </c>
    </row>
    <row r="26" spans="1:14" x14ac:dyDescent="0.2">
      <c r="A26" s="2" t="s">
        <v>257</v>
      </c>
      <c r="B26" s="2">
        <v>5352</v>
      </c>
      <c r="C26" s="2">
        <v>2446</v>
      </c>
      <c r="D26" s="2">
        <v>631</v>
      </c>
      <c r="E26" s="2">
        <v>148</v>
      </c>
      <c r="F26" s="2">
        <v>697</v>
      </c>
      <c r="G26" s="2">
        <v>54</v>
      </c>
      <c r="H26" s="2">
        <v>104</v>
      </c>
      <c r="I26" s="2">
        <v>380</v>
      </c>
      <c r="J26" s="2">
        <v>107</v>
      </c>
      <c r="K26" s="2">
        <v>152</v>
      </c>
      <c r="L26" s="2">
        <v>184</v>
      </c>
      <c r="M26" s="2">
        <v>171</v>
      </c>
      <c r="N26" s="2">
        <v>278</v>
      </c>
    </row>
    <row r="27" spans="1:14" x14ac:dyDescent="0.2">
      <c r="A27" s="2" t="s">
        <v>258</v>
      </c>
      <c r="B27" s="2">
        <v>5855</v>
      </c>
      <c r="C27" s="2">
        <v>2490</v>
      </c>
      <c r="D27" s="2">
        <v>655</v>
      </c>
      <c r="E27" s="2">
        <v>160</v>
      </c>
      <c r="F27" s="2">
        <v>791</v>
      </c>
      <c r="G27" s="2">
        <v>60</v>
      </c>
      <c r="H27" s="2">
        <v>136</v>
      </c>
      <c r="I27" s="2">
        <v>488</v>
      </c>
      <c r="J27" s="2">
        <v>133</v>
      </c>
      <c r="K27" s="2">
        <v>185</v>
      </c>
      <c r="L27" s="2">
        <v>261</v>
      </c>
      <c r="M27" s="2">
        <v>170</v>
      </c>
      <c r="N27" s="2">
        <v>326</v>
      </c>
    </row>
    <row r="28" spans="1:14" x14ac:dyDescent="0.2">
      <c r="A28" s="2" t="s">
        <v>259</v>
      </c>
      <c r="B28" s="2">
        <v>7839</v>
      </c>
      <c r="C28" s="2">
        <v>3196</v>
      </c>
      <c r="D28" s="2">
        <v>912</v>
      </c>
      <c r="E28" s="2">
        <v>211</v>
      </c>
      <c r="F28" s="2">
        <v>1065</v>
      </c>
      <c r="G28" s="2">
        <v>99</v>
      </c>
      <c r="H28" s="2">
        <v>202</v>
      </c>
      <c r="I28" s="2">
        <v>619</v>
      </c>
      <c r="J28" s="2">
        <v>185</v>
      </c>
      <c r="K28" s="2">
        <v>206</v>
      </c>
      <c r="L28" s="2">
        <v>342</v>
      </c>
      <c r="M28" s="2">
        <v>291</v>
      </c>
      <c r="N28" s="2">
        <v>511</v>
      </c>
    </row>
    <row r="29" spans="1:14" x14ac:dyDescent="0.2">
      <c r="A29" s="2" t="s">
        <v>260</v>
      </c>
      <c r="B29" s="2">
        <v>5252</v>
      </c>
      <c r="C29" s="2">
        <v>2251</v>
      </c>
      <c r="D29" s="2">
        <v>603</v>
      </c>
      <c r="E29" s="2">
        <v>124</v>
      </c>
      <c r="F29" s="2">
        <v>688</v>
      </c>
      <c r="G29" s="2">
        <v>60</v>
      </c>
      <c r="H29" s="2">
        <v>105</v>
      </c>
      <c r="I29" s="2">
        <v>360</v>
      </c>
      <c r="J29" s="2">
        <v>150</v>
      </c>
      <c r="K29" s="2">
        <v>155</v>
      </c>
      <c r="L29" s="2">
        <v>268</v>
      </c>
      <c r="M29" s="2">
        <v>183</v>
      </c>
      <c r="N29" s="2">
        <v>305</v>
      </c>
    </row>
    <row r="30" spans="1:14" x14ac:dyDescent="0.2">
      <c r="A30" s="2" t="s">
        <v>261</v>
      </c>
      <c r="B30" s="2">
        <v>9658</v>
      </c>
      <c r="C30" s="2">
        <v>3534</v>
      </c>
      <c r="D30" s="2">
        <v>1195</v>
      </c>
      <c r="E30" s="2">
        <v>293</v>
      </c>
      <c r="F30" s="2">
        <v>1433</v>
      </c>
      <c r="G30" s="2">
        <v>75</v>
      </c>
      <c r="H30" s="2">
        <v>212</v>
      </c>
      <c r="I30" s="2">
        <v>755</v>
      </c>
      <c r="J30" s="2">
        <v>232</v>
      </c>
      <c r="K30" s="2">
        <v>375</v>
      </c>
      <c r="L30" s="2">
        <v>524</v>
      </c>
      <c r="M30" s="2">
        <v>422</v>
      </c>
      <c r="N30" s="2">
        <v>608</v>
      </c>
    </row>
    <row r="31" spans="1:14" x14ac:dyDescent="0.2">
      <c r="A31" s="2" t="s">
        <v>262</v>
      </c>
      <c r="B31" s="2">
        <v>6532</v>
      </c>
      <c r="C31" s="2">
        <v>2849</v>
      </c>
      <c r="D31" s="2">
        <v>757</v>
      </c>
      <c r="E31" s="2">
        <v>159</v>
      </c>
      <c r="F31" s="2">
        <v>838</v>
      </c>
      <c r="G31" s="2">
        <v>51</v>
      </c>
      <c r="H31" s="2">
        <v>108</v>
      </c>
      <c r="I31" s="2">
        <v>503</v>
      </c>
      <c r="J31" s="2">
        <v>105</v>
      </c>
      <c r="K31" s="2">
        <v>186</v>
      </c>
      <c r="L31" s="2">
        <v>309</v>
      </c>
      <c r="M31" s="2">
        <v>282</v>
      </c>
      <c r="N31" s="2">
        <v>385</v>
      </c>
    </row>
    <row r="32" spans="1:14" x14ac:dyDescent="0.2">
      <c r="A32" s="2" t="s">
        <v>263</v>
      </c>
      <c r="B32" s="2">
        <v>18204</v>
      </c>
      <c r="C32" s="2">
        <v>7881</v>
      </c>
      <c r="D32" s="2">
        <v>2344</v>
      </c>
      <c r="E32" s="2">
        <v>488</v>
      </c>
      <c r="F32" s="2">
        <v>2305</v>
      </c>
      <c r="G32" s="2">
        <v>173</v>
      </c>
      <c r="H32" s="2">
        <v>334</v>
      </c>
      <c r="I32" s="2">
        <v>1198</v>
      </c>
      <c r="J32" s="2">
        <v>471</v>
      </c>
      <c r="K32" s="2">
        <v>573</v>
      </c>
      <c r="L32" s="2">
        <v>810</v>
      </c>
      <c r="M32" s="2">
        <v>568</v>
      </c>
      <c r="N32" s="2">
        <v>1059</v>
      </c>
    </row>
    <row r="33" spans="1:14" x14ac:dyDescent="0.2">
      <c r="A33" s="2" t="s">
        <v>264</v>
      </c>
      <c r="B33" s="2">
        <v>7538</v>
      </c>
      <c r="C33" s="2">
        <v>3460</v>
      </c>
      <c r="D33" s="2">
        <v>921</v>
      </c>
      <c r="E33" s="2">
        <v>209</v>
      </c>
      <c r="F33" s="2">
        <v>904</v>
      </c>
      <c r="G33" s="2">
        <v>67</v>
      </c>
      <c r="H33" s="2">
        <v>157</v>
      </c>
      <c r="I33" s="2">
        <v>516</v>
      </c>
      <c r="J33" s="2">
        <v>201</v>
      </c>
      <c r="K33" s="2">
        <v>191</v>
      </c>
      <c r="L33" s="2">
        <v>233</v>
      </c>
      <c r="M33" s="2">
        <v>260</v>
      </c>
      <c r="N33" s="2">
        <v>419</v>
      </c>
    </row>
    <row r="34" spans="1:14" x14ac:dyDescent="0.2">
      <c r="A34" s="2" t="s">
        <v>265</v>
      </c>
      <c r="B34" s="2">
        <v>13240</v>
      </c>
      <c r="C34" s="2">
        <v>5747</v>
      </c>
      <c r="D34" s="2">
        <v>1740</v>
      </c>
      <c r="E34" s="2">
        <v>446</v>
      </c>
      <c r="F34" s="2">
        <v>1680</v>
      </c>
      <c r="G34" s="2">
        <v>132</v>
      </c>
      <c r="H34" s="2">
        <v>217</v>
      </c>
      <c r="I34" s="2">
        <v>1114</v>
      </c>
      <c r="J34" s="2">
        <v>254</v>
      </c>
      <c r="K34" s="2">
        <v>374</v>
      </c>
      <c r="L34" s="2">
        <v>487</v>
      </c>
      <c r="M34" s="2">
        <v>428</v>
      </c>
      <c r="N34" s="2">
        <v>621</v>
      </c>
    </row>
    <row r="35" spans="1:14" x14ac:dyDescent="0.2">
      <c r="A35" s="2" t="s">
        <v>266</v>
      </c>
      <c r="B35" s="2">
        <v>22667</v>
      </c>
      <c r="C35" s="2">
        <v>10420</v>
      </c>
      <c r="D35" s="2">
        <v>2442</v>
      </c>
      <c r="E35" s="2">
        <v>606</v>
      </c>
      <c r="F35" s="2">
        <v>2698</v>
      </c>
      <c r="G35" s="2">
        <v>242</v>
      </c>
      <c r="H35" s="2">
        <v>406</v>
      </c>
      <c r="I35" s="2">
        <v>1842</v>
      </c>
      <c r="J35" s="2">
        <v>628</v>
      </c>
      <c r="K35" s="2">
        <v>640</v>
      </c>
      <c r="L35" s="2">
        <v>899</v>
      </c>
      <c r="M35" s="2">
        <v>717</v>
      </c>
      <c r="N35" s="2">
        <v>1127</v>
      </c>
    </row>
    <row r="36" spans="1:14" x14ac:dyDescent="0.2">
      <c r="A36" s="2" t="s">
        <v>267</v>
      </c>
      <c r="B36" s="2">
        <v>12048</v>
      </c>
      <c r="C36" s="2">
        <v>6851</v>
      </c>
      <c r="D36" s="2">
        <v>1348</v>
      </c>
      <c r="E36" s="2">
        <v>202</v>
      </c>
      <c r="F36" s="2">
        <v>1117</v>
      </c>
      <c r="G36" s="2">
        <v>98</v>
      </c>
      <c r="H36" s="2">
        <v>217</v>
      </c>
      <c r="I36" s="2">
        <v>754</v>
      </c>
      <c r="J36" s="2">
        <v>249</v>
      </c>
      <c r="K36" s="2">
        <v>234</v>
      </c>
      <c r="L36" s="2">
        <v>286</v>
      </c>
      <c r="M36" s="2">
        <v>247</v>
      </c>
      <c r="N36" s="2">
        <v>445</v>
      </c>
    </row>
    <row r="37" spans="1:14" x14ac:dyDescent="0.2">
      <c r="A37" s="2" t="s">
        <v>268</v>
      </c>
      <c r="B37" s="2">
        <v>6381</v>
      </c>
      <c r="C37" s="2">
        <v>4258</v>
      </c>
      <c r="D37" s="2">
        <v>597</v>
      </c>
      <c r="E37" s="2">
        <v>120</v>
      </c>
      <c r="F37" s="2">
        <v>530</v>
      </c>
      <c r="G37" s="2">
        <v>18</v>
      </c>
      <c r="H37" s="2">
        <v>60</v>
      </c>
      <c r="I37" s="2">
        <v>336</v>
      </c>
      <c r="J37" s="2">
        <v>72</v>
      </c>
      <c r="K37" s="2">
        <v>84</v>
      </c>
      <c r="L37" s="2">
        <v>109</v>
      </c>
      <c r="M37" s="2">
        <v>93</v>
      </c>
      <c r="N37" s="2">
        <v>104</v>
      </c>
    </row>
    <row r="38" spans="1:14" x14ac:dyDescent="0.2">
      <c r="A38" s="2" t="s">
        <v>269</v>
      </c>
      <c r="B38" s="2">
        <v>510</v>
      </c>
      <c r="C38" s="2">
        <v>411</v>
      </c>
      <c r="D38" s="2">
        <v>32</v>
      </c>
      <c r="E38" s="2">
        <v>3</v>
      </c>
      <c r="F38" s="2">
        <v>18</v>
      </c>
      <c r="G38" s="2">
        <v>2</v>
      </c>
      <c r="H38" s="2">
        <v>2</v>
      </c>
      <c r="I38" s="2">
        <v>21</v>
      </c>
      <c r="J38" s="2">
        <v>3</v>
      </c>
      <c r="K38" s="2">
        <v>2</v>
      </c>
      <c r="L38" s="2">
        <v>6</v>
      </c>
      <c r="M38" s="2">
        <v>3</v>
      </c>
      <c r="N38" s="2">
        <v>7</v>
      </c>
    </row>
    <row r="39" spans="1:14" x14ac:dyDescent="0.2">
      <c r="A39" s="2" t="s">
        <v>386</v>
      </c>
      <c r="B39" s="2">
        <v>1713</v>
      </c>
      <c r="C39" s="2">
        <v>1213</v>
      </c>
      <c r="D39" s="2">
        <v>111</v>
      </c>
      <c r="E39" s="2">
        <v>32</v>
      </c>
      <c r="F39" s="2">
        <v>162</v>
      </c>
      <c r="G39" s="2">
        <v>14</v>
      </c>
      <c r="H39" s="2">
        <v>10</v>
      </c>
      <c r="I39" s="2">
        <v>64</v>
      </c>
      <c r="J39" s="2">
        <v>13</v>
      </c>
      <c r="K39" s="2">
        <v>25</v>
      </c>
      <c r="L39" s="2">
        <v>31</v>
      </c>
      <c r="M39" s="2">
        <v>17</v>
      </c>
      <c r="N39" s="2">
        <v>21</v>
      </c>
    </row>
    <row r="40" spans="1:14" x14ac:dyDescent="0.2">
      <c r="A40" s="2" t="s">
        <v>385</v>
      </c>
      <c r="B40" s="2">
        <v>5856</v>
      </c>
      <c r="C40" s="2">
        <v>3530</v>
      </c>
      <c r="D40" s="2">
        <v>481</v>
      </c>
      <c r="E40" s="2">
        <v>84</v>
      </c>
      <c r="F40" s="2">
        <v>576</v>
      </c>
      <c r="G40" s="2">
        <v>51</v>
      </c>
      <c r="H40" s="2">
        <v>57</v>
      </c>
      <c r="I40" s="2">
        <v>323</v>
      </c>
      <c r="J40" s="2">
        <v>99</v>
      </c>
      <c r="K40" s="2">
        <v>84</v>
      </c>
      <c r="L40" s="2">
        <v>123</v>
      </c>
      <c r="M40" s="2">
        <v>181</v>
      </c>
      <c r="N40" s="2">
        <v>267</v>
      </c>
    </row>
    <row r="41" spans="1:14" x14ac:dyDescent="0.2">
      <c r="A41" s="2" t="s">
        <v>270</v>
      </c>
      <c r="B41" s="2">
        <v>3187</v>
      </c>
      <c r="C41" s="2">
        <v>2694</v>
      </c>
      <c r="D41" s="2">
        <v>162</v>
      </c>
      <c r="E41" s="2">
        <v>16</v>
      </c>
      <c r="F41" s="2">
        <v>99</v>
      </c>
      <c r="G41" s="2">
        <v>3</v>
      </c>
      <c r="H41" s="2">
        <v>15</v>
      </c>
      <c r="I41" s="2">
        <v>95</v>
      </c>
      <c r="J41" s="2">
        <v>18</v>
      </c>
      <c r="K41" s="2">
        <v>11</v>
      </c>
      <c r="L41" s="2">
        <v>19</v>
      </c>
      <c r="M41" s="2">
        <v>18</v>
      </c>
      <c r="N41" s="2">
        <v>37</v>
      </c>
    </row>
    <row r="42" spans="1:14" x14ac:dyDescent="0.2">
      <c r="A42" s="2" t="s">
        <v>271</v>
      </c>
      <c r="B42" s="2">
        <v>1972</v>
      </c>
      <c r="C42" s="2">
        <v>716</v>
      </c>
      <c r="D42" s="2">
        <v>240</v>
      </c>
      <c r="E42" s="2">
        <v>52</v>
      </c>
      <c r="F42" s="2">
        <v>278</v>
      </c>
      <c r="G42" s="2">
        <v>31</v>
      </c>
      <c r="H42" s="2">
        <v>46</v>
      </c>
      <c r="I42" s="2">
        <v>225</v>
      </c>
      <c r="J42" s="2">
        <v>46</v>
      </c>
      <c r="K42" s="2">
        <v>78</v>
      </c>
      <c r="L42" s="2">
        <v>76</v>
      </c>
      <c r="M42" s="2">
        <v>61</v>
      </c>
      <c r="N42" s="2">
        <v>123</v>
      </c>
    </row>
    <row r="43" spans="1:14" x14ac:dyDescent="0.2">
      <c r="A43" s="2" t="s">
        <v>272</v>
      </c>
      <c r="B43" s="2">
        <v>1782</v>
      </c>
      <c r="C43" s="2">
        <v>745</v>
      </c>
      <c r="D43" s="2">
        <v>260</v>
      </c>
      <c r="E43" s="2">
        <v>68</v>
      </c>
      <c r="F43" s="2">
        <v>243</v>
      </c>
      <c r="G43" s="2">
        <v>14</v>
      </c>
      <c r="H43" s="2">
        <v>27</v>
      </c>
      <c r="I43" s="2">
        <v>138</v>
      </c>
      <c r="J43" s="2">
        <v>35</v>
      </c>
      <c r="K43" s="2">
        <v>55</v>
      </c>
      <c r="L43" s="2">
        <v>71</v>
      </c>
      <c r="M43" s="2">
        <v>64</v>
      </c>
      <c r="N43" s="2">
        <v>62</v>
      </c>
    </row>
    <row r="44" spans="1:14" x14ac:dyDescent="0.2">
      <c r="A44" s="2" t="s">
        <v>388</v>
      </c>
      <c r="B44" s="2">
        <v>141</v>
      </c>
      <c r="C44" s="2">
        <v>88</v>
      </c>
      <c r="D44" s="2">
        <v>10</v>
      </c>
      <c r="E44" s="2">
        <v>3</v>
      </c>
      <c r="F44" s="2">
        <v>17</v>
      </c>
      <c r="G44" s="2">
        <v>0</v>
      </c>
      <c r="H44" s="2">
        <v>1</v>
      </c>
      <c r="I44" s="2">
        <v>2</v>
      </c>
      <c r="J44" s="2">
        <v>3</v>
      </c>
      <c r="K44" s="2">
        <v>1</v>
      </c>
      <c r="L44" s="2">
        <v>2</v>
      </c>
      <c r="M44" s="2">
        <v>4</v>
      </c>
      <c r="N44" s="2">
        <v>10</v>
      </c>
    </row>
    <row r="45" spans="1:14" x14ac:dyDescent="0.2">
      <c r="A45" s="2" t="s">
        <v>387</v>
      </c>
      <c r="B45" s="2">
        <v>71</v>
      </c>
      <c r="C45" s="2">
        <v>43</v>
      </c>
      <c r="D45" s="2">
        <v>5</v>
      </c>
      <c r="E45" s="2">
        <v>2</v>
      </c>
      <c r="F45" s="2">
        <v>8</v>
      </c>
      <c r="G45" s="2">
        <v>0</v>
      </c>
      <c r="H45" s="2">
        <v>1</v>
      </c>
      <c r="I45" s="2">
        <v>3</v>
      </c>
      <c r="J45" s="2">
        <v>1</v>
      </c>
      <c r="K45" s="2">
        <v>3</v>
      </c>
      <c r="L45" s="2">
        <v>3</v>
      </c>
      <c r="M45" s="2">
        <v>1</v>
      </c>
      <c r="N45" s="2">
        <v>1</v>
      </c>
    </row>
    <row r="46" spans="1:14" x14ac:dyDescent="0.2">
      <c r="A46" s="52" t="s">
        <v>490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</row>
    <row r="48" spans="1:14" x14ac:dyDescent="0.2">
      <c r="A48" s="2" t="s">
        <v>518</v>
      </c>
    </row>
    <row r="49" spans="1:14" x14ac:dyDescent="0.2">
      <c r="A49" s="10" t="s">
        <v>519</v>
      </c>
      <c r="B49" s="11"/>
      <c r="C49" s="11" t="s">
        <v>348</v>
      </c>
      <c r="D49" s="11"/>
      <c r="E49" s="11" t="s">
        <v>349</v>
      </c>
      <c r="F49" s="11"/>
      <c r="G49" s="11" t="s">
        <v>350</v>
      </c>
      <c r="H49" s="11" t="s">
        <v>351</v>
      </c>
      <c r="I49" s="11" t="s">
        <v>352</v>
      </c>
      <c r="J49" s="11" t="s">
        <v>353</v>
      </c>
      <c r="K49" s="11" t="s">
        <v>354</v>
      </c>
      <c r="L49" s="11" t="s">
        <v>355</v>
      </c>
      <c r="M49" s="11" t="s">
        <v>356</v>
      </c>
      <c r="N49" s="12"/>
    </row>
    <row r="50" spans="1:14" x14ac:dyDescent="0.2">
      <c r="A50" s="13" t="s">
        <v>520</v>
      </c>
      <c r="B50" s="14" t="s">
        <v>0</v>
      </c>
      <c r="C50" s="14" t="s">
        <v>357</v>
      </c>
      <c r="D50" s="14" t="s">
        <v>127</v>
      </c>
      <c r="E50" s="14" t="s">
        <v>358</v>
      </c>
      <c r="F50" s="14" t="s">
        <v>128</v>
      </c>
      <c r="G50" s="14" t="s">
        <v>359</v>
      </c>
      <c r="H50" s="14" t="s">
        <v>360</v>
      </c>
      <c r="I50" s="14" t="s">
        <v>361</v>
      </c>
      <c r="J50" s="14" t="s">
        <v>362</v>
      </c>
      <c r="K50" s="14" t="s">
        <v>363</v>
      </c>
      <c r="L50" s="14" t="s">
        <v>364</v>
      </c>
      <c r="M50" s="14" t="s">
        <v>365</v>
      </c>
      <c r="N50" s="15" t="s">
        <v>131</v>
      </c>
    </row>
    <row r="51" spans="1:14" x14ac:dyDescent="0.2">
      <c r="A51" s="2" t="s">
        <v>369</v>
      </c>
      <c r="B51" s="2">
        <v>77613</v>
      </c>
      <c r="C51" s="2">
        <v>36513</v>
      </c>
      <c r="D51" s="2">
        <v>8799</v>
      </c>
      <c r="E51" s="2">
        <v>1920</v>
      </c>
      <c r="F51" s="2">
        <v>9457</v>
      </c>
      <c r="G51" s="2">
        <v>739</v>
      </c>
      <c r="H51" s="2">
        <v>1431</v>
      </c>
      <c r="I51" s="2">
        <v>5633</v>
      </c>
      <c r="J51" s="2">
        <v>1722</v>
      </c>
      <c r="K51" s="2">
        <v>2081</v>
      </c>
      <c r="L51" s="2">
        <v>2878</v>
      </c>
      <c r="M51" s="2">
        <v>2500</v>
      </c>
      <c r="N51" s="2">
        <v>3940</v>
      </c>
    </row>
    <row r="52" spans="1:14" x14ac:dyDescent="0.2">
      <c r="A52" s="2" t="s">
        <v>255</v>
      </c>
      <c r="B52" s="2">
        <v>3794</v>
      </c>
      <c r="C52" s="2">
        <v>1568</v>
      </c>
      <c r="D52" s="2">
        <v>430</v>
      </c>
      <c r="E52" s="2">
        <v>101</v>
      </c>
      <c r="F52" s="2">
        <v>544</v>
      </c>
      <c r="G52" s="2">
        <v>31</v>
      </c>
      <c r="H52" s="2">
        <v>77</v>
      </c>
      <c r="I52" s="2">
        <v>285</v>
      </c>
      <c r="J52" s="2">
        <v>86</v>
      </c>
      <c r="K52" s="2">
        <v>112</v>
      </c>
      <c r="L52" s="2">
        <v>140</v>
      </c>
      <c r="M52" s="2">
        <v>171</v>
      </c>
      <c r="N52" s="2">
        <v>249</v>
      </c>
    </row>
    <row r="53" spans="1:14" x14ac:dyDescent="0.2">
      <c r="A53" s="2" t="s">
        <v>256</v>
      </c>
      <c r="B53" s="2">
        <v>3260</v>
      </c>
      <c r="C53" s="2">
        <v>1468</v>
      </c>
      <c r="D53" s="2">
        <v>367</v>
      </c>
      <c r="E53" s="2">
        <v>78</v>
      </c>
      <c r="F53" s="2">
        <v>410</v>
      </c>
      <c r="G53" s="2">
        <v>43</v>
      </c>
      <c r="H53" s="2">
        <v>67</v>
      </c>
      <c r="I53" s="2">
        <v>262</v>
      </c>
      <c r="J53" s="2">
        <v>78</v>
      </c>
      <c r="K53" s="2">
        <v>95</v>
      </c>
      <c r="L53" s="2">
        <v>120</v>
      </c>
      <c r="M53" s="2">
        <v>93</v>
      </c>
      <c r="N53" s="2">
        <v>179</v>
      </c>
    </row>
    <row r="54" spans="1:14" x14ac:dyDescent="0.2">
      <c r="A54" s="2" t="s">
        <v>257</v>
      </c>
      <c r="B54" s="2">
        <v>2807</v>
      </c>
      <c r="C54" s="2">
        <v>1300</v>
      </c>
      <c r="D54" s="2">
        <v>329</v>
      </c>
      <c r="E54" s="2">
        <v>81</v>
      </c>
      <c r="F54" s="2">
        <v>364</v>
      </c>
      <c r="G54" s="2">
        <v>36</v>
      </c>
      <c r="H54" s="2">
        <v>56</v>
      </c>
      <c r="I54" s="2">
        <v>189</v>
      </c>
      <c r="J54" s="2">
        <v>67</v>
      </c>
      <c r="K54" s="2">
        <v>73</v>
      </c>
      <c r="L54" s="2">
        <v>85</v>
      </c>
      <c r="M54" s="2">
        <v>82</v>
      </c>
      <c r="N54" s="2">
        <v>145</v>
      </c>
    </row>
    <row r="55" spans="1:14" x14ac:dyDescent="0.2">
      <c r="A55" s="2" t="s">
        <v>258</v>
      </c>
      <c r="B55" s="2">
        <v>3178</v>
      </c>
      <c r="C55" s="2">
        <v>1340</v>
      </c>
      <c r="D55" s="2">
        <v>373</v>
      </c>
      <c r="E55" s="2">
        <v>78</v>
      </c>
      <c r="F55" s="2">
        <v>441</v>
      </c>
      <c r="G55" s="2">
        <v>31</v>
      </c>
      <c r="H55" s="2">
        <v>70</v>
      </c>
      <c r="I55" s="2">
        <v>260</v>
      </c>
      <c r="J55" s="2">
        <v>82</v>
      </c>
      <c r="K55" s="2">
        <v>94</v>
      </c>
      <c r="L55" s="2">
        <v>144</v>
      </c>
      <c r="M55" s="2">
        <v>95</v>
      </c>
      <c r="N55" s="2">
        <v>170</v>
      </c>
    </row>
    <row r="56" spans="1:14" x14ac:dyDescent="0.2">
      <c r="A56" s="2" t="s">
        <v>259</v>
      </c>
      <c r="B56" s="2">
        <v>4221</v>
      </c>
      <c r="C56" s="2">
        <v>1666</v>
      </c>
      <c r="D56" s="2">
        <v>520</v>
      </c>
      <c r="E56" s="2">
        <v>108</v>
      </c>
      <c r="F56" s="2">
        <v>581</v>
      </c>
      <c r="G56" s="2">
        <v>46</v>
      </c>
      <c r="H56" s="2">
        <v>109</v>
      </c>
      <c r="I56" s="2">
        <v>344</v>
      </c>
      <c r="J56" s="2">
        <v>116</v>
      </c>
      <c r="K56" s="2">
        <v>106</v>
      </c>
      <c r="L56" s="2">
        <v>189</v>
      </c>
      <c r="M56" s="2">
        <v>166</v>
      </c>
      <c r="N56" s="2">
        <v>270</v>
      </c>
    </row>
    <row r="57" spans="1:14" x14ac:dyDescent="0.2">
      <c r="A57" s="2" t="s">
        <v>260</v>
      </c>
      <c r="B57" s="2">
        <v>2778</v>
      </c>
      <c r="C57" s="2">
        <v>1171</v>
      </c>
      <c r="D57" s="2">
        <v>313</v>
      </c>
      <c r="E57" s="2">
        <v>66</v>
      </c>
      <c r="F57" s="2">
        <v>361</v>
      </c>
      <c r="G57" s="2">
        <v>32</v>
      </c>
      <c r="H57" s="2">
        <v>55</v>
      </c>
      <c r="I57" s="2">
        <v>189</v>
      </c>
      <c r="J57" s="2">
        <v>75</v>
      </c>
      <c r="K57" s="2">
        <v>88</v>
      </c>
      <c r="L57" s="2">
        <v>158</v>
      </c>
      <c r="M57" s="2">
        <v>102</v>
      </c>
      <c r="N57" s="2">
        <v>168</v>
      </c>
    </row>
    <row r="58" spans="1:14" x14ac:dyDescent="0.2">
      <c r="A58" s="2" t="s">
        <v>261</v>
      </c>
      <c r="B58" s="2">
        <v>5113</v>
      </c>
      <c r="C58" s="2">
        <v>1835</v>
      </c>
      <c r="D58" s="2">
        <v>637</v>
      </c>
      <c r="E58" s="2">
        <v>167</v>
      </c>
      <c r="F58" s="2">
        <v>770</v>
      </c>
      <c r="G58" s="2">
        <v>47</v>
      </c>
      <c r="H58" s="2">
        <v>118</v>
      </c>
      <c r="I58" s="2">
        <v>414</v>
      </c>
      <c r="J58" s="2">
        <v>129</v>
      </c>
      <c r="K58" s="2">
        <v>186</v>
      </c>
      <c r="L58" s="2">
        <v>277</v>
      </c>
      <c r="M58" s="2">
        <v>211</v>
      </c>
      <c r="N58" s="2">
        <v>322</v>
      </c>
    </row>
    <row r="59" spans="1:14" x14ac:dyDescent="0.2">
      <c r="A59" s="2" t="s">
        <v>262</v>
      </c>
      <c r="B59" s="2">
        <v>3606</v>
      </c>
      <c r="C59" s="2">
        <v>1577</v>
      </c>
      <c r="D59" s="2">
        <v>403</v>
      </c>
      <c r="E59" s="2">
        <v>89</v>
      </c>
      <c r="F59" s="2">
        <v>485</v>
      </c>
      <c r="G59" s="2">
        <v>27</v>
      </c>
      <c r="H59" s="2">
        <v>58</v>
      </c>
      <c r="I59" s="2">
        <v>271</v>
      </c>
      <c r="J59" s="2">
        <v>55</v>
      </c>
      <c r="K59" s="2">
        <v>102</v>
      </c>
      <c r="L59" s="2">
        <v>162</v>
      </c>
      <c r="M59" s="2">
        <v>167</v>
      </c>
      <c r="N59" s="2">
        <v>210</v>
      </c>
    </row>
    <row r="60" spans="1:14" x14ac:dyDescent="0.2">
      <c r="A60" s="2" t="s">
        <v>263</v>
      </c>
      <c r="B60" s="2">
        <v>10204</v>
      </c>
      <c r="C60" s="2">
        <v>4315</v>
      </c>
      <c r="D60" s="2">
        <v>1318</v>
      </c>
      <c r="E60" s="2">
        <v>272</v>
      </c>
      <c r="F60" s="2">
        <v>1300</v>
      </c>
      <c r="G60" s="2">
        <v>101</v>
      </c>
      <c r="H60" s="2">
        <v>208</v>
      </c>
      <c r="I60" s="2">
        <v>701</v>
      </c>
      <c r="J60" s="2">
        <v>254</v>
      </c>
      <c r="K60" s="2">
        <v>342</v>
      </c>
      <c r="L60" s="2">
        <v>455</v>
      </c>
      <c r="M60" s="2">
        <v>330</v>
      </c>
      <c r="N60" s="2">
        <v>608</v>
      </c>
    </row>
    <row r="61" spans="1:14" x14ac:dyDescent="0.2">
      <c r="A61" s="2" t="s">
        <v>264</v>
      </c>
      <c r="B61" s="2">
        <v>4004</v>
      </c>
      <c r="C61" s="2">
        <v>1798</v>
      </c>
      <c r="D61" s="2">
        <v>503</v>
      </c>
      <c r="E61" s="2">
        <v>113</v>
      </c>
      <c r="F61" s="2">
        <v>493</v>
      </c>
      <c r="G61" s="2">
        <v>36</v>
      </c>
      <c r="H61" s="2">
        <v>86</v>
      </c>
      <c r="I61" s="2">
        <v>272</v>
      </c>
      <c r="J61" s="2">
        <v>91</v>
      </c>
      <c r="K61" s="2">
        <v>109</v>
      </c>
      <c r="L61" s="2">
        <v>130</v>
      </c>
      <c r="M61" s="2">
        <v>143</v>
      </c>
      <c r="N61" s="2">
        <v>230</v>
      </c>
    </row>
    <row r="62" spans="1:14" x14ac:dyDescent="0.2">
      <c r="A62" s="2" t="s">
        <v>265</v>
      </c>
      <c r="B62" s="2">
        <v>6880</v>
      </c>
      <c r="C62" s="2">
        <v>2994</v>
      </c>
      <c r="D62" s="2">
        <v>911</v>
      </c>
      <c r="E62" s="2">
        <v>227</v>
      </c>
      <c r="F62" s="2">
        <v>834</v>
      </c>
      <c r="G62" s="2">
        <v>71</v>
      </c>
      <c r="H62" s="2">
        <v>119</v>
      </c>
      <c r="I62" s="2">
        <v>610</v>
      </c>
      <c r="J62" s="2">
        <v>100</v>
      </c>
      <c r="K62" s="2">
        <v>212</v>
      </c>
      <c r="L62" s="2">
        <v>249</v>
      </c>
      <c r="M62" s="2">
        <v>230</v>
      </c>
      <c r="N62" s="2">
        <v>323</v>
      </c>
    </row>
    <row r="63" spans="1:14" x14ac:dyDescent="0.2">
      <c r="A63" s="2" t="s">
        <v>266</v>
      </c>
      <c r="B63" s="2">
        <v>11025</v>
      </c>
      <c r="C63" s="2">
        <v>5190</v>
      </c>
      <c r="D63" s="2">
        <v>1149</v>
      </c>
      <c r="E63" s="2">
        <v>269</v>
      </c>
      <c r="F63" s="2">
        <v>1284</v>
      </c>
      <c r="G63" s="2">
        <v>119</v>
      </c>
      <c r="H63" s="2">
        <v>190</v>
      </c>
      <c r="I63" s="2">
        <v>900</v>
      </c>
      <c r="J63" s="2">
        <v>311</v>
      </c>
      <c r="K63" s="2">
        <v>294</v>
      </c>
      <c r="L63" s="2">
        <v>412</v>
      </c>
      <c r="M63" s="2">
        <v>356</v>
      </c>
      <c r="N63" s="2">
        <v>551</v>
      </c>
    </row>
    <row r="64" spans="1:14" x14ac:dyDescent="0.2">
      <c r="A64" s="2" t="s">
        <v>267</v>
      </c>
      <c r="B64" s="2">
        <v>5391</v>
      </c>
      <c r="C64" s="2">
        <v>3117</v>
      </c>
      <c r="D64" s="2">
        <v>570</v>
      </c>
      <c r="E64" s="2">
        <v>75</v>
      </c>
      <c r="F64" s="2">
        <v>511</v>
      </c>
      <c r="G64" s="2">
        <v>46</v>
      </c>
      <c r="H64" s="2">
        <v>94</v>
      </c>
      <c r="I64" s="2">
        <v>333</v>
      </c>
      <c r="J64" s="2">
        <v>119</v>
      </c>
      <c r="K64" s="2">
        <v>92</v>
      </c>
      <c r="L64" s="2">
        <v>124</v>
      </c>
      <c r="M64" s="2">
        <v>118</v>
      </c>
      <c r="N64" s="2">
        <v>192</v>
      </c>
    </row>
    <row r="65" spans="1:14" x14ac:dyDescent="0.2">
      <c r="A65" s="2" t="s">
        <v>268</v>
      </c>
      <c r="B65" s="2">
        <v>2944</v>
      </c>
      <c r="C65" s="2">
        <v>1972</v>
      </c>
      <c r="D65" s="2">
        <v>275</v>
      </c>
      <c r="E65" s="2">
        <v>54</v>
      </c>
      <c r="F65" s="2">
        <v>269</v>
      </c>
      <c r="G65" s="2">
        <v>7</v>
      </c>
      <c r="H65" s="2">
        <v>31</v>
      </c>
      <c r="I65" s="2">
        <v>137</v>
      </c>
      <c r="J65" s="2">
        <v>30</v>
      </c>
      <c r="K65" s="2">
        <v>35</v>
      </c>
      <c r="L65" s="2">
        <v>46</v>
      </c>
      <c r="M65" s="2">
        <v>43</v>
      </c>
      <c r="N65" s="2">
        <v>45</v>
      </c>
    </row>
    <row r="66" spans="1:14" x14ac:dyDescent="0.2">
      <c r="A66" s="2" t="s">
        <v>269</v>
      </c>
      <c r="B66" s="2">
        <v>241</v>
      </c>
      <c r="C66" s="2">
        <v>200</v>
      </c>
      <c r="D66" s="2">
        <v>9</v>
      </c>
      <c r="E66" s="2">
        <v>1</v>
      </c>
      <c r="F66" s="2">
        <v>8</v>
      </c>
      <c r="G66" s="2">
        <v>0</v>
      </c>
      <c r="H66" s="2">
        <v>2</v>
      </c>
      <c r="I66" s="2">
        <v>10</v>
      </c>
      <c r="J66" s="2">
        <v>2</v>
      </c>
      <c r="K66" s="2">
        <v>0</v>
      </c>
      <c r="L66" s="2">
        <v>5</v>
      </c>
      <c r="M66" s="2">
        <v>2</v>
      </c>
      <c r="N66" s="2">
        <v>2</v>
      </c>
    </row>
    <row r="67" spans="1:14" x14ac:dyDescent="0.2">
      <c r="A67" s="2" t="s">
        <v>386</v>
      </c>
      <c r="B67" s="2">
        <v>1058</v>
      </c>
      <c r="C67" s="2">
        <v>732</v>
      </c>
      <c r="D67" s="2">
        <v>78</v>
      </c>
      <c r="E67" s="2">
        <v>19</v>
      </c>
      <c r="F67" s="2">
        <v>105</v>
      </c>
      <c r="G67" s="2">
        <v>8</v>
      </c>
      <c r="H67" s="2">
        <v>7</v>
      </c>
      <c r="I67" s="2">
        <v>37</v>
      </c>
      <c r="J67" s="2">
        <v>10</v>
      </c>
      <c r="K67" s="2">
        <v>17</v>
      </c>
      <c r="L67" s="2">
        <v>19</v>
      </c>
      <c r="M67" s="2">
        <v>10</v>
      </c>
      <c r="N67" s="2">
        <v>16</v>
      </c>
    </row>
    <row r="68" spans="1:14" x14ac:dyDescent="0.2">
      <c r="A68" s="2" t="s">
        <v>385</v>
      </c>
      <c r="B68" s="2">
        <v>3246</v>
      </c>
      <c r="C68" s="2">
        <v>1949</v>
      </c>
      <c r="D68" s="2">
        <v>262</v>
      </c>
      <c r="E68" s="2">
        <v>46</v>
      </c>
      <c r="F68" s="2">
        <v>339</v>
      </c>
      <c r="G68" s="2">
        <v>27</v>
      </c>
      <c r="H68" s="2">
        <v>35</v>
      </c>
      <c r="I68" s="2">
        <v>167</v>
      </c>
      <c r="J68" s="2">
        <v>58</v>
      </c>
      <c r="K68" s="2">
        <v>44</v>
      </c>
      <c r="L68" s="2">
        <v>73</v>
      </c>
      <c r="M68" s="2">
        <v>97</v>
      </c>
      <c r="N68" s="2">
        <v>149</v>
      </c>
    </row>
    <row r="69" spans="1:14" x14ac:dyDescent="0.2">
      <c r="A69" s="2" t="s">
        <v>270</v>
      </c>
      <c r="B69" s="2">
        <v>1772</v>
      </c>
      <c r="C69" s="2">
        <v>1493</v>
      </c>
      <c r="D69" s="2">
        <v>89</v>
      </c>
      <c r="E69" s="2">
        <v>7</v>
      </c>
      <c r="F69" s="2">
        <v>62</v>
      </c>
      <c r="G69" s="2">
        <v>3</v>
      </c>
      <c r="H69" s="2">
        <v>10</v>
      </c>
      <c r="I69" s="2">
        <v>48</v>
      </c>
      <c r="J69" s="2">
        <v>8</v>
      </c>
      <c r="K69" s="2">
        <v>7</v>
      </c>
      <c r="L69" s="2">
        <v>10</v>
      </c>
      <c r="M69" s="2">
        <v>11</v>
      </c>
      <c r="N69" s="2">
        <v>24</v>
      </c>
    </row>
    <row r="70" spans="1:14" x14ac:dyDescent="0.2">
      <c r="A70" s="2" t="s">
        <v>271</v>
      </c>
      <c r="B70" s="2">
        <v>956</v>
      </c>
      <c r="C70" s="2">
        <v>327</v>
      </c>
      <c r="D70" s="2">
        <v>112</v>
      </c>
      <c r="E70" s="2">
        <v>26</v>
      </c>
      <c r="F70" s="2">
        <v>131</v>
      </c>
      <c r="G70" s="2">
        <v>20</v>
      </c>
      <c r="H70" s="2">
        <v>23</v>
      </c>
      <c r="I70" s="2">
        <v>129</v>
      </c>
      <c r="J70" s="2">
        <v>27</v>
      </c>
      <c r="K70" s="2">
        <v>43</v>
      </c>
      <c r="L70" s="2">
        <v>36</v>
      </c>
      <c r="M70" s="2">
        <v>33</v>
      </c>
      <c r="N70" s="2">
        <v>49</v>
      </c>
    </row>
    <row r="71" spans="1:14" x14ac:dyDescent="0.2">
      <c r="A71" s="2" t="s">
        <v>272</v>
      </c>
      <c r="B71" s="2">
        <v>1016</v>
      </c>
      <c r="C71" s="2">
        <v>425</v>
      </c>
      <c r="D71" s="2">
        <v>143</v>
      </c>
      <c r="E71" s="2">
        <v>41</v>
      </c>
      <c r="F71" s="2">
        <v>149</v>
      </c>
      <c r="G71" s="2">
        <v>8</v>
      </c>
      <c r="H71" s="2">
        <v>16</v>
      </c>
      <c r="I71" s="2">
        <v>72</v>
      </c>
      <c r="J71" s="2">
        <v>22</v>
      </c>
      <c r="K71" s="2">
        <v>27</v>
      </c>
      <c r="L71" s="2">
        <v>41</v>
      </c>
      <c r="M71" s="2">
        <v>37</v>
      </c>
      <c r="N71" s="2">
        <v>35</v>
      </c>
    </row>
    <row r="72" spans="1:14" x14ac:dyDescent="0.2">
      <c r="A72" s="2" t="s">
        <v>388</v>
      </c>
      <c r="B72" s="2">
        <v>76</v>
      </c>
      <c r="C72" s="2">
        <v>47</v>
      </c>
      <c r="D72" s="2">
        <v>5</v>
      </c>
      <c r="E72" s="2">
        <v>2</v>
      </c>
      <c r="F72" s="2">
        <v>11</v>
      </c>
      <c r="G72" s="2">
        <v>0</v>
      </c>
      <c r="H72" s="2">
        <v>0</v>
      </c>
      <c r="I72" s="2">
        <v>1</v>
      </c>
      <c r="J72" s="2">
        <v>2</v>
      </c>
      <c r="K72" s="2">
        <v>1</v>
      </c>
      <c r="L72" s="2">
        <v>2</v>
      </c>
      <c r="M72" s="2">
        <v>2</v>
      </c>
      <c r="N72" s="2">
        <v>3</v>
      </c>
    </row>
    <row r="73" spans="1:14" x14ac:dyDescent="0.2">
      <c r="A73" s="2" t="s">
        <v>387</v>
      </c>
      <c r="B73" s="2">
        <v>43</v>
      </c>
      <c r="C73" s="2">
        <v>29</v>
      </c>
      <c r="D73" s="2">
        <v>3</v>
      </c>
      <c r="E73" s="2">
        <v>0</v>
      </c>
      <c r="F73" s="2">
        <v>5</v>
      </c>
      <c r="G73" s="2">
        <v>0</v>
      </c>
      <c r="H73" s="2">
        <v>0</v>
      </c>
      <c r="I73" s="2">
        <v>2</v>
      </c>
      <c r="J73" s="2">
        <v>0</v>
      </c>
      <c r="K73" s="2">
        <v>2</v>
      </c>
      <c r="L73" s="2">
        <v>1</v>
      </c>
      <c r="M73" s="2">
        <v>1</v>
      </c>
      <c r="N73" s="2">
        <v>0</v>
      </c>
    </row>
    <row r="75" spans="1:14" x14ac:dyDescent="0.2">
      <c r="A75" s="2" t="s">
        <v>370</v>
      </c>
      <c r="B75" s="2">
        <v>71564</v>
      </c>
      <c r="C75" s="2">
        <v>34072</v>
      </c>
      <c r="D75" s="2">
        <v>8199</v>
      </c>
      <c r="E75" s="2">
        <v>1833</v>
      </c>
      <c r="F75" s="2">
        <v>8382</v>
      </c>
      <c r="G75" s="2">
        <v>647</v>
      </c>
      <c r="H75" s="2">
        <v>1256</v>
      </c>
      <c r="I75" s="2">
        <v>5188</v>
      </c>
      <c r="J75" s="2">
        <v>1596</v>
      </c>
      <c r="K75" s="2">
        <v>1931</v>
      </c>
      <c r="L75" s="2">
        <v>2666</v>
      </c>
      <c r="M75" s="2">
        <v>2184</v>
      </c>
      <c r="N75" s="2">
        <v>3610</v>
      </c>
    </row>
    <row r="76" spans="1:14" x14ac:dyDescent="0.2">
      <c r="A76" s="2" t="s">
        <v>255</v>
      </c>
      <c r="B76" s="2">
        <v>3392</v>
      </c>
      <c r="C76" s="2">
        <v>1458</v>
      </c>
      <c r="D76" s="2">
        <v>372</v>
      </c>
      <c r="E76" s="2">
        <v>74</v>
      </c>
      <c r="F76" s="2">
        <v>419</v>
      </c>
      <c r="G76" s="2">
        <v>24</v>
      </c>
      <c r="H76" s="2">
        <v>74</v>
      </c>
      <c r="I76" s="2">
        <v>298</v>
      </c>
      <c r="J76" s="2">
        <v>82</v>
      </c>
      <c r="K76" s="2">
        <v>106</v>
      </c>
      <c r="L76" s="2">
        <v>116</v>
      </c>
      <c r="M76" s="2">
        <v>146</v>
      </c>
      <c r="N76" s="2">
        <v>223</v>
      </c>
    </row>
    <row r="77" spans="1:14" x14ac:dyDescent="0.2">
      <c r="A77" s="2" t="s">
        <v>256</v>
      </c>
      <c r="B77" s="2">
        <v>2933</v>
      </c>
      <c r="C77" s="2">
        <v>1268</v>
      </c>
      <c r="D77" s="2">
        <v>383</v>
      </c>
      <c r="E77" s="2">
        <v>74</v>
      </c>
      <c r="F77" s="2">
        <v>319</v>
      </c>
      <c r="G77" s="2">
        <v>44</v>
      </c>
      <c r="H77" s="2">
        <v>52</v>
      </c>
      <c r="I77" s="2">
        <v>240</v>
      </c>
      <c r="J77" s="2">
        <v>67</v>
      </c>
      <c r="K77" s="2">
        <v>85</v>
      </c>
      <c r="L77" s="2">
        <v>125</v>
      </c>
      <c r="M77" s="2">
        <v>93</v>
      </c>
      <c r="N77" s="2">
        <v>183</v>
      </c>
    </row>
    <row r="78" spans="1:14" x14ac:dyDescent="0.2">
      <c r="A78" s="2" t="s">
        <v>257</v>
      </c>
      <c r="B78" s="2">
        <v>2545</v>
      </c>
      <c r="C78" s="2">
        <v>1146</v>
      </c>
      <c r="D78" s="2">
        <v>302</v>
      </c>
      <c r="E78" s="2">
        <v>67</v>
      </c>
      <c r="F78" s="2">
        <v>333</v>
      </c>
      <c r="G78" s="2">
        <v>18</v>
      </c>
      <c r="H78" s="2">
        <v>48</v>
      </c>
      <c r="I78" s="2">
        <v>191</v>
      </c>
      <c r="J78" s="2">
        <v>40</v>
      </c>
      <c r="K78" s="2">
        <v>79</v>
      </c>
      <c r="L78" s="2">
        <v>99</v>
      </c>
      <c r="M78" s="2">
        <v>89</v>
      </c>
      <c r="N78" s="2">
        <v>133</v>
      </c>
    </row>
    <row r="79" spans="1:14" x14ac:dyDescent="0.2">
      <c r="A79" s="2" t="s">
        <v>258</v>
      </c>
      <c r="B79" s="2">
        <v>2677</v>
      </c>
      <c r="C79" s="2">
        <v>1150</v>
      </c>
      <c r="D79" s="2">
        <v>282</v>
      </c>
      <c r="E79" s="2">
        <v>82</v>
      </c>
      <c r="F79" s="2">
        <v>350</v>
      </c>
      <c r="G79" s="2">
        <v>29</v>
      </c>
      <c r="H79" s="2">
        <v>66</v>
      </c>
      <c r="I79" s="2">
        <v>228</v>
      </c>
      <c r="J79" s="2">
        <v>51</v>
      </c>
      <c r="K79" s="2">
        <v>91</v>
      </c>
      <c r="L79" s="2">
        <v>117</v>
      </c>
      <c r="M79" s="2">
        <v>75</v>
      </c>
      <c r="N79" s="2">
        <v>156</v>
      </c>
    </row>
    <row r="80" spans="1:14" x14ac:dyDescent="0.2">
      <c r="A80" s="2" t="s">
        <v>259</v>
      </c>
      <c r="B80" s="2">
        <v>3618</v>
      </c>
      <c r="C80" s="2">
        <v>1530</v>
      </c>
      <c r="D80" s="2">
        <v>392</v>
      </c>
      <c r="E80" s="2">
        <v>103</v>
      </c>
      <c r="F80" s="2">
        <v>484</v>
      </c>
      <c r="G80" s="2">
        <v>53</v>
      </c>
      <c r="H80" s="2">
        <v>93</v>
      </c>
      <c r="I80" s="2">
        <v>275</v>
      </c>
      <c r="J80" s="2">
        <v>69</v>
      </c>
      <c r="K80" s="2">
        <v>100</v>
      </c>
      <c r="L80" s="2">
        <v>153</v>
      </c>
      <c r="M80" s="2">
        <v>125</v>
      </c>
      <c r="N80" s="2">
        <v>241</v>
      </c>
    </row>
    <row r="81" spans="1:14" x14ac:dyDescent="0.2">
      <c r="A81" s="2" t="s">
        <v>260</v>
      </c>
      <c r="B81" s="2">
        <v>2474</v>
      </c>
      <c r="C81" s="2">
        <v>1080</v>
      </c>
      <c r="D81" s="2">
        <v>290</v>
      </c>
      <c r="E81" s="2">
        <v>58</v>
      </c>
      <c r="F81" s="2">
        <v>327</v>
      </c>
      <c r="G81" s="2">
        <v>28</v>
      </c>
      <c r="H81" s="2">
        <v>50</v>
      </c>
      <c r="I81" s="2">
        <v>171</v>
      </c>
      <c r="J81" s="2">
        <v>75</v>
      </c>
      <c r="K81" s="2">
        <v>67</v>
      </c>
      <c r="L81" s="2">
        <v>110</v>
      </c>
      <c r="M81" s="2">
        <v>81</v>
      </c>
      <c r="N81" s="2">
        <v>137</v>
      </c>
    </row>
    <row r="82" spans="1:14" x14ac:dyDescent="0.2">
      <c r="A82" s="2" t="s">
        <v>261</v>
      </c>
      <c r="B82" s="2">
        <v>4545</v>
      </c>
      <c r="C82" s="2">
        <v>1699</v>
      </c>
      <c r="D82" s="2">
        <v>558</v>
      </c>
      <c r="E82" s="2">
        <v>126</v>
      </c>
      <c r="F82" s="2">
        <v>663</v>
      </c>
      <c r="G82" s="2">
        <v>28</v>
      </c>
      <c r="H82" s="2">
        <v>94</v>
      </c>
      <c r="I82" s="2">
        <v>341</v>
      </c>
      <c r="J82" s="2">
        <v>103</v>
      </c>
      <c r="K82" s="2">
        <v>189</v>
      </c>
      <c r="L82" s="2">
        <v>247</v>
      </c>
      <c r="M82" s="2">
        <v>211</v>
      </c>
      <c r="N82" s="2">
        <v>286</v>
      </c>
    </row>
    <row r="83" spans="1:14" x14ac:dyDescent="0.2">
      <c r="A83" s="2" t="s">
        <v>262</v>
      </c>
      <c r="B83" s="2">
        <v>2926</v>
      </c>
      <c r="C83" s="2">
        <v>1272</v>
      </c>
      <c r="D83" s="2">
        <v>354</v>
      </c>
      <c r="E83" s="2">
        <v>70</v>
      </c>
      <c r="F83" s="2">
        <v>353</v>
      </c>
      <c r="G83" s="2">
        <v>24</v>
      </c>
      <c r="H83" s="2">
        <v>50</v>
      </c>
      <c r="I83" s="2">
        <v>232</v>
      </c>
      <c r="J83" s="2">
        <v>50</v>
      </c>
      <c r="K83" s="2">
        <v>84</v>
      </c>
      <c r="L83" s="2">
        <v>147</v>
      </c>
      <c r="M83" s="2">
        <v>115</v>
      </c>
      <c r="N83" s="2">
        <v>175</v>
      </c>
    </row>
    <row r="84" spans="1:14" x14ac:dyDescent="0.2">
      <c r="A84" s="2" t="s">
        <v>263</v>
      </c>
      <c r="B84" s="2">
        <v>8000</v>
      </c>
      <c r="C84" s="2">
        <v>3566</v>
      </c>
      <c r="D84" s="2">
        <v>1026</v>
      </c>
      <c r="E84" s="2">
        <v>216</v>
      </c>
      <c r="F84" s="2">
        <v>1005</v>
      </c>
      <c r="G84" s="2">
        <v>72</v>
      </c>
      <c r="H84" s="2">
        <v>126</v>
      </c>
      <c r="I84" s="2">
        <v>497</v>
      </c>
      <c r="J84" s="2">
        <v>217</v>
      </c>
      <c r="K84" s="2">
        <v>231</v>
      </c>
      <c r="L84" s="2">
        <v>355</v>
      </c>
      <c r="M84" s="2">
        <v>238</v>
      </c>
      <c r="N84" s="2">
        <v>451</v>
      </c>
    </row>
    <row r="85" spans="1:14" x14ac:dyDescent="0.2">
      <c r="A85" s="2" t="s">
        <v>264</v>
      </c>
      <c r="B85" s="2">
        <v>3534</v>
      </c>
      <c r="C85" s="2">
        <v>1662</v>
      </c>
      <c r="D85" s="2">
        <v>418</v>
      </c>
      <c r="E85" s="2">
        <v>96</v>
      </c>
      <c r="F85" s="2">
        <v>411</v>
      </c>
      <c r="G85" s="2">
        <v>31</v>
      </c>
      <c r="H85" s="2">
        <v>71</v>
      </c>
      <c r="I85" s="2">
        <v>244</v>
      </c>
      <c r="J85" s="2">
        <v>110</v>
      </c>
      <c r="K85" s="2">
        <v>82</v>
      </c>
      <c r="L85" s="2">
        <v>103</v>
      </c>
      <c r="M85" s="2">
        <v>117</v>
      </c>
      <c r="N85" s="2">
        <v>189</v>
      </c>
    </row>
    <row r="86" spans="1:14" x14ac:dyDescent="0.2">
      <c r="A86" s="2" t="s">
        <v>265</v>
      </c>
      <c r="B86" s="2">
        <v>6360</v>
      </c>
      <c r="C86" s="2">
        <v>2753</v>
      </c>
      <c r="D86" s="2">
        <v>829</v>
      </c>
      <c r="E86" s="2">
        <v>219</v>
      </c>
      <c r="F86" s="2">
        <v>846</v>
      </c>
      <c r="G86" s="2">
        <v>61</v>
      </c>
      <c r="H86" s="2">
        <v>98</v>
      </c>
      <c r="I86" s="2">
        <v>504</v>
      </c>
      <c r="J86" s="2">
        <v>154</v>
      </c>
      <c r="K86" s="2">
        <v>162</v>
      </c>
      <c r="L86" s="2">
        <v>238</v>
      </c>
      <c r="M86" s="2">
        <v>198</v>
      </c>
      <c r="N86" s="2">
        <v>298</v>
      </c>
    </row>
    <row r="87" spans="1:14" x14ac:dyDescent="0.2">
      <c r="A87" s="2" t="s">
        <v>266</v>
      </c>
      <c r="B87" s="2">
        <v>11642</v>
      </c>
      <c r="C87" s="2">
        <v>5230</v>
      </c>
      <c r="D87" s="2">
        <v>1293</v>
      </c>
      <c r="E87" s="2">
        <v>337</v>
      </c>
      <c r="F87" s="2">
        <v>1414</v>
      </c>
      <c r="G87" s="2">
        <v>123</v>
      </c>
      <c r="H87" s="2">
        <v>216</v>
      </c>
      <c r="I87" s="2">
        <v>942</v>
      </c>
      <c r="J87" s="2">
        <v>317</v>
      </c>
      <c r="K87" s="2">
        <v>346</v>
      </c>
      <c r="L87" s="2">
        <v>487</v>
      </c>
      <c r="M87" s="2">
        <v>361</v>
      </c>
      <c r="N87" s="2">
        <v>576</v>
      </c>
    </row>
    <row r="88" spans="1:14" x14ac:dyDescent="0.2">
      <c r="A88" s="2" t="s">
        <v>267</v>
      </c>
      <c r="B88" s="2">
        <v>6657</v>
      </c>
      <c r="C88" s="2">
        <v>3734</v>
      </c>
      <c r="D88" s="2">
        <v>778</v>
      </c>
      <c r="E88" s="2">
        <v>127</v>
      </c>
      <c r="F88" s="2">
        <v>606</v>
      </c>
      <c r="G88" s="2">
        <v>52</v>
      </c>
      <c r="H88" s="2">
        <v>123</v>
      </c>
      <c r="I88" s="2">
        <v>421</v>
      </c>
      <c r="J88" s="2">
        <v>130</v>
      </c>
      <c r="K88" s="2">
        <v>142</v>
      </c>
      <c r="L88" s="2">
        <v>162</v>
      </c>
      <c r="M88" s="2">
        <v>129</v>
      </c>
      <c r="N88" s="2">
        <v>253</v>
      </c>
    </row>
    <row r="89" spans="1:14" x14ac:dyDescent="0.2">
      <c r="A89" s="2" t="s">
        <v>268</v>
      </c>
      <c r="B89" s="2">
        <v>3437</v>
      </c>
      <c r="C89" s="2">
        <v>2286</v>
      </c>
      <c r="D89" s="2">
        <v>322</v>
      </c>
      <c r="E89" s="2">
        <v>66</v>
      </c>
      <c r="F89" s="2">
        <v>261</v>
      </c>
      <c r="G89" s="2">
        <v>11</v>
      </c>
      <c r="H89" s="2">
        <v>29</v>
      </c>
      <c r="I89" s="2">
        <v>199</v>
      </c>
      <c r="J89" s="2">
        <v>42</v>
      </c>
      <c r="K89" s="2">
        <v>49</v>
      </c>
      <c r="L89" s="2">
        <v>63</v>
      </c>
      <c r="M89" s="2">
        <v>50</v>
      </c>
      <c r="N89" s="2">
        <v>59</v>
      </c>
    </row>
    <row r="90" spans="1:14" x14ac:dyDescent="0.2">
      <c r="A90" s="2" t="s">
        <v>269</v>
      </c>
      <c r="B90" s="2">
        <v>269</v>
      </c>
      <c r="C90" s="2">
        <v>211</v>
      </c>
      <c r="D90" s="2">
        <v>23</v>
      </c>
      <c r="E90" s="2">
        <v>2</v>
      </c>
      <c r="F90" s="2">
        <v>10</v>
      </c>
      <c r="G90" s="2">
        <v>2</v>
      </c>
      <c r="H90" s="2">
        <v>0</v>
      </c>
      <c r="I90" s="2">
        <v>11</v>
      </c>
      <c r="J90" s="2">
        <v>1</v>
      </c>
      <c r="K90" s="2">
        <v>2</v>
      </c>
      <c r="L90" s="2">
        <v>1</v>
      </c>
      <c r="M90" s="2">
        <v>1</v>
      </c>
      <c r="N90" s="2">
        <v>5</v>
      </c>
    </row>
    <row r="91" spans="1:14" x14ac:dyDescent="0.2">
      <c r="A91" s="2" t="s">
        <v>386</v>
      </c>
      <c r="B91" s="2">
        <v>655</v>
      </c>
      <c r="C91" s="2">
        <v>481</v>
      </c>
      <c r="D91" s="2">
        <v>33</v>
      </c>
      <c r="E91" s="2">
        <v>13</v>
      </c>
      <c r="F91" s="2">
        <v>57</v>
      </c>
      <c r="G91" s="2">
        <v>6</v>
      </c>
      <c r="H91" s="2">
        <v>3</v>
      </c>
      <c r="I91" s="2">
        <v>27</v>
      </c>
      <c r="J91" s="2">
        <v>3</v>
      </c>
      <c r="K91" s="2">
        <v>8</v>
      </c>
      <c r="L91" s="2">
        <v>12</v>
      </c>
      <c r="M91" s="2">
        <v>7</v>
      </c>
      <c r="N91" s="2">
        <v>5</v>
      </c>
    </row>
    <row r="92" spans="1:14" x14ac:dyDescent="0.2">
      <c r="A92" s="2" t="s">
        <v>385</v>
      </c>
      <c r="B92" s="2">
        <v>2610</v>
      </c>
      <c r="C92" s="2">
        <v>1581</v>
      </c>
      <c r="D92" s="2">
        <v>219</v>
      </c>
      <c r="E92" s="2">
        <v>38</v>
      </c>
      <c r="F92" s="2">
        <v>237</v>
      </c>
      <c r="G92" s="2">
        <v>24</v>
      </c>
      <c r="H92" s="2">
        <v>22</v>
      </c>
      <c r="I92" s="2">
        <v>156</v>
      </c>
      <c r="J92" s="2">
        <v>41</v>
      </c>
      <c r="K92" s="2">
        <v>40</v>
      </c>
      <c r="L92" s="2">
        <v>50</v>
      </c>
      <c r="M92" s="2">
        <v>84</v>
      </c>
      <c r="N92" s="2">
        <v>118</v>
      </c>
    </row>
    <row r="93" spans="1:14" x14ac:dyDescent="0.2">
      <c r="A93" s="2" t="s">
        <v>270</v>
      </c>
      <c r="B93" s="2">
        <v>1415</v>
      </c>
      <c r="C93" s="2">
        <v>1201</v>
      </c>
      <c r="D93" s="2">
        <v>73</v>
      </c>
      <c r="E93" s="2">
        <v>9</v>
      </c>
      <c r="F93" s="2">
        <v>37</v>
      </c>
      <c r="G93" s="2">
        <v>0</v>
      </c>
      <c r="H93" s="2">
        <v>5</v>
      </c>
      <c r="I93" s="2">
        <v>47</v>
      </c>
      <c r="J93" s="2">
        <v>10</v>
      </c>
      <c r="K93" s="2">
        <v>4</v>
      </c>
      <c r="L93" s="2">
        <v>9</v>
      </c>
      <c r="M93" s="2">
        <v>7</v>
      </c>
      <c r="N93" s="2">
        <v>13</v>
      </c>
    </row>
    <row r="94" spans="1:14" x14ac:dyDescent="0.2">
      <c r="A94" s="2" t="s">
        <v>271</v>
      </c>
      <c r="B94" s="2">
        <v>1016</v>
      </c>
      <c r="C94" s="2">
        <v>389</v>
      </c>
      <c r="D94" s="2">
        <v>128</v>
      </c>
      <c r="E94" s="2">
        <v>26</v>
      </c>
      <c r="F94" s="2">
        <v>147</v>
      </c>
      <c r="G94" s="2">
        <v>11</v>
      </c>
      <c r="H94" s="2">
        <v>23</v>
      </c>
      <c r="I94" s="2">
        <v>96</v>
      </c>
      <c r="J94" s="2">
        <v>19</v>
      </c>
      <c r="K94" s="2">
        <v>35</v>
      </c>
      <c r="L94" s="2">
        <v>40</v>
      </c>
      <c r="M94" s="2">
        <v>28</v>
      </c>
      <c r="N94" s="2">
        <v>74</v>
      </c>
    </row>
    <row r="95" spans="1:14" x14ac:dyDescent="0.2">
      <c r="A95" s="2" t="s">
        <v>272</v>
      </c>
      <c r="B95" s="2">
        <v>766</v>
      </c>
      <c r="C95" s="2">
        <v>320</v>
      </c>
      <c r="D95" s="2">
        <v>117</v>
      </c>
      <c r="E95" s="2">
        <v>27</v>
      </c>
      <c r="F95" s="2">
        <v>94</v>
      </c>
      <c r="G95" s="2">
        <v>6</v>
      </c>
      <c r="H95" s="2">
        <v>11</v>
      </c>
      <c r="I95" s="2">
        <v>66</v>
      </c>
      <c r="J95" s="2">
        <v>13</v>
      </c>
      <c r="K95" s="2">
        <v>28</v>
      </c>
      <c r="L95" s="2">
        <v>30</v>
      </c>
      <c r="M95" s="2">
        <v>27</v>
      </c>
      <c r="N95" s="2">
        <v>27</v>
      </c>
    </row>
    <row r="96" spans="1:14" x14ac:dyDescent="0.2">
      <c r="A96" s="2" t="s">
        <v>388</v>
      </c>
      <c r="B96" s="2">
        <v>65</v>
      </c>
      <c r="C96" s="2">
        <v>41</v>
      </c>
      <c r="D96" s="2">
        <v>5</v>
      </c>
      <c r="E96" s="2">
        <v>1</v>
      </c>
      <c r="F96" s="2">
        <v>6</v>
      </c>
      <c r="G96" s="2">
        <v>0</v>
      </c>
      <c r="H96" s="2">
        <v>1</v>
      </c>
      <c r="I96" s="2">
        <v>1</v>
      </c>
      <c r="J96" s="2">
        <v>1</v>
      </c>
      <c r="K96" s="2">
        <v>0</v>
      </c>
      <c r="L96" s="2">
        <v>0</v>
      </c>
      <c r="M96" s="2">
        <v>2</v>
      </c>
      <c r="N96" s="2">
        <v>7</v>
      </c>
    </row>
    <row r="97" spans="1:14" x14ac:dyDescent="0.2">
      <c r="A97" s="2" t="s">
        <v>387</v>
      </c>
      <c r="B97" s="2">
        <v>28</v>
      </c>
      <c r="C97" s="2">
        <v>14</v>
      </c>
      <c r="D97" s="2">
        <v>2</v>
      </c>
      <c r="E97" s="2">
        <v>2</v>
      </c>
      <c r="F97" s="2">
        <v>3</v>
      </c>
      <c r="G97" s="2">
        <v>0</v>
      </c>
      <c r="H97" s="2">
        <v>1</v>
      </c>
      <c r="I97" s="2">
        <v>1</v>
      </c>
      <c r="J97" s="2">
        <v>1</v>
      </c>
      <c r="K97" s="2">
        <v>1</v>
      </c>
      <c r="L97" s="2">
        <v>2</v>
      </c>
      <c r="M97" s="2">
        <v>0</v>
      </c>
      <c r="N97" s="2">
        <v>1</v>
      </c>
    </row>
    <row r="98" spans="1:14" x14ac:dyDescent="0.2">
      <c r="A98" s="52" t="s">
        <v>490</v>
      </c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</row>
  </sheetData>
  <mergeCells count="2">
    <mergeCell ref="A98:N98"/>
    <mergeCell ref="A46:N46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65AAC-F880-4347-A614-450DDA137692}">
  <dimension ref="A1:N95"/>
  <sheetViews>
    <sheetView view="pageBreakPreview" topLeftCell="A42" zoomScale="125" zoomScaleNormal="100" zoomScaleSheetLayoutView="125" workbookViewId="0">
      <selection activeCell="A54" sqref="A54:XFD54"/>
    </sheetView>
  </sheetViews>
  <sheetFormatPr defaultColWidth="8.85546875" defaultRowHeight="11.25" x14ac:dyDescent="0.2"/>
  <cols>
    <col min="1" max="1" width="23.85546875" style="2" customWidth="1"/>
    <col min="2" max="3" width="5.5703125" style="2" customWidth="1"/>
    <col min="4" max="14" width="4.7109375" style="2" customWidth="1"/>
    <col min="15" max="16384" width="8.85546875" style="2"/>
  </cols>
  <sheetData>
    <row r="1" spans="1:14" x14ac:dyDescent="0.2">
      <c r="A1" s="2" t="s">
        <v>521</v>
      </c>
    </row>
    <row r="2" spans="1:14" x14ac:dyDescent="0.2">
      <c r="A2" s="10" t="s">
        <v>522</v>
      </c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523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381</v>
      </c>
    </row>
    <row r="5" spans="1:14" ht="9.6" customHeight="1" x14ac:dyDescent="0.2"/>
    <row r="6" spans="1:14" x14ac:dyDescent="0.2">
      <c r="A6" s="2" t="s">
        <v>368</v>
      </c>
      <c r="B6" s="2">
        <v>56692</v>
      </c>
      <c r="C6" s="2">
        <v>26823</v>
      </c>
      <c r="D6" s="2">
        <v>6088</v>
      </c>
      <c r="E6" s="2">
        <v>1370</v>
      </c>
      <c r="F6" s="2">
        <v>7024</v>
      </c>
      <c r="G6" s="2">
        <v>487</v>
      </c>
      <c r="H6" s="2">
        <v>950</v>
      </c>
      <c r="I6" s="2">
        <v>4365</v>
      </c>
      <c r="J6" s="2">
        <v>1335</v>
      </c>
      <c r="K6" s="2">
        <v>1531</v>
      </c>
      <c r="L6" s="2">
        <v>1954</v>
      </c>
      <c r="M6" s="2">
        <v>1839</v>
      </c>
      <c r="N6" s="2">
        <v>2926</v>
      </c>
    </row>
    <row r="7" spans="1:14" x14ac:dyDescent="0.2">
      <c r="A7" s="2" t="s">
        <v>273</v>
      </c>
      <c r="B7" s="2">
        <v>46294</v>
      </c>
      <c r="C7" s="2">
        <v>19697</v>
      </c>
      <c r="D7" s="2">
        <v>5140</v>
      </c>
      <c r="E7" s="2">
        <v>1249</v>
      </c>
      <c r="F7" s="2">
        <v>6258</v>
      </c>
      <c r="G7" s="2">
        <v>408</v>
      </c>
      <c r="H7" s="2">
        <v>646</v>
      </c>
      <c r="I7" s="2">
        <v>3707</v>
      </c>
      <c r="J7" s="2">
        <v>1249</v>
      </c>
      <c r="K7" s="2">
        <v>1490</v>
      </c>
      <c r="L7" s="2">
        <v>1932</v>
      </c>
      <c r="M7" s="2">
        <v>1711</v>
      </c>
      <c r="N7" s="2">
        <v>2807</v>
      </c>
    </row>
    <row r="8" spans="1:14" x14ac:dyDescent="0.2">
      <c r="A8" s="2" t="s">
        <v>274</v>
      </c>
      <c r="B8" s="2">
        <v>8653</v>
      </c>
      <c r="C8" s="2">
        <v>5701</v>
      </c>
      <c r="D8" s="2">
        <v>829</v>
      </c>
      <c r="E8" s="2">
        <v>114</v>
      </c>
      <c r="F8" s="2">
        <v>668</v>
      </c>
      <c r="G8" s="2">
        <v>69</v>
      </c>
      <c r="H8" s="2">
        <v>291</v>
      </c>
      <c r="I8" s="2">
        <v>617</v>
      </c>
      <c r="J8" s="2">
        <v>82</v>
      </c>
      <c r="K8" s="2">
        <v>37</v>
      </c>
      <c r="L8" s="2">
        <v>20</v>
      </c>
      <c r="M8" s="2">
        <v>125</v>
      </c>
      <c r="N8" s="2">
        <v>100</v>
      </c>
    </row>
    <row r="9" spans="1:14" x14ac:dyDescent="0.2">
      <c r="A9" s="2" t="s">
        <v>275</v>
      </c>
      <c r="B9" s="2">
        <v>1287</v>
      </c>
      <c r="C9" s="2">
        <v>1106</v>
      </c>
      <c r="D9" s="2">
        <v>58</v>
      </c>
      <c r="E9" s="2">
        <v>3</v>
      </c>
      <c r="F9" s="2">
        <v>68</v>
      </c>
      <c r="G9" s="2">
        <v>8</v>
      </c>
      <c r="H9" s="2">
        <v>8</v>
      </c>
      <c r="I9" s="2">
        <v>19</v>
      </c>
      <c r="J9" s="2">
        <v>2</v>
      </c>
      <c r="K9" s="2">
        <v>2</v>
      </c>
      <c r="L9" s="2">
        <v>2</v>
      </c>
      <c r="M9" s="2">
        <v>2</v>
      </c>
      <c r="N9" s="2">
        <v>9</v>
      </c>
    </row>
    <row r="10" spans="1:14" x14ac:dyDescent="0.2">
      <c r="A10" s="2" t="s">
        <v>276</v>
      </c>
      <c r="B10" s="2">
        <v>376</v>
      </c>
      <c r="C10" s="2">
        <v>255</v>
      </c>
      <c r="D10" s="2">
        <v>58</v>
      </c>
      <c r="E10" s="2">
        <v>2</v>
      </c>
      <c r="F10" s="2">
        <v>22</v>
      </c>
      <c r="G10" s="2">
        <v>2</v>
      </c>
      <c r="H10" s="2">
        <v>5</v>
      </c>
      <c r="I10" s="2">
        <v>20</v>
      </c>
      <c r="J10" s="2">
        <v>2</v>
      </c>
      <c r="K10" s="2">
        <v>2</v>
      </c>
      <c r="L10" s="2">
        <v>0</v>
      </c>
      <c r="M10" s="2">
        <v>1</v>
      </c>
      <c r="N10" s="2">
        <v>7</v>
      </c>
    </row>
    <row r="11" spans="1:14" x14ac:dyDescent="0.2">
      <c r="A11" s="2" t="s">
        <v>277</v>
      </c>
      <c r="B11" s="2">
        <v>82</v>
      </c>
      <c r="C11" s="2">
        <v>64</v>
      </c>
      <c r="D11" s="2">
        <v>3</v>
      </c>
      <c r="E11" s="2">
        <v>2</v>
      </c>
      <c r="F11" s="2">
        <v>8</v>
      </c>
      <c r="G11" s="2">
        <v>0</v>
      </c>
      <c r="H11" s="2">
        <v>0</v>
      </c>
      <c r="I11" s="2">
        <v>2</v>
      </c>
      <c r="J11" s="2">
        <v>0</v>
      </c>
      <c r="K11" s="2">
        <v>0</v>
      </c>
      <c r="L11" s="2">
        <v>0</v>
      </c>
      <c r="M11" s="2">
        <v>0</v>
      </c>
      <c r="N11" s="2">
        <v>3</v>
      </c>
    </row>
    <row r="13" spans="1:14" x14ac:dyDescent="0.2">
      <c r="A13" s="2" t="s">
        <v>369</v>
      </c>
      <c r="B13" s="2">
        <v>29397</v>
      </c>
      <c r="C13" s="2">
        <v>13935</v>
      </c>
      <c r="D13" s="2">
        <v>3114</v>
      </c>
      <c r="E13" s="2">
        <v>689</v>
      </c>
      <c r="F13" s="2">
        <v>3750</v>
      </c>
      <c r="G13" s="2">
        <v>256</v>
      </c>
      <c r="H13" s="2">
        <v>492</v>
      </c>
      <c r="I13" s="2">
        <v>2266</v>
      </c>
      <c r="J13" s="2">
        <v>632</v>
      </c>
      <c r="K13" s="2">
        <v>772</v>
      </c>
      <c r="L13" s="2">
        <v>990</v>
      </c>
      <c r="M13" s="2">
        <v>973</v>
      </c>
      <c r="N13" s="2">
        <v>1528</v>
      </c>
    </row>
    <row r="14" spans="1:14" x14ac:dyDescent="0.2">
      <c r="A14" s="2" t="s">
        <v>273</v>
      </c>
      <c r="B14" s="2">
        <v>23891</v>
      </c>
      <c r="C14" s="2">
        <v>10146</v>
      </c>
      <c r="D14" s="2">
        <v>2653</v>
      </c>
      <c r="E14" s="2">
        <v>637</v>
      </c>
      <c r="F14" s="2">
        <v>3269</v>
      </c>
      <c r="G14" s="2">
        <v>213</v>
      </c>
      <c r="H14" s="2">
        <v>338</v>
      </c>
      <c r="I14" s="2">
        <v>1927</v>
      </c>
      <c r="J14" s="2">
        <v>593</v>
      </c>
      <c r="K14" s="2">
        <v>751</v>
      </c>
      <c r="L14" s="2">
        <v>982</v>
      </c>
      <c r="M14" s="2">
        <v>916</v>
      </c>
      <c r="N14" s="2">
        <v>1466</v>
      </c>
    </row>
    <row r="15" spans="1:14" x14ac:dyDescent="0.2">
      <c r="A15" s="2" t="s">
        <v>274</v>
      </c>
      <c r="B15" s="2">
        <v>4562</v>
      </c>
      <c r="C15" s="2">
        <v>3030</v>
      </c>
      <c r="D15" s="2">
        <v>407</v>
      </c>
      <c r="E15" s="2">
        <v>46</v>
      </c>
      <c r="F15" s="2">
        <v>412</v>
      </c>
      <c r="G15" s="2">
        <v>38</v>
      </c>
      <c r="H15" s="2">
        <v>145</v>
      </c>
      <c r="I15" s="2">
        <v>312</v>
      </c>
      <c r="J15" s="2">
        <v>37</v>
      </c>
      <c r="K15" s="2">
        <v>20</v>
      </c>
      <c r="L15" s="2">
        <v>7</v>
      </c>
      <c r="M15" s="2">
        <v>57</v>
      </c>
      <c r="N15" s="2">
        <v>51</v>
      </c>
    </row>
    <row r="16" spans="1:14" x14ac:dyDescent="0.2">
      <c r="A16" s="2" t="s">
        <v>275</v>
      </c>
      <c r="B16" s="2">
        <v>662</v>
      </c>
      <c r="C16" s="2">
        <v>564</v>
      </c>
      <c r="D16" s="2">
        <v>23</v>
      </c>
      <c r="E16" s="2">
        <v>3</v>
      </c>
      <c r="F16" s="2">
        <v>46</v>
      </c>
      <c r="G16" s="2">
        <v>3</v>
      </c>
      <c r="H16" s="2">
        <v>6</v>
      </c>
      <c r="I16" s="2">
        <v>12</v>
      </c>
      <c r="J16" s="2">
        <v>1</v>
      </c>
      <c r="K16" s="2">
        <v>0</v>
      </c>
      <c r="L16" s="2">
        <v>1</v>
      </c>
      <c r="M16" s="2">
        <v>0</v>
      </c>
      <c r="N16" s="2">
        <v>3</v>
      </c>
    </row>
    <row r="17" spans="1:14" x14ac:dyDescent="0.2">
      <c r="A17" s="2" t="s">
        <v>276</v>
      </c>
      <c r="B17" s="2">
        <v>230</v>
      </c>
      <c r="C17" s="2">
        <v>155</v>
      </c>
      <c r="D17" s="2">
        <v>30</v>
      </c>
      <c r="E17" s="2">
        <v>2</v>
      </c>
      <c r="F17" s="2">
        <v>16</v>
      </c>
      <c r="G17" s="2">
        <v>2</v>
      </c>
      <c r="H17" s="2">
        <v>3</v>
      </c>
      <c r="I17" s="2">
        <v>13</v>
      </c>
      <c r="J17" s="2">
        <v>1</v>
      </c>
      <c r="K17" s="2">
        <v>1</v>
      </c>
      <c r="L17" s="2">
        <v>0</v>
      </c>
      <c r="M17" s="2">
        <v>0</v>
      </c>
      <c r="N17" s="2">
        <v>7</v>
      </c>
    </row>
    <row r="18" spans="1:14" x14ac:dyDescent="0.2">
      <c r="A18" s="2" t="s">
        <v>277</v>
      </c>
      <c r="B18" s="2">
        <v>52</v>
      </c>
      <c r="C18" s="2">
        <v>40</v>
      </c>
      <c r="D18" s="2">
        <v>1</v>
      </c>
      <c r="E18" s="2">
        <v>1</v>
      </c>
      <c r="F18" s="2">
        <v>7</v>
      </c>
      <c r="G18" s="2">
        <v>0</v>
      </c>
      <c r="H18" s="2">
        <v>0</v>
      </c>
      <c r="I18" s="2">
        <v>2</v>
      </c>
      <c r="J18" s="2">
        <v>0</v>
      </c>
      <c r="K18" s="2">
        <v>0</v>
      </c>
      <c r="L18" s="2">
        <v>0</v>
      </c>
      <c r="M18" s="2">
        <v>0</v>
      </c>
      <c r="N18" s="2">
        <v>1</v>
      </c>
    </row>
    <row r="20" spans="1:14" x14ac:dyDescent="0.2">
      <c r="A20" s="2" t="s">
        <v>370</v>
      </c>
      <c r="B20" s="2">
        <v>27295</v>
      </c>
      <c r="C20" s="2">
        <v>12888</v>
      </c>
      <c r="D20" s="2">
        <v>2974</v>
      </c>
      <c r="E20" s="2">
        <v>681</v>
      </c>
      <c r="F20" s="2">
        <v>3274</v>
      </c>
      <c r="G20" s="2">
        <v>231</v>
      </c>
      <c r="H20" s="2">
        <v>458</v>
      </c>
      <c r="I20" s="2">
        <v>2099</v>
      </c>
      <c r="J20" s="2">
        <v>703</v>
      </c>
      <c r="K20" s="2">
        <v>759</v>
      </c>
      <c r="L20" s="2">
        <v>964</v>
      </c>
      <c r="M20" s="2">
        <v>866</v>
      </c>
      <c r="N20" s="2">
        <v>1398</v>
      </c>
    </row>
    <row r="21" spans="1:14" x14ac:dyDescent="0.2">
      <c r="A21" s="2" t="s">
        <v>273</v>
      </c>
      <c r="B21" s="2">
        <v>22403</v>
      </c>
      <c r="C21" s="2">
        <v>9551</v>
      </c>
      <c r="D21" s="2">
        <v>2487</v>
      </c>
      <c r="E21" s="2">
        <v>612</v>
      </c>
      <c r="F21" s="2">
        <v>2989</v>
      </c>
      <c r="G21" s="2">
        <v>195</v>
      </c>
      <c r="H21" s="2">
        <v>308</v>
      </c>
      <c r="I21" s="2">
        <v>1780</v>
      </c>
      <c r="J21" s="2">
        <v>656</v>
      </c>
      <c r="K21" s="2">
        <v>739</v>
      </c>
      <c r="L21" s="2">
        <v>950</v>
      </c>
      <c r="M21" s="2">
        <v>795</v>
      </c>
      <c r="N21" s="2">
        <v>1341</v>
      </c>
    </row>
    <row r="22" spans="1:14" x14ac:dyDescent="0.2">
      <c r="A22" s="2" t="s">
        <v>274</v>
      </c>
      <c r="B22" s="2">
        <v>4091</v>
      </c>
      <c r="C22" s="2">
        <v>2671</v>
      </c>
      <c r="D22" s="2">
        <v>422</v>
      </c>
      <c r="E22" s="2">
        <v>68</v>
      </c>
      <c r="F22" s="2">
        <v>256</v>
      </c>
      <c r="G22" s="2">
        <v>31</v>
      </c>
      <c r="H22" s="2">
        <v>146</v>
      </c>
      <c r="I22" s="2">
        <v>305</v>
      </c>
      <c r="J22" s="2">
        <v>45</v>
      </c>
      <c r="K22" s="2">
        <v>17</v>
      </c>
      <c r="L22" s="2">
        <v>13</v>
      </c>
      <c r="M22" s="2">
        <v>68</v>
      </c>
      <c r="N22" s="2">
        <v>49</v>
      </c>
    </row>
    <row r="23" spans="1:14" x14ac:dyDescent="0.2">
      <c r="A23" s="2" t="s">
        <v>275</v>
      </c>
      <c r="B23" s="2">
        <v>625</v>
      </c>
      <c r="C23" s="2">
        <v>542</v>
      </c>
      <c r="D23" s="2">
        <v>35</v>
      </c>
      <c r="E23" s="2">
        <v>0</v>
      </c>
      <c r="F23" s="2">
        <v>22</v>
      </c>
      <c r="G23" s="2">
        <v>5</v>
      </c>
      <c r="H23" s="2">
        <v>2</v>
      </c>
      <c r="I23" s="2">
        <v>7</v>
      </c>
      <c r="J23" s="2">
        <v>1</v>
      </c>
      <c r="K23" s="2">
        <v>2</v>
      </c>
      <c r="L23" s="2">
        <v>1</v>
      </c>
      <c r="M23" s="2">
        <v>2</v>
      </c>
      <c r="N23" s="2">
        <v>6</v>
      </c>
    </row>
    <row r="24" spans="1:14" x14ac:dyDescent="0.2">
      <c r="A24" s="2" t="s">
        <v>276</v>
      </c>
      <c r="B24" s="2">
        <v>146</v>
      </c>
      <c r="C24" s="2">
        <v>100</v>
      </c>
      <c r="D24" s="2">
        <v>28</v>
      </c>
      <c r="E24" s="2">
        <v>0</v>
      </c>
      <c r="F24" s="2">
        <v>6</v>
      </c>
      <c r="G24" s="2">
        <v>0</v>
      </c>
      <c r="H24" s="2">
        <v>2</v>
      </c>
      <c r="I24" s="2">
        <v>7</v>
      </c>
      <c r="J24" s="2">
        <v>1</v>
      </c>
      <c r="K24" s="2">
        <v>1</v>
      </c>
      <c r="L24" s="2">
        <v>0</v>
      </c>
      <c r="M24" s="2">
        <v>1</v>
      </c>
      <c r="N24" s="2">
        <v>0</v>
      </c>
    </row>
    <row r="25" spans="1:14" x14ac:dyDescent="0.2">
      <c r="A25" s="2" t="s">
        <v>277</v>
      </c>
      <c r="B25" s="2">
        <v>30</v>
      </c>
      <c r="C25" s="2">
        <v>24</v>
      </c>
      <c r="D25" s="2">
        <v>2</v>
      </c>
      <c r="E25" s="2">
        <v>1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2</v>
      </c>
    </row>
    <row r="27" spans="1:14" x14ac:dyDescent="0.2">
      <c r="A27" s="2" t="s">
        <v>382</v>
      </c>
    </row>
    <row r="29" spans="1:14" x14ac:dyDescent="0.2">
      <c r="A29" s="2" t="s">
        <v>368</v>
      </c>
      <c r="B29" s="2">
        <v>125320</v>
      </c>
      <c r="C29" s="2">
        <v>60062</v>
      </c>
      <c r="D29" s="2">
        <v>14200</v>
      </c>
      <c r="E29" s="2">
        <v>3145</v>
      </c>
      <c r="F29" s="2">
        <v>14780</v>
      </c>
      <c r="G29" s="2">
        <v>1163</v>
      </c>
      <c r="H29" s="2">
        <v>2230</v>
      </c>
      <c r="I29" s="2">
        <v>8938</v>
      </c>
      <c r="J29" s="2">
        <v>2777</v>
      </c>
      <c r="K29" s="2">
        <v>3349</v>
      </c>
      <c r="L29" s="2">
        <v>4638</v>
      </c>
      <c r="M29" s="2">
        <v>3838</v>
      </c>
      <c r="N29" s="2">
        <v>6200</v>
      </c>
    </row>
    <row r="30" spans="1:14" x14ac:dyDescent="0.2">
      <c r="A30" s="2" t="s">
        <v>278</v>
      </c>
      <c r="B30" s="2">
        <v>29919</v>
      </c>
      <c r="C30" s="2">
        <v>13990</v>
      </c>
      <c r="D30" s="2">
        <v>3147</v>
      </c>
      <c r="E30" s="2">
        <v>760</v>
      </c>
      <c r="F30" s="2">
        <v>3735</v>
      </c>
      <c r="G30" s="2">
        <v>249</v>
      </c>
      <c r="H30" s="2">
        <v>491</v>
      </c>
      <c r="I30" s="2">
        <v>2387</v>
      </c>
      <c r="J30" s="2">
        <v>787</v>
      </c>
      <c r="K30" s="2">
        <v>841</v>
      </c>
      <c r="L30" s="2">
        <v>1035</v>
      </c>
      <c r="M30" s="2">
        <v>1005</v>
      </c>
      <c r="N30" s="2">
        <v>1492</v>
      </c>
    </row>
    <row r="31" spans="1:14" x14ac:dyDescent="0.2">
      <c r="A31" s="2" t="s">
        <v>279</v>
      </c>
      <c r="B31" s="2">
        <v>2429</v>
      </c>
      <c r="C31" s="2">
        <v>1781</v>
      </c>
      <c r="D31" s="2">
        <v>214</v>
      </c>
      <c r="E31" s="2">
        <v>18</v>
      </c>
      <c r="F31" s="2">
        <v>239</v>
      </c>
      <c r="G31" s="2">
        <v>10</v>
      </c>
      <c r="H31" s="2">
        <v>15</v>
      </c>
      <c r="I31" s="2">
        <v>59</v>
      </c>
      <c r="J31" s="2">
        <v>17</v>
      </c>
      <c r="K31" s="2">
        <v>9</v>
      </c>
      <c r="L31" s="2">
        <v>14</v>
      </c>
      <c r="M31" s="2">
        <v>19</v>
      </c>
      <c r="N31" s="2">
        <v>34</v>
      </c>
    </row>
    <row r="32" spans="1:14" x14ac:dyDescent="0.2">
      <c r="A32" s="2" t="s">
        <v>555</v>
      </c>
      <c r="B32" s="2">
        <v>1515</v>
      </c>
      <c r="C32" s="2">
        <v>1088</v>
      </c>
      <c r="D32" s="2">
        <v>89</v>
      </c>
      <c r="E32" s="2">
        <v>28</v>
      </c>
      <c r="F32" s="2">
        <v>114</v>
      </c>
      <c r="G32" s="2">
        <v>11</v>
      </c>
      <c r="H32" s="2">
        <v>10</v>
      </c>
      <c r="I32" s="2">
        <v>66</v>
      </c>
      <c r="J32" s="2">
        <v>16</v>
      </c>
      <c r="K32" s="2">
        <v>23</v>
      </c>
      <c r="L32" s="2">
        <v>31</v>
      </c>
      <c r="M32" s="2">
        <v>17</v>
      </c>
      <c r="N32" s="2">
        <v>22</v>
      </c>
    </row>
    <row r="33" spans="1:14" x14ac:dyDescent="0.2">
      <c r="A33" s="2" t="s">
        <v>280</v>
      </c>
      <c r="B33" s="2">
        <v>82439</v>
      </c>
      <c r="C33" s="2">
        <v>37012</v>
      </c>
      <c r="D33" s="2">
        <v>10107</v>
      </c>
      <c r="E33" s="2">
        <v>2237</v>
      </c>
      <c r="F33" s="2">
        <v>10020</v>
      </c>
      <c r="G33" s="2">
        <v>839</v>
      </c>
      <c r="H33" s="2">
        <v>1641</v>
      </c>
      <c r="I33" s="2">
        <v>6007</v>
      </c>
      <c r="J33" s="2">
        <v>1840</v>
      </c>
      <c r="K33" s="2">
        <v>2380</v>
      </c>
      <c r="L33" s="2">
        <v>3413</v>
      </c>
      <c r="M33" s="2">
        <v>2597</v>
      </c>
      <c r="N33" s="2">
        <v>4346</v>
      </c>
    </row>
    <row r="34" spans="1:14" x14ac:dyDescent="0.2">
      <c r="A34" s="2" t="s">
        <v>540</v>
      </c>
    </row>
    <row r="35" spans="1:14" x14ac:dyDescent="0.2">
      <c r="A35" s="2" t="s">
        <v>541</v>
      </c>
      <c r="B35" s="2">
        <v>1388</v>
      </c>
      <c r="C35" s="2">
        <v>994</v>
      </c>
      <c r="D35" s="2">
        <v>105</v>
      </c>
      <c r="E35" s="2">
        <v>16</v>
      </c>
      <c r="F35" s="2">
        <v>103</v>
      </c>
      <c r="G35" s="2">
        <v>15</v>
      </c>
      <c r="H35" s="2">
        <v>12</v>
      </c>
      <c r="I35" s="2">
        <v>47</v>
      </c>
      <c r="J35" s="2">
        <v>8</v>
      </c>
      <c r="K35" s="2">
        <v>7</v>
      </c>
      <c r="L35" s="2">
        <v>19</v>
      </c>
      <c r="M35" s="2">
        <v>15</v>
      </c>
      <c r="N35" s="2">
        <v>47</v>
      </c>
    </row>
    <row r="36" spans="1:14" x14ac:dyDescent="0.2">
      <c r="A36" s="2" t="s">
        <v>542</v>
      </c>
      <c r="B36" s="2">
        <v>289</v>
      </c>
      <c r="C36" s="2">
        <v>183</v>
      </c>
      <c r="D36" s="2">
        <v>30</v>
      </c>
      <c r="E36" s="2">
        <v>5</v>
      </c>
      <c r="F36" s="2">
        <v>16</v>
      </c>
      <c r="G36" s="2">
        <v>1</v>
      </c>
      <c r="H36" s="2">
        <v>2</v>
      </c>
      <c r="I36" s="2">
        <v>17</v>
      </c>
      <c r="J36" s="2">
        <v>6</v>
      </c>
      <c r="K36" s="2">
        <v>6</v>
      </c>
      <c r="L36" s="2">
        <v>4</v>
      </c>
      <c r="M36" s="2">
        <v>9</v>
      </c>
      <c r="N36" s="2">
        <v>10</v>
      </c>
    </row>
    <row r="37" spans="1:14" x14ac:dyDescent="0.2">
      <c r="A37" s="2" t="s">
        <v>543</v>
      </c>
      <c r="B37" s="2">
        <v>1992</v>
      </c>
      <c r="C37" s="2">
        <v>906</v>
      </c>
      <c r="D37" s="2">
        <v>202</v>
      </c>
      <c r="E37" s="2">
        <v>39</v>
      </c>
      <c r="F37" s="2">
        <v>237</v>
      </c>
      <c r="G37" s="2">
        <v>20</v>
      </c>
      <c r="H37" s="2">
        <v>20</v>
      </c>
      <c r="I37" s="2">
        <v>189</v>
      </c>
      <c r="J37" s="2">
        <v>49</v>
      </c>
      <c r="K37" s="2">
        <v>50</v>
      </c>
      <c r="L37" s="2">
        <v>65</v>
      </c>
      <c r="M37" s="2">
        <v>106</v>
      </c>
      <c r="N37" s="2">
        <v>109</v>
      </c>
    </row>
    <row r="38" spans="1:14" x14ac:dyDescent="0.2">
      <c r="A38" s="2" t="s">
        <v>544</v>
      </c>
      <c r="B38" s="2">
        <v>887</v>
      </c>
      <c r="C38" s="2">
        <v>700</v>
      </c>
      <c r="D38" s="2">
        <v>54</v>
      </c>
      <c r="E38" s="2">
        <v>8</v>
      </c>
      <c r="F38" s="2">
        <v>42</v>
      </c>
      <c r="G38" s="2">
        <v>1</v>
      </c>
      <c r="H38" s="2">
        <v>9</v>
      </c>
      <c r="I38" s="2">
        <v>31</v>
      </c>
      <c r="J38" s="2">
        <v>5</v>
      </c>
      <c r="K38" s="2">
        <v>3</v>
      </c>
      <c r="L38" s="2">
        <v>9</v>
      </c>
      <c r="M38" s="2">
        <v>9</v>
      </c>
      <c r="N38" s="2">
        <v>16</v>
      </c>
    </row>
    <row r="39" spans="1:14" x14ac:dyDescent="0.2">
      <c r="A39" s="2" t="s">
        <v>545</v>
      </c>
      <c r="B39" s="2">
        <v>574</v>
      </c>
      <c r="C39" s="2">
        <v>260</v>
      </c>
      <c r="D39" s="2">
        <v>54</v>
      </c>
      <c r="E39" s="2">
        <v>7</v>
      </c>
      <c r="F39" s="2">
        <v>84</v>
      </c>
      <c r="G39" s="2">
        <v>7</v>
      </c>
      <c r="H39" s="2">
        <v>16</v>
      </c>
      <c r="I39" s="2">
        <v>43</v>
      </c>
      <c r="J39" s="2">
        <v>13</v>
      </c>
      <c r="K39" s="2">
        <v>14</v>
      </c>
      <c r="L39" s="2">
        <v>20</v>
      </c>
      <c r="M39" s="2">
        <v>22</v>
      </c>
      <c r="N39" s="2">
        <v>34</v>
      </c>
    </row>
    <row r="40" spans="1:14" x14ac:dyDescent="0.2">
      <c r="A40" s="2" t="s">
        <v>546</v>
      </c>
      <c r="B40" s="2">
        <v>1363</v>
      </c>
      <c r="C40" s="2">
        <v>993</v>
      </c>
      <c r="D40" s="2">
        <v>81</v>
      </c>
      <c r="E40" s="2">
        <v>12</v>
      </c>
      <c r="F40" s="2">
        <v>99</v>
      </c>
      <c r="G40" s="2">
        <v>8</v>
      </c>
      <c r="H40" s="2">
        <v>3</v>
      </c>
      <c r="I40" s="2">
        <v>37</v>
      </c>
      <c r="J40" s="2">
        <v>19</v>
      </c>
      <c r="K40" s="2">
        <v>10</v>
      </c>
      <c r="L40" s="2">
        <v>18</v>
      </c>
      <c r="M40" s="2">
        <v>17</v>
      </c>
      <c r="N40" s="2">
        <v>66</v>
      </c>
    </row>
    <row r="41" spans="1:14" x14ac:dyDescent="0.2">
      <c r="A41" s="2" t="s">
        <v>547</v>
      </c>
      <c r="B41" s="2">
        <v>128</v>
      </c>
      <c r="C41" s="2">
        <v>95</v>
      </c>
      <c r="D41" s="2">
        <v>13</v>
      </c>
      <c r="E41" s="2">
        <v>0</v>
      </c>
      <c r="F41" s="2">
        <v>7</v>
      </c>
      <c r="G41" s="2">
        <v>0</v>
      </c>
      <c r="H41" s="2">
        <v>1</v>
      </c>
      <c r="I41" s="2">
        <v>7</v>
      </c>
      <c r="J41" s="2">
        <v>0</v>
      </c>
      <c r="K41" s="2">
        <v>1</v>
      </c>
      <c r="L41" s="2">
        <v>1</v>
      </c>
      <c r="M41" s="2">
        <v>2</v>
      </c>
      <c r="N41" s="2">
        <v>1</v>
      </c>
    </row>
    <row r="42" spans="1:14" x14ac:dyDescent="0.2">
      <c r="A42" s="2" t="s">
        <v>548</v>
      </c>
      <c r="B42" s="2">
        <v>673</v>
      </c>
      <c r="C42" s="2">
        <v>613</v>
      </c>
      <c r="D42" s="2">
        <v>31</v>
      </c>
      <c r="E42" s="2">
        <v>2</v>
      </c>
      <c r="F42" s="2">
        <v>14</v>
      </c>
      <c r="G42" s="2">
        <v>0</v>
      </c>
      <c r="H42" s="2">
        <v>2</v>
      </c>
      <c r="I42" s="2">
        <v>6</v>
      </c>
      <c r="J42" s="2">
        <v>3</v>
      </c>
      <c r="K42" s="2">
        <v>0</v>
      </c>
      <c r="L42" s="2">
        <v>0</v>
      </c>
      <c r="M42" s="2">
        <v>1</v>
      </c>
      <c r="N42" s="2">
        <v>1</v>
      </c>
    </row>
    <row r="43" spans="1:14" x14ac:dyDescent="0.2">
      <c r="A43" s="2" t="s">
        <v>549</v>
      </c>
      <c r="B43" s="2">
        <v>362</v>
      </c>
      <c r="C43" s="2">
        <v>333</v>
      </c>
      <c r="D43" s="2">
        <v>7</v>
      </c>
      <c r="E43" s="2">
        <v>3</v>
      </c>
      <c r="F43" s="2">
        <v>9</v>
      </c>
      <c r="G43" s="2">
        <v>0</v>
      </c>
      <c r="H43" s="2">
        <v>1</v>
      </c>
      <c r="I43" s="2">
        <v>3</v>
      </c>
      <c r="J43" s="2">
        <v>2</v>
      </c>
      <c r="K43" s="2">
        <v>1</v>
      </c>
      <c r="L43" s="2">
        <v>0</v>
      </c>
      <c r="M43" s="2">
        <v>2</v>
      </c>
      <c r="N43" s="2">
        <v>1</v>
      </c>
    </row>
    <row r="44" spans="1:14" x14ac:dyDescent="0.2">
      <c r="A44" s="2" t="s">
        <v>550</v>
      </c>
      <c r="B44" s="2">
        <v>274</v>
      </c>
      <c r="C44" s="2">
        <v>253</v>
      </c>
      <c r="D44" s="2">
        <v>7</v>
      </c>
      <c r="E44" s="2">
        <v>0</v>
      </c>
      <c r="F44" s="2">
        <v>7</v>
      </c>
      <c r="G44" s="2">
        <v>0</v>
      </c>
      <c r="H44" s="2">
        <v>0</v>
      </c>
      <c r="I44" s="2">
        <v>3</v>
      </c>
      <c r="J44" s="2">
        <v>2</v>
      </c>
      <c r="K44" s="2">
        <v>0</v>
      </c>
      <c r="L44" s="2">
        <v>1</v>
      </c>
      <c r="M44" s="2">
        <v>0</v>
      </c>
      <c r="N44" s="2">
        <v>1</v>
      </c>
    </row>
    <row r="45" spans="1:14" x14ac:dyDescent="0.2">
      <c r="A45" s="2" t="s">
        <v>551</v>
      </c>
      <c r="B45" s="2">
        <v>249</v>
      </c>
      <c r="C45" s="2">
        <v>226</v>
      </c>
      <c r="D45" s="2">
        <v>11</v>
      </c>
      <c r="E45" s="2">
        <v>0</v>
      </c>
      <c r="F45" s="2">
        <v>3</v>
      </c>
      <c r="G45" s="2">
        <v>0</v>
      </c>
      <c r="H45" s="2">
        <v>1</v>
      </c>
      <c r="I45" s="2">
        <v>3</v>
      </c>
      <c r="J45" s="2">
        <v>1</v>
      </c>
      <c r="K45" s="2">
        <v>0</v>
      </c>
      <c r="L45" s="2">
        <v>0</v>
      </c>
      <c r="M45" s="2">
        <v>0</v>
      </c>
      <c r="N45" s="2">
        <v>4</v>
      </c>
    </row>
    <row r="46" spans="1:14" x14ac:dyDescent="0.2">
      <c r="A46" s="2" t="s">
        <v>552</v>
      </c>
      <c r="B46" s="2">
        <v>279</v>
      </c>
      <c r="C46" s="2">
        <v>172</v>
      </c>
      <c r="D46" s="2">
        <v>22</v>
      </c>
      <c r="E46" s="2">
        <v>6</v>
      </c>
      <c r="F46" s="2">
        <v>25</v>
      </c>
      <c r="G46" s="2">
        <v>2</v>
      </c>
      <c r="H46" s="2">
        <v>5</v>
      </c>
      <c r="I46" s="2">
        <v>11</v>
      </c>
      <c r="J46" s="2">
        <v>7</v>
      </c>
      <c r="K46" s="2">
        <v>3</v>
      </c>
      <c r="L46" s="2">
        <v>4</v>
      </c>
      <c r="M46" s="2">
        <v>10</v>
      </c>
      <c r="N46" s="2">
        <v>12</v>
      </c>
    </row>
    <row r="47" spans="1:14" x14ac:dyDescent="0.2">
      <c r="A47" s="2" t="s">
        <v>553</v>
      </c>
      <c r="B47" s="2">
        <v>59</v>
      </c>
      <c r="C47" s="2">
        <v>34</v>
      </c>
      <c r="D47" s="2">
        <v>4</v>
      </c>
      <c r="E47" s="2">
        <v>1</v>
      </c>
      <c r="F47" s="2">
        <v>9</v>
      </c>
      <c r="G47" s="2">
        <v>0</v>
      </c>
      <c r="H47" s="2">
        <v>1</v>
      </c>
      <c r="I47" s="2">
        <v>4</v>
      </c>
      <c r="J47" s="2">
        <v>0</v>
      </c>
      <c r="K47" s="2">
        <v>0</v>
      </c>
      <c r="L47" s="2">
        <v>2</v>
      </c>
      <c r="M47" s="2">
        <v>1</v>
      </c>
      <c r="N47" s="2">
        <v>3</v>
      </c>
    </row>
    <row r="48" spans="1:14" x14ac:dyDescent="0.2">
      <c r="A48" s="2" t="s">
        <v>554</v>
      </c>
      <c r="B48" s="2">
        <v>501</v>
      </c>
      <c r="C48" s="2">
        <v>429</v>
      </c>
      <c r="D48" s="2">
        <v>22</v>
      </c>
      <c r="E48" s="2">
        <v>3</v>
      </c>
      <c r="F48" s="2">
        <v>17</v>
      </c>
      <c r="G48" s="2">
        <v>0</v>
      </c>
      <c r="H48" s="2">
        <v>0</v>
      </c>
      <c r="I48" s="2">
        <v>18</v>
      </c>
      <c r="J48" s="2">
        <v>2</v>
      </c>
      <c r="K48" s="2">
        <v>1</v>
      </c>
      <c r="L48" s="2">
        <v>2</v>
      </c>
      <c r="M48" s="2">
        <v>6</v>
      </c>
      <c r="N48" s="2">
        <v>1</v>
      </c>
    </row>
    <row r="49" spans="1:14" x14ac:dyDescent="0.2">
      <c r="A49" s="52" t="s">
        <v>490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</row>
    <row r="51" spans="1:14" x14ac:dyDescent="0.2">
      <c r="A51" s="2" t="s">
        <v>521</v>
      </c>
    </row>
    <row r="52" spans="1:14" x14ac:dyDescent="0.2">
      <c r="A52" s="10" t="s">
        <v>522</v>
      </c>
      <c r="B52" s="11"/>
      <c r="C52" s="11" t="s">
        <v>348</v>
      </c>
      <c r="D52" s="11"/>
      <c r="E52" s="11" t="s">
        <v>349</v>
      </c>
      <c r="F52" s="11"/>
      <c r="G52" s="11" t="s">
        <v>350</v>
      </c>
      <c r="H52" s="11" t="s">
        <v>351</v>
      </c>
      <c r="I52" s="11" t="s">
        <v>352</v>
      </c>
      <c r="J52" s="11" t="s">
        <v>353</v>
      </c>
      <c r="K52" s="11" t="s">
        <v>354</v>
      </c>
      <c r="L52" s="11" t="s">
        <v>355</v>
      </c>
      <c r="M52" s="11" t="s">
        <v>356</v>
      </c>
      <c r="N52" s="12"/>
    </row>
    <row r="53" spans="1:14" x14ac:dyDescent="0.2">
      <c r="A53" s="13" t="s">
        <v>523</v>
      </c>
      <c r="B53" s="14" t="s">
        <v>0</v>
      </c>
      <c r="C53" s="14" t="s">
        <v>357</v>
      </c>
      <c r="D53" s="14" t="s">
        <v>127</v>
      </c>
      <c r="E53" s="14" t="s">
        <v>358</v>
      </c>
      <c r="F53" s="14" t="s">
        <v>128</v>
      </c>
      <c r="G53" s="14" t="s">
        <v>359</v>
      </c>
      <c r="H53" s="14" t="s">
        <v>360</v>
      </c>
      <c r="I53" s="14" t="s">
        <v>361</v>
      </c>
      <c r="J53" s="14" t="s">
        <v>362</v>
      </c>
      <c r="K53" s="14" t="s">
        <v>363</v>
      </c>
      <c r="L53" s="14" t="s">
        <v>364</v>
      </c>
      <c r="M53" s="14" t="s">
        <v>365</v>
      </c>
      <c r="N53" s="15" t="s">
        <v>131</v>
      </c>
    </row>
    <row r="54" spans="1:14" x14ac:dyDescent="0.2">
      <c r="A54" s="2" t="s">
        <v>369</v>
      </c>
      <c r="B54" s="2">
        <v>65169</v>
      </c>
      <c r="C54" s="2">
        <v>30997</v>
      </c>
      <c r="D54" s="2">
        <v>7345</v>
      </c>
      <c r="E54" s="2">
        <v>1599</v>
      </c>
      <c r="F54" s="2">
        <v>7821</v>
      </c>
      <c r="G54" s="2">
        <v>618</v>
      </c>
      <c r="H54" s="2">
        <v>1190</v>
      </c>
      <c r="I54" s="2">
        <v>4683</v>
      </c>
      <c r="J54" s="2">
        <v>1411</v>
      </c>
      <c r="K54" s="2">
        <v>1759</v>
      </c>
      <c r="L54" s="2">
        <v>2427</v>
      </c>
      <c r="M54" s="2">
        <v>2055</v>
      </c>
      <c r="N54" s="2">
        <v>3264</v>
      </c>
    </row>
    <row r="55" spans="1:14" x14ac:dyDescent="0.2">
      <c r="A55" s="2" t="s">
        <v>278</v>
      </c>
      <c r="B55" s="2">
        <v>15396</v>
      </c>
      <c r="C55" s="2">
        <v>7208</v>
      </c>
      <c r="D55" s="2">
        <v>1581</v>
      </c>
      <c r="E55" s="2">
        <v>374</v>
      </c>
      <c r="F55" s="2">
        <v>1963</v>
      </c>
      <c r="G55" s="2">
        <v>127</v>
      </c>
      <c r="H55" s="2">
        <v>247</v>
      </c>
      <c r="I55" s="2">
        <v>1272</v>
      </c>
      <c r="J55" s="2">
        <v>320</v>
      </c>
      <c r="K55" s="2">
        <v>432</v>
      </c>
      <c r="L55" s="2">
        <v>530</v>
      </c>
      <c r="M55" s="2">
        <v>536</v>
      </c>
      <c r="N55" s="2">
        <v>806</v>
      </c>
    </row>
    <row r="56" spans="1:14" x14ac:dyDescent="0.2">
      <c r="A56" s="2" t="s">
        <v>279</v>
      </c>
      <c r="B56" s="2">
        <v>1313</v>
      </c>
      <c r="C56" s="2">
        <v>941</v>
      </c>
      <c r="D56" s="2">
        <v>114</v>
      </c>
      <c r="E56" s="2">
        <v>9</v>
      </c>
      <c r="F56" s="2">
        <v>161</v>
      </c>
      <c r="G56" s="2">
        <v>5</v>
      </c>
      <c r="H56" s="2">
        <v>9</v>
      </c>
      <c r="I56" s="2">
        <v>26</v>
      </c>
      <c r="J56" s="2">
        <v>9</v>
      </c>
      <c r="K56" s="2">
        <v>2</v>
      </c>
      <c r="L56" s="2">
        <v>9</v>
      </c>
      <c r="M56" s="2">
        <v>9</v>
      </c>
      <c r="N56" s="2">
        <v>19</v>
      </c>
    </row>
    <row r="57" spans="1:14" x14ac:dyDescent="0.2">
      <c r="A57" s="2" t="s">
        <v>555</v>
      </c>
      <c r="B57" s="2">
        <v>889</v>
      </c>
      <c r="C57" s="2">
        <v>619</v>
      </c>
      <c r="D57" s="2">
        <v>59</v>
      </c>
      <c r="E57" s="2">
        <v>17</v>
      </c>
      <c r="F57" s="2">
        <v>69</v>
      </c>
      <c r="G57" s="2">
        <v>5</v>
      </c>
      <c r="H57" s="2">
        <v>7</v>
      </c>
      <c r="I57" s="2">
        <v>39</v>
      </c>
      <c r="J57" s="2">
        <v>12</v>
      </c>
      <c r="K57" s="2">
        <v>16</v>
      </c>
      <c r="L57" s="2">
        <v>20</v>
      </c>
      <c r="M57" s="2">
        <v>10</v>
      </c>
      <c r="N57" s="2">
        <v>16</v>
      </c>
    </row>
    <row r="58" spans="1:14" x14ac:dyDescent="0.2">
      <c r="A58" s="2" t="s">
        <v>280</v>
      </c>
      <c r="B58" s="2">
        <v>42559</v>
      </c>
      <c r="C58" s="2">
        <v>18794</v>
      </c>
      <c r="D58" s="2">
        <v>5239</v>
      </c>
      <c r="E58" s="2">
        <v>1146</v>
      </c>
      <c r="F58" s="2">
        <v>5229</v>
      </c>
      <c r="G58" s="2">
        <v>451</v>
      </c>
      <c r="H58" s="2">
        <v>882</v>
      </c>
      <c r="I58" s="2">
        <v>3131</v>
      </c>
      <c r="J58" s="2">
        <v>1004</v>
      </c>
      <c r="K58" s="2">
        <v>1258</v>
      </c>
      <c r="L58" s="2">
        <v>1785</v>
      </c>
      <c r="M58" s="2">
        <v>1391</v>
      </c>
      <c r="N58" s="2">
        <v>2249</v>
      </c>
    </row>
    <row r="59" spans="1:14" x14ac:dyDescent="0.2">
      <c r="A59" s="2" t="s">
        <v>540</v>
      </c>
    </row>
    <row r="60" spans="1:14" x14ac:dyDescent="0.2">
      <c r="A60" s="2" t="s">
        <v>541</v>
      </c>
      <c r="B60" s="2">
        <v>991</v>
      </c>
      <c r="C60" s="2">
        <v>684</v>
      </c>
      <c r="D60" s="2">
        <v>83</v>
      </c>
      <c r="E60" s="2">
        <v>11</v>
      </c>
      <c r="F60" s="2">
        <v>77</v>
      </c>
      <c r="G60" s="2">
        <v>9</v>
      </c>
      <c r="H60" s="2">
        <v>10</v>
      </c>
      <c r="I60" s="2">
        <v>41</v>
      </c>
      <c r="J60" s="2">
        <v>7</v>
      </c>
      <c r="K60" s="2">
        <v>7</v>
      </c>
      <c r="L60" s="2">
        <v>14</v>
      </c>
      <c r="M60" s="2">
        <v>10</v>
      </c>
      <c r="N60" s="2">
        <v>38</v>
      </c>
    </row>
    <row r="61" spans="1:14" x14ac:dyDescent="0.2">
      <c r="A61" s="2" t="s">
        <v>542</v>
      </c>
      <c r="B61" s="2">
        <v>35</v>
      </c>
      <c r="C61" s="2">
        <v>17</v>
      </c>
      <c r="D61" s="2">
        <v>4</v>
      </c>
      <c r="E61" s="2">
        <v>3</v>
      </c>
      <c r="F61" s="2">
        <v>5</v>
      </c>
      <c r="G61" s="2">
        <v>1</v>
      </c>
      <c r="H61" s="2">
        <v>0</v>
      </c>
      <c r="I61" s="2">
        <v>2</v>
      </c>
      <c r="J61" s="2">
        <v>0</v>
      </c>
      <c r="K61" s="2">
        <v>0</v>
      </c>
      <c r="L61" s="2">
        <v>0</v>
      </c>
      <c r="M61" s="2">
        <v>2</v>
      </c>
      <c r="N61" s="2">
        <v>1</v>
      </c>
    </row>
    <row r="62" spans="1:14" x14ac:dyDescent="0.2">
      <c r="A62" s="2" t="s">
        <v>543</v>
      </c>
      <c r="B62" s="2">
        <v>701</v>
      </c>
      <c r="C62" s="2">
        <v>291</v>
      </c>
      <c r="D62" s="2">
        <v>67</v>
      </c>
      <c r="E62" s="2">
        <v>13</v>
      </c>
      <c r="F62" s="2">
        <v>94</v>
      </c>
      <c r="G62" s="2">
        <v>8</v>
      </c>
      <c r="H62" s="2">
        <v>6</v>
      </c>
      <c r="I62" s="2">
        <v>63</v>
      </c>
      <c r="J62" s="2">
        <v>24</v>
      </c>
      <c r="K62" s="2">
        <v>21</v>
      </c>
      <c r="L62" s="2">
        <v>28</v>
      </c>
      <c r="M62" s="2">
        <v>43</v>
      </c>
      <c r="N62" s="2">
        <v>43</v>
      </c>
    </row>
    <row r="63" spans="1:14" x14ac:dyDescent="0.2">
      <c r="A63" s="2" t="s">
        <v>544</v>
      </c>
      <c r="B63" s="2">
        <v>451</v>
      </c>
      <c r="C63" s="2">
        <v>349</v>
      </c>
      <c r="D63" s="2">
        <v>26</v>
      </c>
      <c r="E63" s="2">
        <v>3</v>
      </c>
      <c r="F63" s="2">
        <v>25</v>
      </c>
      <c r="G63" s="2">
        <v>1</v>
      </c>
      <c r="H63" s="2">
        <v>5</v>
      </c>
      <c r="I63" s="2">
        <v>21</v>
      </c>
      <c r="J63" s="2">
        <v>3</v>
      </c>
      <c r="K63" s="2">
        <v>0</v>
      </c>
      <c r="L63" s="2">
        <v>5</v>
      </c>
      <c r="M63" s="2">
        <v>4</v>
      </c>
      <c r="N63" s="2">
        <v>9</v>
      </c>
    </row>
    <row r="64" spans="1:14" x14ac:dyDescent="0.2">
      <c r="A64" s="2" t="s">
        <v>545</v>
      </c>
      <c r="B64" s="2">
        <v>508</v>
      </c>
      <c r="C64" s="2">
        <v>236</v>
      </c>
      <c r="D64" s="2">
        <v>49</v>
      </c>
      <c r="E64" s="2">
        <v>7</v>
      </c>
      <c r="F64" s="2">
        <v>69</v>
      </c>
      <c r="G64" s="2">
        <v>5</v>
      </c>
      <c r="H64" s="2">
        <v>15</v>
      </c>
      <c r="I64" s="2">
        <v>39</v>
      </c>
      <c r="J64" s="2">
        <v>10</v>
      </c>
      <c r="K64" s="2">
        <v>13</v>
      </c>
      <c r="L64" s="2">
        <v>18</v>
      </c>
      <c r="M64" s="2">
        <v>20</v>
      </c>
      <c r="N64" s="2">
        <v>27</v>
      </c>
    </row>
    <row r="65" spans="1:14" x14ac:dyDescent="0.2">
      <c r="A65" s="2" t="s">
        <v>546</v>
      </c>
      <c r="B65" s="2">
        <v>792</v>
      </c>
      <c r="C65" s="2">
        <v>570</v>
      </c>
      <c r="D65" s="2">
        <v>48</v>
      </c>
      <c r="E65" s="2">
        <v>7</v>
      </c>
      <c r="F65" s="2">
        <v>64</v>
      </c>
      <c r="G65" s="2">
        <v>4</v>
      </c>
      <c r="H65" s="2">
        <v>3</v>
      </c>
      <c r="I65" s="2">
        <v>17</v>
      </c>
      <c r="J65" s="2">
        <v>13</v>
      </c>
      <c r="K65" s="2">
        <v>6</v>
      </c>
      <c r="L65" s="2">
        <v>12</v>
      </c>
      <c r="M65" s="2">
        <v>12</v>
      </c>
      <c r="N65" s="2">
        <v>36</v>
      </c>
    </row>
    <row r="66" spans="1:14" x14ac:dyDescent="0.2">
      <c r="A66" s="2" t="s">
        <v>547</v>
      </c>
      <c r="B66" s="2">
        <v>67</v>
      </c>
      <c r="C66" s="2">
        <v>50</v>
      </c>
      <c r="D66" s="2">
        <v>7</v>
      </c>
      <c r="E66" s="2">
        <v>0</v>
      </c>
      <c r="F66" s="2">
        <v>3</v>
      </c>
      <c r="G66" s="2">
        <v>0</v>
      </c>
      <c r="H66" s="2">
        <v>0</v>
      </c>
      <c r="I66" s="2">
        <v>6</v>
      </c>
      <c r="J66" s="2">
        <v>0</v>
      </c>
      <c r="K66" s="2">
        <v>0</v>
      </c>
      <c r="L66" s="2">
        <v>0</v>
      </c>
      <c r="M66" s="2">
        <v>1</v>
      </c>
      <c r="N66" s="2">
        <v>0</v>
      </c>
    </row>
    <row r="67" spans="1:14" x14ac:dyDescent="0.2">
      <c r="A67" s="2" t="s">
        <v>548</v>
      </c>
      <c r="B67" s="2">
        <v>347</v>
      </c>
      <c r="C67" s="2">
        <v>309</v>
      </c>
      <c r="D67" s="2">
        <v>21</v>
      </c>
      <c r="E67" s="2">
        <v>0</v>
      </c>
      <c r="F67" s="2">
        <v>10</v>
      </c>
      <c r="G67" s="2">
        <v>0</v>
      </c>
      <c r="H67" s="2">
        <v>1</v>
      </c>
      <c r="I67" s="2">
        <v>3</v>
      </c>
      <c r="J67" s="2">
        <v>2</v>
      </c>
      <c r="K67" s="2">
        <v>0</v>
      </c>
      <c r="L67" s="2">
        <v>0</v>
      </c>
      <c r="M67" s="2">
        <v>1</v>
      </c>
      <c r="N67" s="2">
        <v>0</v>
      </c>
    </row>
    <row r="68" spans="1:14" x14ac:dyDescent="0.2">
      <c r="A68" s="2" t="s">
        <v>549</v>
      </c>
      <c r="B68" s="2">
        <v>227</v>
      </c>
      <c r="C68" s="2">
        <v>211</v>
      </c>
      <c r="D68" s="2">
        <v>4</v>
      </c>
      <c r="E68" s="2">
        <v>1</v>
      </c>
      <c r="F68" s="2">
        <v>6</v>
      </c>
      <c r="G68" s="2">
        <v>0</v>
      </c>
      <c r="H68" s="2">
        <v>1</v>
      </c>
      <c r="I68" s="2">
        <v>1</v>
      </c>
      <c r="J68" s="2">
        <v>1</v>
      </c>
      <c r="K68" s="2">
        <v>1</v>
      </c>
      <c r="L68" s="2">
        <v>0</v>
      </c>
      <c r="M68" s="2">
        <v>0</v>
      </c>
      <c r="N68" s="2">
        <v>1</v>
      </c>
    </row>
    <row r="69" spans="1:14" x14ac:dyDescent="0.2">
      <c r="A69" s="2" t="s">
        <v>550</v>
      </c>
      <c r="B69" s="2">
        <v>172</v>
      </c>
      <c r="C69" s="2">
        <v>158</v>
      </c>
      <c r="D69" s="2">
        <v>4</v>
      </c>
      <c r="E69" s="2">
        <v>0</v>
      </c>
      <c r="F69" s="2">
        <v>6</v>
      </c>
      <c r="G69" s="2">
        <v>0</v>
      </c>
      <c r="H69" s="2">
        <v>0</v>
      </c>
      <c r="I69" s="2">
        <v>1</v>
      </c>
      <c r="J69" s="2">
        <v>1</v>
      </c>
      <c r="K69" s="2">
        <v>0</v>
      </c>
      <c r="L69" s="2">
        <v>1</v>
      </c>
      <c r="M69" s="2">
        <v>0</v>
      </c>
      <c r="N69" s="2">
        <v>1</v>
      </c>
    </row>
    <row r="70" spans="1:14" x14ac:dyDescent="0.2">
      <c r="A70" s="2" t="s">
        <v>551</v>
      </c>
      <c r="B70" s="2">
        <v>177</v>
      </c>
      <c r="C70" s="2">
        <v>161</v>
      </c>
      <c r="D70" s="2">
        <v>7</v>
      </c>
      <c r="E70" s="2">
        <v>0</v>
      </c>
      <c r="F70" s="2">
        <v>3</v>
      </c>
      <c r="G70" s="2">
        <v>0</v>
      </c>
      <c r="H70" s="2">
        <v>1</v>
      </c>
      <c r="I70" s="2">
        <v>1</v>
      </c>
      <c r="J70" s="2">
        <v>0</v>
      </c>
      <c r="K70" s="2">
        <v>0</v>
      </c>
      <c r="L70" s="2">
        <v>0</v>
      </c>
      <c r="M70" s="2">
        <v>0</v>
      </c>
      <c r="N70" s="2">
        <v>4</v>
      </c>
    </row>
    <row r="71" spans="1:14" x14ac:dyDescent="0.2">
      <c r="A71" s="2" t="s">
        <v>552</v>
      </c>
      <c r="B71" s="2">
        <v>213</v>
      </c>
      <c r="C71" s="2">
        <v>123</v>
      </c>
      <c r="D71" s="2">
        <v>18</v>
      </c>
      <c r="E71" s="2">
        <v>6</v>
      </c>
      <c r="F71" s="2">
        <v>22</v>
      </c>
      <c r="G71" s="2">
        <v>2</v>
      </c>
      <c r="H71" s="2">
        <v>3</v>
      </c>
      <c r="I71" s="2">
        <v>8</v>
      </c>
      <c r="J71" s="2">
        <v>4</v>
      </c>
      <c r="K71" s="2">
        <v>3</v>
      </c>
      <c r="L71" s="2">
        <v>3</v>
      </c>
      <c r="M71" s="2">
        <v>10</v>
      </c>
      <c r="N71" s="2">
        <v>11</v>
      </c>
    </row>
    <row r="72" spans="1:14" x14ac:dyDescent="0.2">
      <c r="A72" s="2" t="s">
        <v>553</v>
      </c>
      <c r="B72" s="2">
        <v>37</v>
      </c>
      <c r="C72" s="2">
        <v>23</v>
      </c>
      <c r="D72" s="2">
        <v>2</v>
      </c>
      <c r="E72" s="2">
        <v>0</v>
      </c>
      <c r="F72" s="2">
        <v>6</v>
      </c>
      <c r="G72" s="2">
        <v>0</v>
      </c>
      <c r="H72" s="2">
        <v>0</v>
      </c>
      <c r="I72" s="2">
        <v>3</v>
      </c>
      <c r="J72" s="2">
        <v>0</v>
      </c>
      <c r="K72" s="2">
        <v>0</v>
      </c>
      <c r="L72" s="2">
        <v>0</v>
      </c>
      <c r="M72" s="2">
        <v>1</v>
      </c>
      <c r="N72" s="2">
        <v>2</v>
      </c>
    </row>
    <row r="73" spans="1:14" x14ac:dyDescent="0.2">
      <c r="A73" s="2" t="s">
        <v>554</v>
      </c>
      <c r="B73" s="2">
        <v>294</v>
      </c>
      <c r="C73" s="2">
        <v>253</v>
      </c>
      <c r="D73" s="2">
        <v>12</v>
      </c>
      <c r="E73" s="2">
        <v>2</v>
      </c>
      <c r="F73" s="2">
        <v>9</v>
      </c>
      <c r="G73" s="2">
        <v>0</v>
      </c>
      <c r="H73" s="2">
        <v>0</v>
      </c>
      <c r="I73" s="2">
        <v>9</v>
      </c>
      <c r="J73" s="2">
        <v>1</v>
      </c>
      <c r="K73" s="2">
        <v>0</v>
      </c>
      <c r="L73" s="2">
        <v>2</v>
      </c>
      <c r="M73" s="2">
        <v>5</v>
      </c>
      <c r="N73" s="2">
        <v>1</v>
      </c>
    </row>
    <row r="75" spans="1:14" x14ac:dyDescent="0.2">
      <c r="A75" s="2" t="s">
        <v>370</v>
      </c>
      <c r="B75" s="2">
        <v>60151</v>
      </c>
      <c r="C75" s="2">
        <v>29065</v>
      </c>
      <c r="D75" s="2">
        <v>6855</v>
      </c>
      <c r="E75" s="2">
        <v>1546</v>
      </c>
      <c r="F75" s="2">
        <v>6959</v>
      </c>
      <c r="G75" s="2">
        <v>545</v>
      </c>
      <c r="H75" s="2">
        <v>1040</v>
      </c>
      <c r="I75" s="2">
        <v>4255</v>
      </c>
      <c r="J75" s="2">
        <v>1366</v>
      </c>
      <c r="K75" s="2">
        <v>1590</v>
      </c>
      <c r="L75" s="2">
        <v>2211</v>
      </c>
      <c r="M75" s="2">
        <v>1783</v>
      </c>
      <c r="N75" s="2">
        <v>2936</v>
      </c>
    </row>
    <row r="76" spans="1:14" x14ac:dyDescent="0.2">
      <c r="A76" s="2" t="s">
        <v>278</v>
      </c>
      <c r="B76" s="2">
        <v>14523</v>
      </c>
      <c r="C76" s="2">
        <v>6782</v>
      </c>
      <c r="D76" s="2">
        <v>1566</v>
      </c>
      <c r="E76" s="2">
        <v>386</v>
      </c>
      <c r="F76" s="2">
        <v>1772</v>
      </c>
      <c r="G76" s="2">
        <v>122</v>
      </c>
      <c r="H76" s="2">
        <v>244</v>
      </c>
      <c r="I76" s="2">
        <v>1115</v>
      </c>
      <c r="J76" s="2">
        <v>467</v>
      </c>
      <c r="K76" s="2">
        <v>409</v>
      </c>
      <c r="L76" s="2">
        <v>505</v>
      </c>
      <c r="M76" s="2">
        <v>469</v>
      </c>
      <c r="N76" s="2">
        <v>686</v>
      </c>
    </row>
    <row r="77" spans="1:14" x14ac:dyDescent="0.2">
      <c r="A77" s="2" t="s">
        <v>279</v>
      </c>
      <c r="B77" s="2">
        <v>1116</v>
      </c>
      <c r="C77" s="2">
        <v>840</v>
      </c>
      <c r="D77" s="2">
        <v>100</v>
      </c>
      <c r="E77" s="2">
        <v>9</v>
      </c>
      <c r="F77" s="2">
        <v>78</v>
      </c>
      <c r="G77" s="2">
        <v>5</v>
      </c>
      <c r="H77" s="2">
        <v>6</v>
      </c>
      <c r="I77" s="2">
        <v>33</v>
      </c>
      <c r="J77" s="2">
        <v>8</v>
      </c>
      <c r="K77" s="2">
        <v>7</v>
      </c>
      <c r="L77" s="2">
        <v>5</v>
      </c>
      <c r="M77" s="2">
        <v>10</v>
      </c>
      <c r="N77" s="2">
        <v>15</v>
      </c>
    </row>
    <row r="78" spans="1:14" x14ac:dyDescent="0.2">
      <c r="A78" s="2" t="s">
        <v>555</v>
      </c>
      <c r="B78" s="2">
        <v>626</v>
      </c>
      <c r="C78" s="2">
        <v>469</v>
      </c>
      <c r="D78" s="2">
        <v>30</v>
      </c>
      <c r="E78" s="2">
        <v>11</v>
      </c>
      <c r="F78" s="2">
        <v>45</v>
      </c>
      <c r="G78" s="2">
        <v>6</v>
      </c>
      <c r="H78" s="2">
        <v>3</v>
      </c>
      <c r="I78" s="2">
        <v>27</v>
      </c>
      <c r="J78" s="2">
        <v>4</v>
      </c>
      <c r="K78" s="2">
        <v>7</v>
      </c>
      <c r="L78" s="2">
        <v>11</v>
      </c>
      <c r="M78" s="2">
        <v>7</v>
      </c>
      <c r="N78" s="2">
        <v>6</v>
      </c>
    </row>
    <row r="79" spans="1:14" x14ac:dyDescent="0.2">
      <c r="A79" s="2" t="s">
        <v>280</v>
      </c>
      <c r="B79" s="2">
        <v>39880</v>
      </c>
      <c r="C79" s="2">
        <v>18218</v>
      </c>
      <c r="D79" s="2">
        <v>4868</v>
      </c>
      <c r="E79" s="2">
        <v>1091</v>
      </c>
      <c r="F79" s="2">
        <v>4791</v>
      </c>
      <c r="G79" s="2">
        <v>388</v>
      </c>
      <c r="H79" s="2">
        <v>759</v>
      </c>
      <c r="I79" s="2">
        <v>2876</v>
      </c>
      <c r="J79" s="2">
        <v>836</v>
      </c>
      <c r="K79" s="2">
        <v>1122</v>
      </c>
      <c r="L79" s="2">
        <v>1628</v>
      </c>
      <c r="M79" s="2">
        <v>1206</v>
      </c>
      <c r="N79" s="2">
        <v>2097</v>
      </c>
    </row>
    <row r="80" spans="1:14" x14ac:dyDescent="0.2">
      <c r="A80" s="2" t="s">
        <v>540</v>
      </c>
    </row>
    <row r="81" spans="1:14" x14ac:dyDescent="0.2">
      <c r="A81" s="2" t="s">
        <v>541</v>
      </c>
      <c r="B81" s="2">
        <v>397</v>
      </c>
      <c r="C81" s="2">
        <v>310</v>
      </c>
      <c r="D81" s="2">
        <v>22</v>
      </c>
      <c r="E81" s="2">
        <v>5</v>
      </c>
      <c r="F81" s="2">
        <v>26</v>
      </c>
      <c r="G81" s="2">
        <v>6</v>
      </c>
      <c r="H81" s="2">
        <v>2</v>
      </c>
      <c r="I81" s="2">
        <v>6</v>
      </c>
      <c r="J81" s="2">
        <v>1</v>
      </c>
      <c r="K81" s="2">
        <v>0</v>
      </c>
      <c r="L81" s="2">
        <v>5</v>
      </c>
      <c r="M81" s="2">
        <v>5</v>
      </c>
      <c r="N81" s="2">
        <v>9</v>
      </c>
    </row>
    <row r="82" spans="1:14" x14ac:dyDescent="0.2">
      <c r="A82" s="2" t="s">
        <v>542</v>
      </c>
      <c r="B82" s="2">
        <v>254</v>
      </c>
      <c r="C82" s="2">
        <v>166</v>
      </c>
      <c r="D82" s="2">
        <v>26</v>
      </c>
      <c r="E82" s="2">
        <v>2</v>
      </c>
      <c r="F82" s="2">
        <v>11</v>
      </c>
      <c r="G82" s="2">
        <v>0</v>
      </c>
      <c r="H82" s="2">
        <v>2</v>
      </c>
      <c r="I82" s="2">
        <v>15</v>
      </c>
      <c r="J82" s="2">
        <v>6</v>
      </c>
      <c r="K82" s="2">
        <v>6</v>
      </c>
      <c r="L82" s="2">
        <v>4</v>
      </c>
      <c r="M82" s="2">
        <v>7</v>
      </c>
      <c r="N82" s="2">
        <v>9</v>
      </c>
    </row>
    <row r="83" spans="1:14" x14ac:dyDescent="0.2">
      <c r="A83" s="2" t="s">
        <v>543</v>
      </c>
      <c r="B83" s="2">
        <v>1291</v>
      </c>
      <c r="C83" s="2">
        <v>615</v>
      </c>
      <c r="D83" s="2">
        <v>135</v>
      </c>
      <c r="E83" s="2">
        <v>26</v>
      </c>
      <c r="F83" s="2">
        <v>143</v>
      </c>
      <c r="G83" s="2">
        <v>12</v>
      </c>
      <c r="H83" s="2">
        <v>14</v>
      </c>
      <c r="I83" s="2">
        <v>126</v>
      </c>
      <c r="J83" s="2">
        <v>25</v>
      </c>
      <c r="K83" s="2">
        <v>29</v>
      </c>
      <c r="L83" s="2">
        <v>37</v>
      </c>
      <c r="M83" s="2">
        <v>63</v>
      </c>
      <c r="N83" s="2">
        <v>66</v>
      </c>
    </row>
    <row r="84" spans="1:14" x14ac:dyDescent="0.2">
      <c r="A84" s="2" t="s">
        <v>544</v>
      </c>
      <c r="B84" s="2">
        <v>436</v>
      </c>
      <c r="C84" s="2">
        <v>351</v>
      </c>
      <c r="D84" s="2">
        <v>28</v>
      </c>
      <c r="E84" s="2">
        <v>5</v>
      </c>
      <c r="F84" s="2">
        <v>17</v>
      </c>
      <c r="G84" s="2">
        <v>0</v>
      </c>
      <c r="H84" s="2">
        <v>4</v>
      </c>
      <c r="I84" s="2">
        <v>10</v>
      </c>
      <c r="J84" s="2">
        <v>2</v>
      </c>
      <c r="K84" s="2">
        <v>3</v>
      </c>
      <c r="L84" s="2">
        <v>4</v>
      </c>
      <c r="M84" s="2">
        <v>5</v>
      </c>
      <c r="N84" s="2">
        <v>7</v>
      </c>
    </row>
    <row r="85" spans="1:14" x14ac:dyDescent="0.2">
      <c r="A85" s="2" t="s">
        <v>545</v>
      </c>
      <c r="B85" s="2">
        <v>66</v>
      </c>
      <c r="C85" s="2">
        <v>24</v>
      </c>
      <c r="D85" s="2">
        <v>5</v>
      </c>
      <c r="E85" s="2">
        <v>0</v>
      </c>
      <c r="F85" s="2">
        <v>15</v>
      </c>
      <c r="G85" s="2">
        <v>2</v>
      </c>
      <c r="H85" s="2">
        <v>1</v>
      </c>
      <c r="I85" s="2">
        <v>4</v>
      </c>
      <c r="J85" s="2">
        <v>3</v>
      </c>
      <c r="K85" s="2">
        <v>1</v>
      </c>
      <c r="L85" s="2">
        <v>2</v>
      </c>
      <c r="M85" s="2">
        <v>2</v>
      </c>
      <c r="N85" s="2">
        <v>7</v>
      </c>
    </row>
    <row r="86" spans="1:14" x14ac:dyDescent="0.2">
      <c r="A86" s="2" t="s">
        <v>546</v>
      </c>
      <c r="B86" s="2">
        <v>571</v>
      </c>
      <c r="C86" s="2">
        <v>423</v>
      </c>
      <c r="D86" s="2">
        <v>33</v>
      </c>
      <c r="E86" s="2">
        <v>5</v>
      </c>
      <c r="F86" s="2">
        <v>35</v>
      </c>
      <c r="G86" s="2">
        <v>4</v>
      </c>
      <c r="H86" s="2">
        <v>0</v>
      </c>
      <c r="I86" s="2">
        <v>20</v>
      </c>
      <c r="J86" s="2">
        <v>6</v>
      </c>
      <c r="K86" s="2">
        <v>4</v>
      </c>
      <c r="L86" s="2">
        <v>6</v>
      </c>
      <c r="M86" s="2">
        <v>5</v>
      </c>
      <c r="N86" s="2">
        <v>30</v>
      </c>
    </row>
    <row r="87" spans="1:14" x14ac:dyDescent="0.2">
      <c r="A87" s="2" t="s">
        <v>547</v>
      </c>
      <c r="B87" s="2">
        <v>61</v>
      </c>
      <c r="C87" s="2">
        <v>45</v>
      </c>
      <c r="D87" s="2">
        <v>6</v>
      </c>
      <c r="E87" s="2">
        <v>0</v>
      </c>
      <c r="F87" s="2">
        <v>4</v>
      </c>
      <c r="G87" s="2">
        <v>0</v>
      </c>
      <c r="H87" s="2">
        <v>1</v>
      </c>
      <c r="I87" s="2">
        <v>1</v>
      </c>
      <c r="J87" s="2">
        <v>0</v>
      </c>
      <c r="K87" s="2">
        <v>1</v>
      </c>
      <c r="L87" s="2">
        <v>1</v>
      </c>
      <c r="M87" s="2">
        <v>1</v>
      </c>
      <c r="N87" s="2">
        <v>1</v>
      </c>
    </row>
    <row r="88" spans="1:14" x14ac:dyDescent="0.2">
      <c r="A88" s="2" t="s">
        <v>548</v>
      </c>
      <c r="B88" s="2">
        <v>326</v>
      </c>
      <c r="C88" s="2">
        <v>304</v>
      </c>
      <c r="D88" s="2">
        <v>10</v>
      </c>
      <c r="E88" s="2">
        <v>2</v>
      </c>
      <c r="F88" s="2">
        <v>4</v>
      </c>
      <c r="G88" s="2">
        <v>0</v>
      </c>
      <c r="H88" s="2">
        <v>1</v>
      </c>
      <c r="I88" s="2">
        <v>3</v>
      </c>
      <c r="J88" s="2">
        <v>1</v>
      </c>
      <c r="K88" s="2">
        <v>0</v>
      </c>
      <c r="L88" s="2">
        <v>0</v>
      </c>
      <c r="M88" s="2">
        <v>0</v>
      </c>
      <c r="N88" s="2">
        <v>1</v>
      </c>
    </row>
    <row r="89" spans="1:14" x14ac:dyDescent="0.2">
      <c r="A89" s="2" t="s">
        <v>549</v>
      </c>
      <c r="B89" s="2">
        <v>135</v>
      </c>
      <c r="C89" s="2">
        <v>122</v>
      </c>
      <c r="D89" s="2">
        <v>3</v>
      </c>
      <c r="E89" s="2">
        <v>2</v>
      </c>
      <c r="F89" s="2">
        <v>3</v>
      </c>
      <c r="G89" s="2">
        <v>0</v>
      </c>
      <c r="H89" s="2">
        <v>0</v>
      </c>
      <c r="I89" s="2">
        <v>2</v>
      </c>
      <c r="J89" s="2">
        <v>1</v>
      </c>
      <c r="K89" s="2">
        <v>0</v>
      </c>
      <c r="L89" s="2">
        <v>0</v>
      </c>
      <c r="M89" s="2">
        <v>2</v>
      </c>
      <c r="N89" s="2">
        <v>0</v>
      </c>
    </row>
    <row r="90" spans="1:14" x14ac:dyDescent="0.2">
      <c r="A90" s="2" t="s">
        <v>550</v>
      </c>
      <c r="B90" s="2">
        <v>102</v>
      </c>
      <c r="C90" s="2">
        <v>95</v>
      </c>
      <c r="D90" s="2">
        <v>3</v>
      </c>
      <c r="E90" s="2">
        <v>0</v>
      </c>
      <c r="F90" s="2">
        <v>1</v>
      </c>
      <c r="G90" s="2">
        <v>0</v>
      </c>
      <c r="H90" s="2">
        <v>0</v>
      </c>
      <c r="I90" s="2">
        <v>2</v>
      </c>
      <c r="J90" s="2">
        <v>1</v>
      </c>
      <c r="K90" s="2">
        <v>0</v>
      </c>
      <c r="L90" s="2">
        <v>0</v>
      </c>
      <c r="M90" s="2">
        <v>0</v>
      </c>
      <c r="N90" s="2">
        <v>0</v>
      </c>
    </row>
    <row r="91" spans="1:14" x14ac:dyDescent="0.2">
      <c r="A91" s="2" t="s">
        <v>551</v>
      </c>
      <c r="B91" s="2">
        <v>72</v>
      </c>
      <c r="C91" s="2">
        <v>65</v>
      </c>
      <c r="D91" s="2">
        <v>4</v>
      </c>
      <c r="E91" s="2">
        <v>0</v>
      </c>
      <c r="F91" s="2">
        <v>0</v>
      </c>
      <c r="G91" s="2">
        <v>0</v>
      </c>
      <c r="H91" s="2">
        <v>0</v>
      </c>
      <c r="I91" s="2">
        <v>2</v>
      </c>
      <c r="J91" s="2">
        <v>1</v>
      </c>
      <c r="K91" s="2">
        <v>0</v>
      </c>
      <c r="L91" s="2">
        <v>0</v>
      </c>
      <c r="M91" s="2">
        <v>0</v>
      </c>
      <c r="N91" s="2">
        <v>0</v>
      </c>
    </row>
    <row r="92" spans="1:14" x14ac:dyDescent="0.2">
      <c r="A92" s="2" t="s">
        <v>552</v>
      </c>
      <c r="B92" s="2">
        <v>66</v>
      </c>
      <c r="C92" s="2">
        <v>49</v>
      </c>
      <c r="D92" s="2">
        <v>4</v>
      </c>
      <c r="E92" s="2">
        <v>0</v>
      </c>
      <c r="F92" s="2">
        <v>3</v>
      </c>
      <c r="G92" s="2">
        <v>0</v>
      </c>
      <c r="H92" s="2">
        <v>2</v>
      </c>
      <c r="I92" s="2">
        <v>3</v>
      </c>
      <c r="J92" s="2">
        <v>3</v>
      </c>
      <c r="K92" s="2">
        <v>0</v>
      </c>
      <c r="L92" s="2">
        <v>1</v>
      </c>
      <c r="M92" s="2">
        <v>0</v>
      </c>
      <c r="N92" s="2">
        <v>1</v>
      </c>
    </row>
    <row r="93" spans="1:14" x14ac:dyDescent="0.2">
      <c r="A93" s="2" t="s">
        <v>553</v>
      </c>
      <c r="B93" s="2">
        <v>22</v>
      </c>
      <c r="C93" s="2">
        <v>11</v>
      </c>
      <c r="D93" s="2">
        <v>2</v>
      </c>
      <c r="E93" s="2">
        <v>1</v>
      </c>
      <c r="F93" s="2">
        <v>3</v>
      </c>
      <c r="G93" s="2">
        <v>0</v>
      </c>
      <c r="H93" s="2">
        <v>1</v>
      </c>
      <c r="I93" s="2">
        <v>1</v>
      </c>
      <c r="J93" s="2">
        <v>0</v>
      </c>
      <c r="K93" s="2">
        <v>0</v>
      </c>
      <c r="L93" s="2">
        <v>2</v>
      </c>
      <c r="M93" s="2">
        <v>0</v>
      </c>
      <c r="N93" s="2">
        <v>1</v>
      </c>
    </row>
    <row r="94" spans="1:14" x14ac:dyDescent="0.2">
      <c r="A94" s="2" t="s">
        <v>554</v>
      </c>
      <c r="B94" s="2">
        <v>207</v>
      </c>
      <c r="C94" s="2">
        <v>176</v>
      </c>
      <c r="D94" s="2">
        <v>10</v>
      </c>
      <c r="E94" s="2">
        <v>1</v>
      </c>
      <c r="F94" s="2">
        <v>8</v>
      </c>
      <c r="G94" s="2">
        <v>0</v>
      </c>
      <c r="H94" s="2">
        <v>0</v>
      </c>
      <c r="I94" s="2">
        <v>9</v>
      </c>
      <c r="J94" s="2">
        <v>1</v>
      </c>
      <c r="K94" s="2">
        <v>1</v>
      </c>
      <c r="L94" s="2">
        <v>0</v>
      </c>
      <c r="M94" s="2">
        <v>1</v>
      </c>
      <c r="N94" s="2">
        <v>0</v>
      </c>
    </row>
    <row r="95" spans="1:14" x14ac:dyDescent="0.2">
      <c r="A95" s="52" t="s">
        <v>490</v>
      </c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</row>
  </sheetData>
  <mergeCells count="2">
    <mergeCell ref="A95:N95"/>
    <mergeCell ref="A49:N49"/>
  </mergeCells>
  <pageMargins left="0.7" right="0.7" top="0.75" bottom="0.75" header="0.3" footer="0.3"/>
  <pageSetup orientation="portrait" r:id="rId1"/>
  <rowBreaks count="1" manualBreakCount="1">
    <brk id="50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68101-F466-460F-BE5E-BBF78834FE5A}">
  <dimension ref="A1:N58"/>
  <sheetViews>
    <sheetView view="pageBreakPreview" topLeftCell="A6" zoomScale="125" zoomScaleNormal="100" zoomScaleSheetLayoutView="125" workbookViewId="0">
      <selection activeCell="A18" sqref="A18"/>
    </sheetView>
  </sheetViews>
  <sheetFormatPr defaultColWidth="8.85546875" defaultRowHeight="11.25" x14ac:dyDescent="0.2"/>
  <cols>
    <col min="1" max="1" width="13.42578125" style="2" customWidth="1"/>
    <col min="2" max="2" width="6.7109375" style="2" customWidth="1"/>
    <col min="3" max="14" width="5.7109375" style="2" customWidth="1"/>
    <col min="15" max="16384" width="8.85546875" style="2"/>
  </cols>
  <sheetData>
    <row r="1" spans="1:14" x14ac:dyDescent="0.2">
      <c r="A1" s="2" t="s">
        <v>524</v>
      </c>
    </row>
    <row r="2" spans="1:14" x14ac:dyDescent="0.2">
      <c r="A2" s="10" t="s">
        <v>377</v>
      </c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378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379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">
      <c r="A6" s="2" t="s">
        <v>376</v>
      </c>
      <c r="B6" s="2">
        <v>125666</v>
      </c>
      <c r="C6" s="2">
        <v>60210</v>
      </c>
      <c r="D6" s="2">
        <v>14227</v>
      </c>
      <c r="E6" s="2">
        <v>3152</v>
      </c>
      <c r="F6" s="2">
        <v>14803</v>
      </c>
      <c r="G6" s="2">
        <v>1169</v>
      </c>
      <c r="H6" s="2">
        <v>2253</v>
      </c>
      <c r="I6" s="2">
        <v>9034</v>
      </c>
      <c r="J6" s="2">
        <v>2780</v>
      </c>
      <c r="K6" s="2">
        <v>3351</v>
      </c>
      <c r="L6" s="2">
        <v>4641</v>
      </c>
      <c r="M6" s="2">
        <v>3840</v>
      </c>
      <c r="N6" s="2">
        <v>6206</v>
      </c>
    </row>
    <row r="7" spans="1:14" x14ac:dyDescent="0.2">
      <c r="A7" s="2" t="s">
        <v>281</v>
      </c>
      <c r="B7" s="2">
        <v>24492</v>
      </c>
      <c r="C7" s="2">
        <v>17044</v>
      </c>
      <c r="D7" s="2">
        <v>2046</v>
      </c>
      <c r="E7" s="2">
        <v>499</v>
      </c>
      <c r="F7" s="2">
        <v>1519</v>
      </c>
      <c r="G7" s="2">
        <v>134</v>
      </c>
      <c r="H7" s="2">
        <v>352</v>
      </c>
      <c r="I7" s="2">
        <v>1118</v>
      </c>
      <c r="J7" s="2">
        <v>273</v>
      </c>
      <c r="K7" s="2">
        <v>312</v>
      </c>
      <c r="L7" s="2">
        <v>419</v>
      </c>
      <c r="M7" s="2">
        <v>273</v>
      </c>
      <c r="N7" s="2">
        <v>503</v>
      </c>
    </row>
    <row r="8" spans="1:14" x14ac:dyDescent="0.2">
      <c r="A8" s="2" t="s">
        <v>282</v>
      </c>
      <c r="B8" s="2">
        <v>1839</v>
      </c>
      <c r="C8" s="2">
        <v>1195</v>
      </c>
      <c r="D8" s="2">
        <v>150</v>
      </c>
      <c r="E8" s="2">
        <v>61</v>
      </c>
      <c r="F8" s="2">
        <v>138</v>
      </c>
      <c r="G8" s="2">
        <v>17</v>
      </c>
      <c r="H8" s="2">
        <v>27</v>
      </c>
      <c r="I8" s="2">
        <v>108</v>
      </c>
      <c r="J8" s="2">
        <v>19</v>
      </c>
      <c r="K8" s="2">
        <v>20</v>
      </c>
      <c r="L8" s="2">
        <v>35</v>
      </c>
      <c r="M8" s="2">
        <v>20</v>
      </c>
      <c r="N8" s="2">
        <v>49</v>
      </c>
    </row>
    <row r="9" spans="1:14" x14ac:dyDescent="0.2">
      <c r="A9" s="2" t="s">
        <v>283</v>
      </c>
      <c r="B9" s="2">
        <v>23652</v>
      </c>
      <c r="C9" s="2">
        <v>6146</v>
      </c>
      <c r="D9" s="2">
        <v>3294</v>
      </c>
      <c r="E9" s="2">
        <v>684</v>
      </c>
      <c r="F9" s="2">
        <v>3827</v>
      </c>
      <c r="G9" s="2">
        <v>506</v>
      </c>
      <c r="H9" s="2">
        <v>522</v>
      </c>
      <c r="I9" s="2">
        <v>2415</v>
      </c>
      <c r="J9" s="2">
        <v>870</v>
      </c>
      <c r="K9" s="2">
        <v>933</v>
      </c>
      <c r="L9" s="2">
        <v>1442</v>
      </c>
      <c r="M9" s="2">
        <v>1180</v>
      </c>
      <c r="N9" s="2">
        <v>1833</v>
      </c>
    </row>
    <row r="10" spans="1:14" x14ac:dyDescent="0.2">
      <c r="A10" s="2" t="s">
        <v>539</v>
      </c>
      <c r="B10" s="2">
        <v>616</v>
      </c>
      <c r="C10" s="2">
        <v>403</v>
      </c>
      <c r="D10" s="2">
        <v>50</v>
      </c>
      <c r="E10" s="2">
        <v>17</v>
      </c>
      <c r="F10" s="2">
        <v>42</v>
      </c>
      <c r="G10" s="2">
        <v>2</v>
      </c>
      <c r="H10" s="2">
        <v>15</v>
      </c>
      <c r="I10" s="2">
        <v>28</v>
      </c>
      <c r="J10" s="2">
        <v>8</v>
      </c>
      <c r="K10" s="2">
        <v>4</v>
      </c>
      <c r="L10" s="2">
        <v>14</v>
      </c>
      <c r="M10" s="2">
        <v>10</v>
      </c>
      <c r="N10" s="2">
        <v>23</v>
      </c>
    </row>
    <row r="11" spans="1:14" x14ac:dyDescent="0.2">
      <c r="A11" s="2" t="s">
        <v>284</v>
      </c>
      <c r="B11" s="2">
        <v>1095</v>
      </c>
      <c r="C11" s="2">
        <v>613</v>
      </c>
      <c r="D11" s="2">
        <v>191</v>
      </c>
      <c r="E11" s="2">
        <v>13</v>
      </c>
      <c r="F11" s="2">
        <v>100</v>
      </c>
      <c r="G11" s="2">
        <v>6</v>
      </c>
      <c r="H11" s="2">
        <v>38</v>
      </c>
      <c r="I11" s="2">
        <v>39</v>
      </c>
      <c r="J11" s="2">
        <v>23</v>
      </c>
      <c r="K11" s="2">
        <v>24</v>
      </c>
      <c r="L11" s="2">
        <v>22</v>
      </c>
      <c r="M11" s="2">
        <v>11</v>
      </c>
      <c r="N11" s="2">
        <v>15</v>
      </c>
    </row>
    <row r="12" spans="1:14" x14ac:dyDescent="0.2">
      <c r="A12" s="2" t="s">
        <v>285</v>
      </c>
      <c r="B12" s="2">
        <v>1538</v>
      </c>
      <c r="C12" s="2">
        <v>1039</v>
      </c>
      <c r="D12" s="2">
        <v>167</v>
      </c>
      <c r="E12" s="2">
        <v>34</v>
      </c>
      <c r="F12" s="2">
        <v>148</v>
      </c>
      <c r="G12" s="2">
        <v>6</v>
      </c>
      <c r="H12" s="2">
        <v>12</v>
      </c>
      <c r="I12" s="2">
        <v>60</v>
      </c>
      <c r="J12" s="2">
        <v>17</v>
      </c>
      <c r="K12" s="2">
        <v>12</v>
      </c>
      <c r="L12" s="2">
        <v>13</v>
      </c>
      <c r="M12" s="2">
        <v>4</v>
      </c>
      <c r="N12" s="2">
        <v>26</v>
      </c>
    </row>
    <row r="13" spans="1:14" x14ac:dyDescent="0.2">
      <c r="A13" s="2" t="s">
        <v>286</v>
      </c>
      <c r="B13" s="2">
        <v>32765</v>
      </c>
      <c r="C13" s="2">
        <v>16071</v>
      </c>
      <c r="D13" s="2">
        <v>3392</v>
      </c>
      <c r="E13" s="2">
        <v>784</v>
      </c>
      <c r="F13" s="2">
        <v>4017</v>
      </c>
      <c r="G13" s="2">
        <v>259</v>
      </c>
      <c r="H13" s="2">
        <v>513</v>
      </c>
      <c r="I13" s="2">
        <v>2452</v>
      </c>
      <c r="J13" s="2">
        <v>800</v>
      </c>
      <c r="K13" s="2">
        <v>851</v>
      </c>
      <c r="L13" s="2">
        <v>1047</v>
      </c>
      <c r="M13" s="2">
        <v>1038</v>
      </c>
      <c r="N13" s="2">
        <v>1541</v>
      </c>
    </row>
    <row r="14" spans="1:14" x14ac:dyDescent="0.2">
      <c r="A14" s="2" t="s">
        <v>287</v>
      </c>
      <c r="B14" s="2">
        <v>7991</v>
      </c>
      <c r="C14" s="2">
        <v>4133</v>
      </c>
      <c r="D14" s="2">
        <v>966</v>
      </c>
      <c r="E14" s="2">
        <v>160</v>
      </c>
      <c r="F14" s="2">
        <v>723</v>
      </c>
      <c r="G14" s="2">
        <v>40</v>
      </c>
      <c r="H14" s="2">
        <v>138</v>
      </c>
      <c r="I14" s="2">
        <v>528</v>
      </c>
      <c r="J14" s="2">
        <v>159</v>
      </c>
      <c r="K14" s="2">
        <v>243</v>
      </c>
      <c r="L14" s="2">
        <v>302</v>
      </c>
      <c r="M14" s="2">
        <v>250</v>
      </c>
      <c r="N14" s="2">
        <v>349</v>
      </c>
    </row>
    <row r="15" spans="1:14" x14ac:dyDescent="0.2">
      <c r="A15" s="2" t="s">
        <v>288</v>
      </c>
      <c r="B15" s="2">
        <v>31678</v>
      </c>
      <c r="C15" s="2">
        <v>13566</v>
      </c>
      <c r="D15" s="2">
        <v>3971</v>
      </c>
      <c r="E15" s="2">
        <v>900</v>
      </c>
      <c r="F15" s="2">
        <v>4289</v>
      </c>
      <c r="G15" s="2">
        <v>199</v>
      </c>
      <c r="H15" s="2">
        <v>636</v>
      </c>
      <c r="I15" s="2">
        <v>2286</v>
      </c>
      <c r="J15" s="2">
        <v>611</v>
      </c>
      <c r="K15" s="2">
        <v>952</v>
      </c>
      <c r="L15" s="2">
        <v>1347</v>
      </c>
      <c r="M15" s="2">
        <v>1054</v>
      </c>
      <c r="N15" s="2">
        <v>1867</v>
      </c>
    </row>
    <row r="17" spans="1:14" x14ac:dyDescent="0.2">
      <c r="A17" s="2" t="s">
        <v>369</v>
      </c>
      <c r="B17" s="2">
        <v>65335</v>
      </c>
      <c r="C17" s="2">
        <v>31066</v>
      </c>
      <c r="D17" s="2">
        <v>7358</v>
      </c>
      <c r="E17" s="2">
        <v>1603</v>
      </c>
      <c r="F17" s="2">
        <v>7830</v>
      </c>
      <c r="G17" s="2">
        <v>621</v>
      </c>
      <c r="H17" s="2">
        <v>1202</v>
      </c>
      <c r="I17" s="2">
        <v>4725</v>
      </c>
      <c r="J17" s="2">
        <v>1413</v>
      </c>
      <c r="K17" s="2">
        <v>1761</v>
      </c>
      <c r="L17" s="2">
        <v>2430</v>
      </c>
      <c r="M17" s="2">
        <v>2057</v>
      </c>
      <c r="N17" s="2">
        <v>3269</v>
      </c>
    </row>
    <row r="18" spans="1:14" x14ac:dyDescent="0.2">
      <c r="A18" s="2" t="s">
        <v>281</v>
      </c>
      <c r="B18" s="2">
        <v>15421</v>
      </c>
      <c r="C18" s="2">
        <v>10601</v>
      </c>
      <c r="D18" s="2">
        <v>1237</v>
      </c>
      <c r="E18" s="2">
        <v>295</v>
      </c>
      <c r="F18" s="2">
        <v>990</v>
      </c>
      <c r="G18" s="2">
        <v>89</v>
      </c>
      <c r="H18" s="2">
        <v>234</v>
      </c>
      <c r="I18" s="2">
        <v>727</v>
      </c>
      <c r="J18" s="2">
        <v>208</v>
      </c>
      <c r="K18" s="2">
        <v>223</v>
      </c>
      <c r="L18" s="2">
        <v>304</v>
      </c>
      <c r="M18" s="2">
        <v>168</v>
      </c>
      <c r="N18" s="2">
        <v>345</v>
      </c>
    </row>
    <row r="19" spans="1:14" x14ac:dyDescent="0.2">
      <c r="A19" s="2" t="s">
        <v>282</v>
      </c>
      <c r="B19" s="2">
        <v>1337</v>
      </c>
      <c r="C19" s="2">
        <v>821</v>
      </c>
      <c r="D19" s="2">
        <v>115</v>
      </c>
      <c r="E19" s="2">
        <v>48</v>
      </c>
      <c r="F19" s="2">
        <v>109</v>
      </c>
      <c r="G19" s="2">
        <v>13</v>
      </c>
      <c r="H19" s="2">
        <v>21</v>
      </c>
      <c r="I19" s="2">
        <v>82</v>
      </c>
      <c r="J19" s="2">
        <v>16</v>
      </c>
      <c r="K19" s="2">
        <v>18</v>
      </c>
      <c r="L19" s="2">
        <v>32</v>
      </c>
      <c r="M19" s="2">
        <v>18</v>
      </c>
      <c r="N19" s="2">
        <v>44</v>
      </c>
    </row>
    <row r="20" spans="1:14" x14ac:dyDescent="0.2">
      <c r="A20" s="2" t="s">
        <v>283</v>
      </c>
      <c r="B20" s="2">
        <v>18186</v>
      </c>
      <c r="C20" s="2">
        <v>4254</v>
      </c>
      <c r="D20" s="2">
        <v>2622</v>
      </c>
      <c r="E20" s="2">
        <v>470</v>
      </c>
      <c r="F20" s="2">
        <v>3101</v>
      </c>
      <c r="G20" s="2">
        <v>323</v>
      </c>
      <c r="H20" s="2">
        <v>365</v>
      </c>
      <c r="I20" s="2">
        <v>1905</v>
      </c>
      <c r="J20" s="2">
        <v>663</v>
      </c>
      <c r="K20" s="2">
        <v>746</v>
      </c>
      <c r="L20" s="2">
        <v>1117</v>
      </c>
      <c r="M20" s="2">
        <v>1056</v>
      </c>
      <c r="N20" s="2">
        <v>1564</v>
      </c>
    </row>
    <row r="21" spans="1:14" x14ac:dyDescent="0.2">
      <c r="A21" s="2" t="s">
        <v>539</v>
      </c>
      <c r="B21" s="2">
        <v>405</v>
      </c>
      <c r="C21" s="2">
        <v>247</v>
      </c>
      <c r="D21" s="2">
        <v>37</v>
      </c>
      <c r="E21" s="2">
        <v>14</v>
      </c>
      <c r="F21" s="2">
        <v>32</v>
      </c>
      <c r="G21" s="2">
        <v>1</v>
      </c>
      <c r="H21" s="2">
        <v>13</v>
      </c>
      <c r="I21" s="2">
        <v>17</v>
      </c>
      <c r="J21" s="2">
        <v>5</v>
      </c>
      <c r="K21" s="2">
        <v>3</v>
      </c>
      <c r="L21" s="2">
        <v>11</v>
      </c>
      <c r="M21" s="2">
        <v>8</v>
      </c>
      <c r="N21" s="2">
        <v>17</v>
      </c>
    </row>
    <row r="22" spans="1:14" x14ac:dyDescent="0.2">
      <c r="A22" s="2" t="s">
        <v>284</v>
      </c>
      <c r="B22" s="2">
        <v>742</v>
      </c>
      <c r="C22" s="2">
        <v>383</v>
      </c>
      <c r="D22" s="2">
        <v>137</v>
      </c>
      <c r="E22" s="2">
        <v>9</v>
      </c>
      <c r="F22" s="2">
        <v>73</v>
      </c>
      <c r="G22" s="2">
        <v>3</v>
      </c>
      <c r="H22" s="2">
        <v>28</v>
      </c>
      <c r="I22" s="2">
        <v>29</v>
      </c>
      <c r="J22" s="2">
        <v>20</v>
      </c>
      <c r="K22" s="2">
        <v>21</v>
      </c>
      <c r="L22" s="2">
        <v>21</v>
      </c>
      <c r="M22" s="2">
        <v>9</v>
      </c>
      <c r="N22" s="2">
        <v>9</v>
      </c>
    </row>
    <row r="23" spans="1:14" x14ac:dyDescent="0.2">
      <c r="A23" s="2" t="s">
        <v>285</v>
      </c>
      <c r="B23" s="2">
        <v>887</v>
      </c>
      <c r="C23" s="2">
        <v>581</v>
      </c>
      <c r="D23" s="2">
        <v>109</v>
      </c>
      <c r="E23" s="2">
        <v>18</v>
      </c>
      <c r="F23" s="2">
        <v>88</v>
      </c>
      <c r="G23" s="2">
        <v>2</v>
      </c>
      <c r="H23" s="2">
        <v>7</v>
      </c>
      <c r="I23" s="2">
        <v>31</v>
      </c>
      <c r="J23" s="2">
        <v>10</v>
      </c>
      <c r="K23" s="2">
        <v>9</v>
      </c>
      <c r="L23" s="2">
        <v>7</v>
      </c>
      <c r="M23" s="2">
        <v>3</v>
      </c>
      <c r="N23" s="2">
        <v>22</v>
      </c>
    </row>
    <row r="24" spans="1:14" x14ac:dyDescent="0.2">
      <c r="A24" s="2" t="s">
        <v>286</v>
      </c>
      <c r="B24" s="2">
        <v>16976</v>
      </c>
      <c r="C24" s="2">
        <v>8343</v>
      </c>
      <c r="D24" s="2">
        <v>1710</v>
      </c>
      <c r="E24" s="2">
        <v>384</v>
      </c>
      <c r="F24" s="2">
        <v>2152</v>
      </c>
      <c r="G24" s="2">
        <v>132</v>
      </c>
      <c r="H24" s="2">
        <v>263</v>
      </c>
      <c r="I24" s="2">
        <v>1301</v>
      </c>
      <c r="J24" s="2">
        <v>328</v>
      </c>
      <c r="K24" s="2">
        <v>434</v>
      </c>
      <c r="L24" s="2">
        <v>539</v>
      </c>
      <c r="M24" s="2">
        <v>555</v>
      </c>
      <c r="N24" s="2">
        <v>835</v>
      </c>
    </row>
    <row r="25" spans="1:14" x14ac:dyDescent="0.2">
      <c r="A25" s="2" t="s">
        <v>287</v>
      </c>
      <c r="B25" s="2">
        <v>3874</v>
      </c>
      <c r="C25" s="2">
        <v>1907</v>
      </c>
      <c r="D25" s="2">
        <v>500</v>
      </c>
      <c r="E25" s="2">
        <v>88</v>
      </c>
      <c r="F25" s="2">
        <v>385</v>
      </c>
      <c r="G25" s="2">
        <v>24</v>
      </c>
      <c r="H25" s="2">
        <v>60</v>
      </c>
      <c r="I25" s="2">
        <v>269</v>
      </c>
      <c r="J25" s="2">
        <v>76</v>
      </c>
      <c r="K25" s="2">
        <v>128</v>
      </c>
      <c r="L25" s="2">
        <v>153</v>
      </c>
      <c r="M25" s="2">
        <v>122</v>
      </c>
      <c r="N25" s="2">
        <v>162</v>
      </c>
    </row>
    <row r="26" spans="1:14" x14ac:dyDescent="0.2">
      <c r="A26" s="2" t="s">
        <v>288</v>
      </c>
      <c r="B26" s="2">
        <v>7507</v>
      </c>
      <c r="C26" s="2">
        <v>3929</v>
      </c>
      <c r="D26" s="2">
        <v>891</v>
      </c>
      <c r="E26" s="2">
        <v>277</v>
      </c>
      <c r="F26" s="2">
        <v>900</v>
      </c>
      <c r="G26" s="2">
        <v>34</v>
      </c>
      <c r="H26" s="2">
        <v>211</v>
      </c>
      <c r="I26" s="2">
        <v>364</v>
      </c>
      <c r="J26" s="2">
        <v>87</v>
      </c>
      <c r="K26" s="2">
        <v>179</v>
      </c>
      <c r="L26" s="2">
        <v>246</v>
      </c>
      <c r="M26" s="2">
        <v>118</v>
      </c>
      <c r="N26" s="2">
        <v>271</v>
      </c>
    </row>
    <row r="28" spans="1:14" x14ac:dyDescent="0.2">
      <c r="A28" s="2" t="s">
        <v>370</v>
      </c>
      <c r="B28" s="2">
        <v>60331</v>
      </c>
      <c r="C28" s="2">
        <v>29144</v>
      </c>
      <c r="D28" s="2">
        <v>6869</v>
      </c>
      <c r="E28" s="2">
        <v>1549</v>
      </c>
      <c r="F28" s="2">
        <v>6973</v>
      </c>
      <c r="G28" s="2">
        <v>548</v>
      </c>
      <c r="H28" s="2">
        <v>1051</v>
      </c>
      <c r="I28" s="2">
        <v>4309</v>
      </c>
      <c r="J28" s="2">
        <v>1367</v>
      </c>
      <c r="K28" s="2">
        <v>1590</v>
      </c>
      <c r="L28" s="2">
        <v>2211</v>
      </c>
      <c r="M28" s="2">
        <v>1783</v>
      </c>
      <c r="N28" s="2">
        <v>2937</v>
      </c>
    </row>
    <row r="29" spans="1:14" x14ac:dyDescent="0.2">
      <c r="A29" s="2" t="s">
        <v>281</v>
      </c>
      <c r="B29" s="2">
        <v>9071</v>
      </c>
      <c r="C29" s="2">
        <v>6443</v>
      </c>
      <c r="D29" s="2">
        <v>809</v>
      </c>
      <c r="E29" s="2">
        <v>204</v>
      </c>
      <c r="F29" s="2">
        <v>529</v>
      </c>
      <c r="G29" s="2">
        <v>45</v>
      </c>
      <c r="H29" s="2">
        <v>118</v>
      </c>
      <c r="I29" s="2">
        <v>391</v>
      </c>
      <c r="J29" s="2">
        <v>65</v>
      </c>
      <c r="K29" s="2">
        <v>89</v>
      </c>
      <c r="L29" s="2">
        <v>115</v>
      </c>
      <c r="M29" s="2">
        <v>105</v>
      </c>
      <c r="N29" s="2">
        <v>158</v>
      </c>
    </row>
    <row r="30" spans="1:14" x14ac:dyDescent="0.2">
      <c r="A30" s="2" t="s">
        <v>282</v>
      </c>
      <c r="B30" s="2">
        <v>502</v>
      </c>
      <c r="C30" s="2">
        <v>374</v>
      </c>
      <c r="D30" s="2">
        <v>35</v>
      </c>
      <c r="E30" s="2">
        <v>13</v>
      </c>
      <c r="F30" s="2">
        <v>29</v>
      </c>
      <c r="G30" s="2">
        <v>4</v>
      </c>
      <c r="H30" s="2">
        <v>6</v>
      </c>
      <c r="I30" s="2">
        <v>26</v>
      </c>
      <c r="J30" s="2">
        <v>3</v>
      </c>
      <c r="K30" s="2">
        <v>2</v>
      </c>
      <c r="L30" s="2">
        <v>3</v>
      </c>
      <c r="M30" s="2">
        <v>2</v>
      </c>
      <c r="N30" s="2">
        <v>5</v>
      </c>
    </row>
    <row r="31" spans="1:14" x14ac:dyDescent="0.2">
      <c r="A31" s="2" t="s">
        <v>283</v>
      </c>
      <c r="B31" s="2">
        <v>5466</v>
      </c>
      <c r="C31" s="2">
        <v>1892</v>
      </c>
      <c r="D31" s="2">
        <v>672</v>
      </c>
      <c r="E31" s="2">
        <v>214</v>
      </c>
      <c r="F31" s="2">
        <v>726</v>
      </c>
      <c r="G31" s="2">
        <v>183</v>
      </c>
      <c r="H31" s="2">
        <v>157</v>
      </c>
      <c r="I31" s="2">
        <v>510</v>
      </c>
      <c r="J31" s="2">
        <v>207</v>
      </c>
      <c r="K31" s="2">
        <v>187</v>
      </c>
      <c r="L31" s="2">
        <v>325</v>
      </c>
      <c r="M31" s="2">
        <v>124</v>
      </c>
      <c r="N31" s="2">
        <v>269</v>
      </c>
    </row>
    <row r="32" spans="1:14" x14ac:dyDescent="0.2">
      <c r="A32" s="2" t="s">
        <v>539</v>
      </c>
      <c r="B32" s="2">
        <v>211</v>
      </c>
      <c r="C32" s="2">
        <v>156</v>
      </c>
      <c r="D32" s="2">
        <v>13</v>
      </c>
      <c r="E32" s="2">
        <v>3</v>
      </c>
      <c r="F32" s="2">
        <v>10</v>
      </c>
      <c r="G32" s="2">
        <v>1</v>
      </c>
      <c r="H32" s="2">
        <v>2</v>
      </c>
      <c r="I32" s="2">
        <v>11</v>
      </c>
      <c r="J32" s="2">
        <v>3</v>
      </c>
      <c r="K32" s="2">
        <v>1</v>
      </c>
      <c r="L32" s="2">
        <v>3</v>
      </c>
      <c r="M32" s="2">
        <v>2</v>
      </c>
      <c r="N32" s="2">
        <v>6</v>
      </c>
    </row>
    <row r="33" spans="1:14" x14ac:dyDescent="0.2">
      <c r="A33" s="2" t="s">
        <v>284</v>
      </c>
      <c r="B33" s="2">
        <v>353</v>
      </c>
      <c r="C33" s="2">
        <v>230</v>
      </c>
      <c r="D33" s="2">
        <v>54</v>
      </c>
      <c r="E33" s="2">
        <v>4</v>
      </c>
      <c r="F33" s="2">
        <v>27</v>
      </c>
      <c r="G33" s="2">
        <v>3</v>
      </c>
      <c r="H33" s="2">
        <v>10</v>
      </c>
      <c r="I33" s="2">
        <v>10</v>
      </c>
      <c r="J33" s="2">
        <v>3</v>
      </c>
      <c r="K33" s="2">
        <v>3</v>
      </c>
      <c r="L33" s="2">
        <v>1</v>
      </c>
      <c r="M33" s="2">
        <v>2</v>
      </c>
      <c r="N33" s="2">
        <v>6</v>
      </c>
    </row>
    <row r="34" spans="1:14" x14ac:dyDescent="0.2">
      <c r="A34" s="2" t="s">
        <v>285</v>
      </c>
      <c r="B34" s="2">
        <v>651</v>
      </c>
      <c r="C34" s="2">
        <v>458</v>
      </c>
      <c r="D34" s="2">
        <v>58</v>
      </c>
      <c r="E34" s="2">
        <v>16</v>
      </c>
      <c r="F34" s="2">
        <v>60</v>
      </c>
      <c r="G34" s="2">
        <v>4</v>
      </c>
      <c r="H34" s="2">
        <v>5</v>
      </c>
      <c r="I34" s="2">
        <v>29</v>
      </c>
      <c r="J34" s="2">
        <v>7</v>
      </c>
      <c r="K34" s="2">
        <v>3</v>
      </c>
      <c r="L34" s="2">
        <v>6</v>
      </c>
      <c r="M34" s="2">
        <v>1</v>
      </c>
      <c r="N34" s="2">
        <v>4</v>
      </c>
    </row>
    <row r="35" spans="1:14" x14ac:dyDescent="0.2">
      <c r="A35" s="2" t="s">
        <v>286</v>
      </c>
      <c r="B35" s="2">
        <v>15789</v>
      </c>
      <c r="C35" s="2">
        <v>7728</v>
      </c>
      <c r="D35" s="2">
        <v>1682</v>
      </c>
      <c r="E35" s="2">
        <v>400</v>
      </c>
      <c r="F35" s="2">
        <v>1865</v>
      </c>
      <c r="G35" s="2">
        <v>127</v>
      </c>
      <c r="H35" s="2">
        <v>250</v>
      </c>
      <c r="I35" s="2">
        <v>1151</v>
      </c>
      <c r="J35" s="2">
        <v>472</v>
      </c>
      <c r="K35" s="2">
        <v>417</v>
      </c>
      <c r="L35" s="2">
        <v>508</v>
      </c>
      <c r="M35" s="2">
        <v>483</v>
      </c>
      <c r="N35" s="2">
        <v>706</v>
      </c>
    </row>
    <row r="36" spans="1:14" x14ac:dyDescent="0.2">
      <c r="A36" s="2" t="s">
        <v>287</v>
      </c>
      <c r="B36" s="2">
        <v>4117</v>
      </c>
      <c r="C36" s="2">
        <v>2226</v>
      </c>
      <c r="D36" s="2">
        <v>466</v>
      </c>
      <c r="E36" s="2">
        <v>72</v>
      </c>
      <c r="F36" s="2">
        <v>338</v>
      </c>
      <c r="G36" s="2">
        <v>16</v>
      </c>
      <c r="H36" s="2">
        <v>78</v>
      </c>
      <c r="I36" s="2">
        <v>259</v>
      </c>
      <c r="J36" s="2">
        <v>83</v>
      </c>
      <c r="K36" s="2">
        <v>115</v>
      </c>
      <c r="L36" s="2">
        <v>149</v>
      </c>
      <c r="M36" s="2">
        <v>128</v>
      </c>
      <c r="N36" s="2">
        <v>187</v>
      </c>
    </row>
    <row r="37" spans="1:14" x14ac:dyDescent="0.2">
      <c r="A37" s="2" t="s">
        <v>288</v>
      </c>
      <c r="B37" s="2">
        <v>24171</v>
      </c>
      <c r="C37" s="2">
        <v>9637</v>
      </c>
      <c r="D37" s="2">
        <v>3080</v>
      </c>
      <c r="E37" s="2">
        <v>623</v>
      </c>
      <c r="F37" s="2">
        <v>3389</v>
      </c>
      <c r="G37" s="2">
        <v>165</v>
      </c>
      <c r="H37" s="2">
        <v>425</v>
      </c>
      <c r="I37" s="2">
        <v>1922</v>
      </c>
      <c r="J37" s="2">
        <v>524</v>
      </c>
      <c r="K37" s="2">
        <v>773</v>
      </c>
      <c r="L37" s="2">
        <v>1101</v>
      </c>
      <c r="M37" s="2">
        <v>936</v>
      </c>
      <c r="N37" s="2">
        <v>1596</v>
      </c>
    </row>
    <row r="39" spans="1:14" x14ac:dyDescent="0.2">
      <c r="A39" s="2" t="s">
        <v>380</v>
      </c>
    </row>
    <row r="41" spans="1:14" x14ac:dyDescent="0.2">
      <c r="A41" s="2" t="s">
        <v>368</v>
      </c>
      <c r="B41" s="2">
        <v>50599</v>
      </c>
      <c r="C41" s="2">
        <v>24788</v>
      </c>
      <c r="D41" s="2">
        <v>5540</v>
      </c>
      <c r="E41" s="2">
        <v>1261</v>
      </c>
      <c r="F41" s="2">
        <v>5526</v>
      </c>
      <c r="G41" s="2">
        <v>659</v>
      </c>
      <c r="H41" s="2">
        <v>916</v>
      </c>
      <c r="I41" s="2">
        <v>3669</v>
      </c>
      <c r="J41" s="2">
        <v>1170</v>
      </c>
      <c r="K41" s="2">
        <v>1269</v>
      </c>
      <c r="L41" s="2">
        <v>1910</v>
      </c>
      <c r="M41" s="2">
        <v>1483</v>
      </c>
      <c r="N41" s="2">
        <v>2408</v>
      </c>
    </row>
    <row r="42" spans="1:14" x14ac:dyDescent="0.2">
      <c r="A42" s="2" t="s">
        <v>289</v>
      </c>
      <c r="B42" s="2">
        <v>281</v>
      </c>
      <c r="C42" s="2">
        <v>228</v>
      </c>
      <c r="D42" s="2">
        <v>7</v>
      </c>
      <c r="E42" s="2">
        <v>2</v>
      </c>
      <c r="F42" s="2">
        <v>9</v>
      </c>
      <c r="G42" s="2">
        <v>1</v>
      </c>
      <c r="H42" s="2">
        <v>2</v>
      </c>
      <c r="I42" s="2">
        <v>19</v>
      </c>
      <c r="J42" s="2">
        <v>5</v>
      </c>
      <c r="K42" s="2">
        <v>1</v>
      </c>
      <c r="L42" s="2">
        <v>2</v>
      </c>
      <c r="M42" s="2">
        <v>0</v>
      </c>
      <c r="N42" s="2">
        <v>5</v>
      </c>
    </row>
    <row r="43" spans="1:14" x14ac:dyDescent="0.2">
      <c r="A43" s="2" t="s">
        <v>290</v>
      </c>
      <c r="B43" s="2">
        <v>24524</v>
      </c>
      <c r="C43" s="2">
        <v>16909</v>
      </c>
      <c r="D43" s="2">
        <v>2083</v>
      </c>
      <c r="E43" s="2">
        <v>505</v>
      </c>
      <c r="F43" s="2">
        <v>1550</v>
      </c>
      <c r="G43" s="2">
        <v>137</v>
      </c>
      <c r="H43" s="2">
        <v>368</v>
      </c>
      <c r="I43" s="2">
        <v>1132</v>
      </c>
      <c r="J43" s="2">
        <v>275</v>
      </c>
      <c r="K43" s="2">
        <v>324</v>
      </c>
      <c r="L43" s="2">
        <v>432</v>
      </c>
      <c r="M43" s="2">
        <v>286</v>
      </c>
      <c r="N43" s="2">
        <v>523</v>
      </c>
    </row>
    <row r="44" spans="1:14" x14ac:dyDescent="0.2">
      <c r="A44" s="2" t="s">
        <v>291</v>
      </c>
      <c r="B44" s="2">
        <v>2125</v>
      </c>
      <c r="C44" s="2">
        <v>1502</v>
      </c>
      <c r="D44" s="2">
        <v>156</v>
      </c>
      <c r="E44" s="2">
        <v>70</v>
      </c>
      <c r="F44" s="2">
        <v>140</v>
      </c>
      <c r="G44" s="2">
        <v>15</v>
      </c>
      <c r="H44" s="2">
        <v>24</v>
      </c>
      <c r="I44" s="2">
        <v>103</v>
      </c>
      <c r="J44" s="2">
        <v>20</v>
      </c>
      <c r="K44" s="2">
        <v>11</v>
      </c>
      <c r="L44" s="2">
        <v>28</v>
      </c>
      <c r="M44" s="2">
        <v>17</v>
      </c>
      <c r="N44" s="2">
        <v>39</v>
      </c>
    </row>
    <row r="45" spans="1:14" x14ac:dyDescent="0.2">
      <c r="A45" s="2" t="s">
        <v>292</v>
      </c>
      <c r="B45" s="2">
        <v>23669</v>
      </c>
      <c r="C45" s="2">
        <v>6149</v>
      </c>
      <c r="D45" s="2">
        <v>3294</v>
      </c>
      <c r="E45" s="2">
        <v>684</v>
      </c>
      <c r="F45" s="2">
        <v>3827</v>
      </c>
      <c r="G45" s="2">
        <v>506</v>
      </c>
      <c r="H45" s="2">
        <v>522</v>
      </c>
      <c r="I45" s="2">
        <v>2415</v>
      </c>
      <c r="J45" s="2">
        <v>870</v>
      </c>
      <c r="K45" s="2">
        <v>933</v>
      </c>
      <c r="L45" s="2">
        <v>1448</v>
      </c>
      <c r="M45" s="2">
        <v>1180</v>
      </c>
      <c r="N45" s="2">
        <v>1841</v>
      </c>
    </row>
    <row r="47" spans="1:14" x14ac:dyDescent="0.2">
      <c r="A47" s="2" t="s">
        <v>369</v>
      </c>
      <c r="B47" s="2">
        <v>35349</v>
      </c>
      <c r="C47" s="2">
        <v>15923</v>
      </c>
      <c r="D47" s="2">
        <v>4011</v>
      </c>
      <c r="E47" s="2">
        <v>827</v>
      </c>
      <c r="F47" s="2">
        <v>4232</v>
      </c>
      <c r="G47" s="2">
        <v>426</v>
      </c>
      <c r="H47" s="2">
        <v>633</v>
      </c>
      <c r="I47" s="2">
        <v>2731</v>
      </c>
      <c r="J47" s="2">
        <v>892</v>
      </c>
      <c r="K47" s="2">
        <v>990</v>
      </c>
      <c r="L47" s="2">
        <v>1464</v>
      </c>
      <c r="M47" s="2">
        <v>1250</v>
      </c>
      <c r="N47" s="2">
        <v>1970</v>
      </c>
    </row>
    <row r="48" spans="1:14" x14ac:dyDescent="0.2">
      <c r="A48" s="2" t="s">
        <v>289</v>
      </c>
      <c r="B48" s="2">
        <v>196</v>
      </c>
      <c r="C48" s="2">
        <v>160</v>
      </c>
      <c r="D48" s="2">
        <v>6</v>
      </c>
      <c r="E48" s="2">
        <v>1</v>
      </c>
      <c r="F48" s="2">
        <v>8</v>
      </c>
      <c r="G48" s="2">
        <v>1</v>
      </c>
      <c r="H48" s="2">
        <v>1</v>
      </c>
      <c r="I48" s="2">
        <v>10</v>
      </c>
      <c r="J48" s="2">
        <v>3</v>
      </c>
      <c r="K48" s="2">
        <v>1</v>
      </c>
      <c r="L48" s="2">
        <v>1</v>
      </c>
      <c r="M48" s="2">
        <v>0</v>
      </c>
      <c r="N48" s="2">
        <v>4</v>
      </c>
    </row>
    <row r="49" spans="1:14" x14ac:dyDescent="0.2">
      <c r="A49" s="2" t="s">
        <v>290</v>
      </c>
      <c r="B49" s="2">
        <v>15535</v>
      </c>
      <c r="C49" s="2">
        <v>10535</v>
      </c>
      <c r="D49" s="2">
        <v>1275</v>
      </c>
      <c r="E49" s="2">
        <v>302</v>
      </c>
      <c r="F49" s="2">
        <v>1022</v>
      </c>
      <c r="G49" s="2">
        <v>92</v>
      </c>
      <c r="H49" s="2">
        <v>247</v>
      </c>
      <c r="I49" s="2">
        <v>750</v>
      </c>
      <c r="J49" s="2">
        <v>212</v>
      </c>
      <c r="K49" s="2">
        <v>235</v>
      </c>
      <c r="L49" s="2">
        <v>318</v>
      </c>
      <c r="M49" s="2">
        <v>181</v>
      </c>
      <c r="N49" s="2">
        <v>366</v>
      </c>
    </row>
    <row r="50" spans="1:14" x14ac:dyDescent="0.2">
      <c r="A50" s="2" t="s">
        <v>291</v>
      </c>
      <c r="B50" s="2">
        <v>1419</v>
      </c>
      <c r="C50" s="2">
        <v>972</v>
      </c>
      <c r="D50" s="2">
        <v>108</v>
      </c>
      <c r="E50" s="2">
        <v>54</v>
      </c>
      <c r="F50" s="2">
        <v>101</v>
      </c>
      <c r="G50" s="2">
        <v>10</v>
      </c>
      <c r="H50" s="2">
        <v>20</v>
      </c>
      <c r="I50" s="2">
        <v>66</v>
      </c>
      <c r="J50" s="2">
        <v>14</v>
      </c>
      <c r="K50" s="2">
        <v>8</v>
      </c>
      <c r="L50" s="2">
        <v>22</v>
      </c>
      <c r="M50" s="2">
        <v>13</v>
      </c>
      <c r="N50" s="2">
        <v>31</v>
      </c>
    </row>
    <row r="51" spans="1:14" x14ac:dyDescent="0.2">
      <c r="A51" s="2" t="s">
        <v>292</v>
      </c>
      <c r="B51" s="2">
        <v>18199</v>
      </c>
      <c r="C51" s="2">
        <v>4256</v>
      </c>
      <c r="D51" s="2">
        <v>2622</v>
      </c>
      <c r="E51" s="2">
        <v>470</v>
      </c>
      <c r="F51" s="2">
        <v>3101</v>
      </c>
      <c r="G51" s="2">
        <v>323</v>
      </c>
      <c r="H51" s="2">
        <v>365</v>
      </c>
      <c r="I51" s="2">
        <v>1905</v>
      </c>
      <c r="J51" s="2">
        <v>663</v>
      </c>
      <c r="K51" s="2">
        <v>746</v>
      </c>
      <c r="L51" s="2">
        <v>1123</v>
      </c>
      <c r="M51" s="2">
        <v>1056</v>
      </c>
      <c r="N51" s="2">
        <v>1569</v>
      </c>
    </row>
    <row r="53" spans="1:14" x14ac:dyDescent="0.2">
      <c r="A53" s="2" t="s">
        <v>370</v>
      </c>
      <c r="B53" s="2">
        <v>15250</v>
      </c>
      <c r="C53" s="2">
        <v>8865</v>
      </c>
      <c r="D53" s="2">
        <v>1529</v>
      </c>
      <c r="E53" s="2">
        <v>434</v>
      </c>
      <c r="F53" s="2">
        <v>1294</v>
      </c>
      <c r="G53" s="2">
        <v>233</v>
      </c>
      <c r="H53" s="2">
        <v>283</v>
      </c>
      <c r="I53" s="2">
        <v>938</v>
      </c>
      <c r="J53" s="2">
        <v>278</v>
      </c>
      <c r="K53" s="2">
        <v>279</v>
      </c>
      <c r="L53" s="2">
        <v>446</v>
      </c>
      <c r="M53" s="2">
        <v>233</v>
      </c>
      <c r="N53" s="2">
        <v>438</v>
      </c>
    </row>
    <row r="54" spans="1:14" x14ac:dyDescent="0.2">
      <c r="A54" s="2" t="s">
        <v>289</v>
      </c>
      <c r="B54" s="2">
        <v>85</v>
      </c>
      <c r="C54" s="2">
        <v>68</v>
      </c>
      <c r="D54" s="2">
        <v>1</v>
      </c>
      <c r="E54" s="2">
        <v>1</v>
      </c>
      <c r="F54" s="2">
        <v>1</v>
      </c>
      <c r="G54" s="2">
        <v>0</v>
      </c>
      <c r="H54" s="2">
        <v>1</v>
      </c>
      <c r="I54" s="2">
        <v>9</v>
      </c>
      <c r="J54" s="2">
        <v>2</v>
      </c>
      <c r="K54" s="2">
        <v>0</v>
      </c>
      <c r="L54" s="2">
        <v>1</v>
      </c>
      <c r="M54" s="2">
        <v>0</v>
      </c>
      <c r="N54" s="2">
        <v>1</v>
      </c>
    </row>
    <row r="55" spans="1:14" x14ac:dyDescent="0.2">
      <c r="A55" s="2" t="s">
        <v>290</v>
      </c>
      <c r="B55" s="2">
        <v>8989</v>
      </c>
      <c r="C55" s="2">
        <v>6374</v>
      </c>
      <c r="D55" s="2">
        <v>808</v>
      </c>
      <c r="E55" s="2">
        <v>203</v>
      </c>
      <c r="F55" s="2">
        <v>528</v>
      </c>
      <c r="G55" s="2">
        <v>45</v>
      </c>
      <c r="H55" s="2">
        <v>121</v>
      </c>
      <c r="I55" s="2">
        <v>382</v>
      </c>
      <c r="J55" s="2">
        <v>63</v>
      </c>
      <c r="K55" s="2">
        <v>89</v>
      </c>
      <c r="L55" s="2">
        <v>114</v>
      </c>
      <c r="M55" s="2">
        <v>105</v>
      </c>
      <c r="N55" s="2">
        <v>157</v>
      </c>
    </row>
    <row r="56" spans="1:14" x14ac:dyDescent="0.2">
      <c r="A56" s="2" t="s">
        <v>291</v>
      </c>
      <c r="B56" s="2">
        <v>706</v>
      </c>
      <c r="C56" s="2">
        <v>530</v>
      </c>
      <c r="D56" s="2">
        <v>48</v>
      </c>
      <c r="E56" s="2">
        <v>16</v>
      </c>
      <c r="F56" s="2">
        <v>39</v>
      </c>
      <c r="G56" s="2">
        <v>5</v>
      </c>
      <c r="H56" s="2">
        <v>4</v>
      </c>
      <c r="I56" s="2">
        <v>37</v>
      </c>
      <c r="J56" s="2">
        <v>6</v>
      </c>
      <c r="K56" s="2">
        <v>3</v>
      </c>
      <c r="L56" s="2">
        <v>6</v>
      </c>
      <c r="M56" s="2">
        <v>4</v>
      </c>
      <c r="N56" s="2">
        <v>8</v>
      </c>
    </row>
    <row r="57" spans="1:14" x14ac:dyDescent="0.2">
      <c r="A57" s="2" t="s">
        <v>292</v>
      </c>
      <c r="B57" s="2">
        <v>5470</v>
      </c>
      <c r="C57" s="2">
        <v>1893</v>
      </c>
      <c r="D57" s="2">
        <v>672</v>
      </c>
      <c r="E57" s="2">
        <v>214</v>
      </c>
      <c r="F57" s="2">
        <v>726</v>
      </c>
      <c r="G57" s="2">
        <v>183</v>
      </c>
      <c r="H57" s="2">
        <v>157</v>
      </c>
      <c r="I57" s="2">
        <v>510</v>
      </c>
      <c r="J57" s="2">
        <v>207</v>
      </c>
      <c r="K57" s="2">
        <v>187</v>
      </c>
      <c r="L57" s="2">
        <v>325</v>
      </c>
      <c r="M57" s="2">
        <v>124</v>
      </c>
      <c r="N57" s="2">
        <v>272</v>
      </c>
    </row>
    <row r="58" spans="1:14" x14ac:dyDescent="0.2">
      <c r="A58" s="52" t="s">
        <v>490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</row>
  </sheetData>
  <mergeCells count="1">
    <mergeCell ref="A58:N58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E145-92F4-4998-9B03-3BFF80B19372}">
  <dimension ref="A1:N39"/>
  <sheetViews>
    <sheetView view="pageBreakPreview" topLeftCell="A3" zoomScale="125" zoomScaleNormal="100" zoomScaleSheetLayoutView="125" workbookViewId="0">
      <selection activeCell="A27" sqref="A27"/>
    </sheetView>
  </sheetViews>
  <sheetFormatPr defaultColWidth="8.85546875" defaultRowHeight="11.25" x14ac:dyDescent="0.2"/>
  <cols>
    <col min="1" max="1" width="16.5703125" style="2" customWidth="1"/>
    <col min="2" max="2" width="5.28515625" style="2" customWidth="1"/>
    <col min="3" max="14" width="5.7109375" style="2" customWidth="1"/>
    <col min="15" max="16384" width="8.85546875" style="2"/>
  </cols>
  <sheetData>
    <row r="1" spans="1:14" x14ac:dyDescent="0.2">
      <c r="A1" s="2" t="s">
        <v>525</v>
      </c>
    </row>
    <row r="2" spans="1:14" x14ac:dyDescent="0.2">
      <c r="A2" s="10"/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375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368</v>
      </c>
      <c r="B4" s="2">
        <v>49838</v>
      </c>
      <c r="C4" s="2">
        <v>24204</v>
      </c>
      <c r="D4" s="2">
        <v>5480</v>
      </c>
      <c r="E4" s="2">
        <v>1251</v>
      </c>
      <c r="F4" s="2">
        <v>5492</v>
      </c>
      <c r="G4" s="2">
        <v>658</v>
      </c>
      <c r="H4" s="2">
        <v>911</v>
      </c>
      <c r="I4" s="2">
        <v>3632</v>
      </c>
      <c r="J4" s="2">
        <v>1167</v>
      </c>
      <c r="K4" s="2">
        <v>1255</v>
      </c>
      <c r="L4" s="2">
        <v>1899</v>
      </c>
      <c r="M4" s="2">
        <v>1482</v>
      </c>
      <c r="N4" s="2">
        <v>2407</v>
      </c>
    </row>
    <row r="5" spans="1:14" x14ac:dyDescent="0.2">
      <c r="A5" s="2" t="s">
        <v>537</v>
      </c>
      <c r="B5" s="2">
        <v>677</v>
      </c>
      <c r="C5" s="2">
        <v>555</v>
      </c>
      <c r="D5" s="2">
        <v>33</v>
      </c>
      <c r="E5" s="2">
        <v>6</v>
      </c>
      <c r="F5" s="2">
        <v>36</v>
      </c>
      <c r="G5" s="2">
        <v>1</v>
      </c>
      <c r="H5" s="2">
        <v>1</v>
      </c>
      <c r="I5" s="2">
        <v>23</v>
      </c>
      <c r="J5" s="2">
        <v>1</v>
      </c>
      <c r="K5" s="2">
        <v>4</v>
      </c>
      <c r="L5" s="2">
        <v>3</v>
      </c>
      <c r="M5" s="2">
        <v>4</v>
      </c>
      <c r="N5" s="2">
        <v>10</v>
      </c>
    </row>
    <row r="6" spans="1:14" x14ac:dyDescent="0.2">
      <c r="A6" s="2" t="s">
        <v>293</v>
      </c>
      <c r="B6" s="2">
        <v>1064</v>
      </c>
      <c r="C6" s="2">
        <v>776</v>
      </c>
      <c r="D6" s="2">
        <v>67</v>
      </c>
      <c r="E6" s="2">
        <v>9</v>
      </c>
      <c r="F6" s="2">
        <v>53</v>
      </c>
      <c r="G6" s="2">
        <v>4</v>
      </c>
      <c r="H6" s="2">
        <v>16</v>
      </c>
      <c r="I6" s="2">
        <v>42</v>
      </c>
      <c r="J6" s="2">
        <v>12</v>
      </c>
      <c r="K6" s="2">
        <v>14</v>
      </c>
      <c r="L6" s="2">
        <v>19</v>
      </c>
      <c r="M6" s="2">
        <v>18</v>
      </c>
      <c r="N6" s="2">
        <v>34</v>
      </c>
    </row>
    <row r="7" spans="1:14" x14ac:dyDescent="0.2">
      <c r="A7" s="2" t="s">
        <v>538</v>
      </c>
      <c r="B7" s="2">
        <v>2668</v>
      </c>
      <c r="C7" s="2">
        <v>1573</v>
      </c>
      <c r="D7" s="2">
        <v>196</v>
      </c>
      <c r="E7" s="2">
        <v>37</v>
      </c>
      <c r="F7" s="2">
        <v>258</v>
      </c>
      <c r="G7" s="2">
        <v>24</v>
      </c>
      <c r="H7" s="2">
        <v>23</v>
      </c>
      <c r="I7" s="2">
        <v>197</v>
      </c>
      <c r="J7" s="2">
        <v>51</v>
      </c>
      <c r="K7" s="2">
        <v>44</v>
      </c>
      <c r="L7" s="2">
        <v>52</v>
      </c>
      <c r="M7" s="2">
        <v>99</v>
      </c>
      <c r="N7" s="2">
        <v>114</v>
      </c>
    </row>
    <row r="8" spans="1:14" x14ac:dyDescent="0.2">
      <c r="A8" s="2" t="s">
        <v>294</v>
      </c>
      <c r="B8" s="2">
        <v>4542</v>
      </c>
      <c r="C8" s="2">
        <v>3317</v>
      </c>
      <c r="D8" s="2">
        <v>314</v>
      </c>
      <c r="E8" s="2">
        <v>50</v>
      </c>
      <c r="F8" s="2">
        <v>314</v>
      </c>
      <c r="G8" s="2">
        <v>25</v>
      </c>
      <c r="H8" s="2">
        <v>43</v>
      </c>
      <c r="I8" s="2">
        <v>209</v>
      </c>
      <c r="J8" s="2">
        <v>44</v>
      </c>
      <c r="K8" s="2">
        <v>49</v>
      </c>
      <c r="L8" s="2">
        <v>53</v>
      </c>
      <c r="M8" s="2">
        <v>49</v>
      </c>
      <c r="N8" s="2">
        <v>75</v>
      </c>
    </row>
    <row r="9" spans="1:14" x14ac:dyDescent="0.2">
      <c r="A9" s="2" t="s">
        <v>295</v>
      </c>
      <c r="B9" s="2">
        <v>5386</v>
      </c>
      <c r="C9" s="2">
        <v>3932</v>
      </c>
      <c r="D9" s="2">
        <v>367</v>
      </c>
      <c r="E9" s="2">
        <v>104</v>
      </c>
      <c r="F9" s="2">
        <v>326</v>
      </c>
      <c r="G9" s="2">
        <v>31</v>
      </c>
      <c r="H9" s="2">
        <v>85</v>
      </c>
      <c r="I9" s="2">
        <v>243</v>
      </c>
      <c r="J9" s="2">
        <v>75</v>
      </c>
      <c r="K9" s="2">
        <v>55</v>
      </c>
      <c r="L9" s="2">
        <v>69</v>
      </c>
      <c r="M9" s="2">
        <v>33</v>
      </c>
      <c r="N9" s="2">
        <v>66</v>
      </c>
    </row>
    <row r="10" spans="1:14" x14ac:dyDescent="0.2">
      <c r="A10" s="2" t="s">
        <v>296</v>
      </c>
      <c r="B10" s="2">
        <v>18242</v>
      </c>
      <c r="C10" s="2">
        <v>4719</v>
      </c>
      <c r="D10" s="2">
        <v>2717</v>
      </c>
      <c r="E10" s="2">
        <v>292</v>
      </c>
      <c r="F10" s="2">
        <v>2912</v>
      </c>
      <c r="G10" s="2">
        <v>311</v>
      </c>
      <c r="H10" s="2">
        <v>407</v>
      </c>
      <c r="I10" s="2">
        <v>1797</v>
      </c>
      <c r="J10" s="2">
        <v>734</v>
      </c>
      <c r="K10" s="2">
        <v>685</v>
      </c>
      <c r="L10" s="2">
        <v>1040</v>
      </c>
      <c r="M10" s="2">
        <v>1079</v>
      </c>
      <c r="N10" s="2">
        <v>1549</v>
      </c>
    </row>
    <row r="11" spans="1:14" x14ac:dyDescent="0.2">
      <c r="A11" s="2" t="s">
        <v>297</v>
      </c>
      <c r="B11" s="2">
        <v>2746</v>
      </c>
      <c r="C11" s="2">
        <v>884</v>
      </c>
      <c r="D11" s="2">
        <v>326</v>
      </c>
      <c r="E11" s="2">
        <v>257</v>
      </c>
      <c r="F11" s="2">
        <v>352</v>
      </c>
      <c r="G11" s="2">
        <v>35</v>
      </c>
      <c r="H11" s="2">
        <v>58</v>
      </c>
      <c r="I11" s="2">
        <v>260</v>
      </c>
      <c r="J11" s="2">
        <v>40</v>
      </c>
      <c r="K11" s="2">
        <v>140</v>
      </c>
      <c r="L11" s="2">
        <v>209</v>
      </c>
      <c r="M11" s="2">
        <v>48</v>
      </c>
      <c r="N11" s="2">
        <v>137</v>
      </c>
    </row>
    <row r="12" spans="1:14" x14ac:dyDescent="0.2">
      <c r="A12" s="2" t="s">
        <v>298</v>
      </c>
      <c r="B12" s="2">
        <v>6139</v>
      </c>
      <c r="C12" s="2">
        <v>2836</v>
      </c>
      <c r="D12" s="2">
        <v>535</v>
      </c>
      <c r="E12" s="2">
        <v>241</v>
      </c>
      <c r="F12" s="2">
        <v>755</v>
      </c>
      <c r="G12" s="2">
        <v>193</v>
      </c>
      <c r="H12" s="2">
        <v>113</v>
      </c>
      <c r="I12" s="2">
        <v>507</v>
      </c>
      <c r="J12" s="2">
        <v>158</v>
      </c>
      <c r="K12" s="2">
        <v>172</v>
      </c>
      <c r="L12" s="2">
        <v>282</v>
      </c>
      <c r="M12" s="2">
        <v>100</v>
      </c>
      <c r="N12" s="2">
        <v>247</v>
      </c>
    </row>
    <row r="13" spans="1:14" x14ac:dyDescent="0.2">
      <c r="A13" s="2" t="s">
        <v>299</v>
      </c>
      <c r="B13" s="2">
        <v>3335</v>
      </c>
      <c r="C13" s="2">
        <v>2213</v>
      </c>
      <c r="D13" s="2">
        <v>488</v>
      </c>
      <c r="E13" s="2">
        <v>143</v>
      </c>
      <c r="F13" s="2">
        <v>161</v>
      </c>
      <c r="G13" s="2">
        <v>11</v>
      </c>
      <c r="H13" s="2">
        <v>92</v>
      </c>
      <c r="I13" s="2">
        <v>84</v>
      </c>
      <c r="J13" s="2">
        <v>15</v>
      </c>
      <c r="K13" s="2">
        <v>13</v>
      </c>
      <c r="L13" s="2">
        <v>51</v>
      </c>
      <c r="M13" s="2">
        <v>21</v>
      </c>
      <c r="N13" s="2">
        <v>43</v>
      </c>
    </row>
    <row r="14" spans="1:14" x14ac:dyDescent="0.2">
      <c r="A14" s="2" t="s">
        <v>300</v>
      </c>
      <c r="B14" s="2">
        <v>5039</v>
      </c>
      <c r="C14" s="2">
        <v>3399</v>
      </c>
      <c r="D14" s="2">
        <v>437</v>
      </c>
      <c r="E14" s="2">
        <v>112</v>
      </c>
      <c r="F14" s="2">
        <v>325</v>
      </c>
      <c r="G14" s="2">
        <v>23</v>
      </c>
      <c r="H14" s="2">
        <v>73</v>
      </c>
      <c r="I14" s="2">
        <v>270</v>
      </c>
      <c r="J14" s="2">
        <v>37</v>
      </c>
      <c r="K14" s="2">
        <v>79</v>
      </c>
      <c r="L14" s="2">
        <v>121</v>
      </c>
      <c r="M14" s="2">
        <v>31</v>
      </c>
      <c r="N14" s="2">
        <v>132</v>
      </c>
    </row>
    <row r="16" spans="1:14" x14ac:dyDescent="0.2">
      <c r="A16" s="2" t="s">
        <v>369</v>
      </c>
      <c r="B16" s="2">
        <v>34834</v>
      </c>
      <c r="C16" s="2">
        <v>15524</v>
      </c>
      <c r="D16" s="2">
        <v>3968</v>
      </c>
      <c r="E16" s="2">
        <v>822</v>
      </c>
      <c r="F16" s="2">
        <v>4210</v>
      </c>
      <c r="G16" s="2">
        <v>426</v>
      </c>
      <c r="H16" s="2">
        <v>630</v>
      </c>
      <c r="I16" s="2">
        <v>2706</v>
      </c>
      <c r="J16" s="2">
        <v>889</v>
      </c>
      <c r="K16" s="2">
        <v>983</v>
      </c>
      <c r="L16" s="2">
        <v>1458</v>
      </c>
      <c r="M16" s="2">
        <v>1249</v>
      </c>
      <c r="N16" s="2">
        <v>1969</v>
      </c>
    </row>
    <row r="17" spans="1:14" x14ac:dyDescent="0.2">
      <c r="A17" s="2" t="s">
        <v>537</v>
      </c>
      <c r="B17" s="2">
        <v>484</v>
      </c>
      <c r="C17" s="2">
        <v>385</v>
      </c>
      <c r="D17" s="2">
        <v>26</v>
      </c>
      <c r="E17" s="2">
        <v>4</v>
      </c>
      <c r="F17" s="2">
        <v>32</v>
      </c>
      <c r="G17" s="2">
        <v>1</v>
      </c>
      <c r="H17" s="2">
        <v>0</v>
      </c>
      <c r="I17" s="2">
        <v>17</v>
      </c>
      <c r="J17" s="2">
        <v>1</v>
      </c>
      <c r="K17" s="2">
        <v>4</v>
      </c>
      <c r="L17" s="2">
        <v>3</v>
      </c>
      <c r="M17" s="2">
        <v>4</v>
      </c>
      <c r="N17" s="2">
        <v>7</v>
      </c>
    </row>
    <row r="18" spans="1:14" x14ac:dyDescent="0.2">
      <c r="A18" s="2" t="s">
        <v>293</v>
      </c>
      <c r="B18" s="2">
        <v>744</v>
      </c>
      <c r="C18" s="2">
        <v>481</v>
      </c>
      <c r="D18" s="2">
        <v>58</v>
      </c>
      <c r="E18" s="2">
        <v>8</v>
      </c>
      <c r="F18" s="2">
        <v>51</v>
      </c>
      <c r="G18" s="2">
        <v>4</v>
      </c>
      <c r="H18" s="2">
        <v>15</v>
      </c>
      <c r="I18" s="2">
        <v>37</v>
      </c>
      <c r="J18" s="2">
        <v>10</v>
      </c>
      <c r="K18" s="2">
        <v>14</v>
      </c>
      <c r="L18" s="2">
        <v>18</v>
      </c>
      <c r="M18" s="2">
        <v>16</v>
      </c>
      <c r="N18" s="2">
        <v>32</v>
      </c>
    </row>
    <row r="19" spans="1:14" x14ac:dyDescent="0.2">
      <c r="A19" s="2" t="s">
        <v>538</v>
      </c>
      <c r="B19" s="2">
        <v>1538</v>
      </c>
      <c r="C19" s="2">
        <v>969</v>
      </c>
      <c r="D19" s="2">
        <v>101</v>
      </c>
      <c r="E19" s="2">
        <v>17</v>
      </c>
      <c r="F19" s="2">
        <v>148</v>
      </c>
      <c r="G19" s="2">
        <v>10</v>
      </c>
      <c r="H19" s="2">
        <v>11</v>
      </c>
      <c r="I19" s="2">
        <v>89</v>
      </c>
      <c r="J19" s="2">
        <v>34</v>
      </c>
      <c r="K19" s="2">
        <v>21</v>
      </c>
      <c r="L19" s="2">
        <v>28</v>
      </c>
      <c r="M19" s="2">
        <v>50</v>
      </c>
      <c r="N19" s="2">
        <v>60</v>
      </c>
    </row>
    <row r="20" spans="1:14" x14ac:dyDescent="0.2">
      <c r="A20" s="2" t="s">
        <v>294</v>
      </c>
      <c r="B20" s="2">
        <v>2109</v>
      </c>
      <c r="C20" s="2">
        <v>1533</v>
      </c>
      <c r="D20" s="2">
        <v>132</v>
      </c>
      <c r="E20" s="2">
        <v>25</v>
      </c>
      <c r="F20" s="2">
        <v>148</v>
      </c>
      <c r="G20" s="2">
        <v>15</v>
      </c>
      <c r="H20" s="2">
        <v>23</v>
      </c>
      <c r="I20" s="2">
        <v>105</v>
      </c>
      <c r="J20" s="2">
        <v>21</v>
      </c>
      <c r="K20" s="2">
        <v>28</v>
      </c>
      <c r="L20" s="2">
        <v>23</v>
      </c>
      <c r="M20" s="2">
        <v>20</v>
      </c>
      <c r="N20" s="2">
        <v>36</v>
      </c>
    </row>
    <row r="21" spans="1:14" x14ac:dyDescent="0.2">
      <c r="A21" s="2" t="s">
        <v>295</v>
      </c>
      <c r="B21" s="2">
        <v>3206</v>
      </c>
      <c r="C21" s="2">
        <v>2300</v>
      </c>
      <c r="D21" s="2">
        <v>238</v>
      </c>
      <c r="E21" s="2">
        <v>71</v>
      </c>
      <c r="F21" s="2">
        <v>202</v>
      </c>
      <c r="G21" s="2">
        <v>20</v>
      </c>
      <c r="H21" s="2">
        <v>48</v>
      </c>
      <c r="I21" s="2">
        <v>142</v>
      </c>
      <c r="J21" s="2">
        <v>55</v>
      </c>
      <c r="K21" s="2">
        <v>35</v>
      </c>
      <c r="L21" s="2">
        <v>40</v>
      </c>
      <c r="M21" s="2">
        <v>17</v>
      </c>
      <c r="N21" s="2">
        <v>38</v>
      </c>
    </row>
    <row r="22" spans="1:14" x14ac:dyDescent="0.2">
      <c r="A22" s="2" t="s">
        <v>296</v>
      </c>
      <c r="B22" s="2">
        <v>16113</v>
      </c>
      <c r="C22" s="2">
        <v>3916</v>
      </c>
      <c r="D22" s="2">
        <v>2346</v>
      </c>
      <c r="E22" s="2">
        <v>260</v>
      </c>
      <c r="F22" s="2">
        <v>2696</v>
      </c>
      <c r="G22" s="2">
        <v>237</v>
      </c>
      <c r="H22" s="2">
        <v>325</v>
      </c>
      <c r="I22" s="2">
        <v>1652</v>
      </c>
      <c r="J22" s="2">
        <v>632</v>
      </c>
      <c r="K22" s="2">
        <v>627</v>
      </c>
      <c r="L22" s="2">
        <v>946</v>
      </c>
      <c r="M22" s="2">
        <v>1019</v>
      </c>
      <c r="N22" s="2">
        <v>1457</v>
      </c>
    </row>
    <row r="23" spans="1:14" x14ac:dyDescent="0.2">
      <c r="A23" s="2" t="s">
        <v>297</v>
      </c>
      <c r="B23" s="2">
        <v>2407</v>
      </c>
      <c r="C23" s="2">
        <v>750</v>
      </c>
      <c r="D23" s="2">
        <v>289</v>
      </c>
      <c r="E23" s="2">
        <v>215</v>
      </c>
      <c r="F23" s="2">
        <v>317</v>
      </c>
      <c r="G23" s="2">
        <v>24</v>
      </c>
      <c r="H23" s="2">
        <v>45</v>
      </c>
      <c r="I23" s="2">
        <v>230</v>
      </c>
      <c r="J23" s="2">
        <v>35</v>
      </c>
      <c r="K23" s="2">
        <v>130</v>
      </c>
      <c r="L23" s="2">
        <v>195</v>
      </c>
      <c r="M23" s="2">
        <v>44</v>
      </c>
      <c r="N23" s="2">
        <v>133</v>
      </c>
    </row>
    <row r="24" spans="1:14" x14ac:dyDescent="0.2">
      <c r="A24" s="2" t="s">
        <v>298</v>
      </c>
      <c r="B24" s="2">
        <v>2575</v>
      </c>
      <c r="C24" s="2">
        <v>1451</v>
      </c>
      <c r="D24" s="2">
        <v>227</v>
      </c>
      <c r="E24" s="2">
        <v>79</v>
      </c>
      <c r="F24" s="2">
        <v>269</v>
      </c>
      <c r="G24" s="2">
        <v>90</v>
      </c>
      <c r="H24" s="2">
        <v>44</v>
      </c>
      <c r="I24" s="2">
        <v>164</v>
      </c>
      <c r="J24" s="2">
        <v>53</v>
      </c>
      <c r="K24" s="2">
        <v>46</v>
      </c>
      <c r="L24" s="2">
        <v>60</v>
      </c>
      <c r="M24" s="2">
        <v>30</v>
      </c>
      <c r="N24" s="2">
        <v>62</v>
      </c>
    </row>
    <row r="25" spans="1:14" x14ac:dyDescent="0.2">
      <c r="A25" s="2" t="s">
        <v>299</v>
      </c>
      <c r="B25" s="2">
        <v>2044</v>
      </c>
      <c r="C25" s="2">
        <v>1380</v>
      </c>
      <c r="D25" s="2">
        <v>211</v>
      </c>
      <c r="E25" s="2">
        <v>64</v>
      </c>
      <c r="F25" s="2">
        <v>121</v>
      </c>
      <c r="G25" s="2">
        <v>5</v>
      </c>
      <c r="H25" s="2">
        <v>50</v>
      </c>
      <c r="I25" s="2">
        <v>75</v>
      </c>
      <c r="J25" s="2">
        <v>15</v>
      </c>
      <c r="K25" s="2">
        <v>13</v>
      </c>
      <c r="L25" s="2">
        <v>48</v>
      </c>
      <c r="M25" s="2">
        <v>21</v>
      </c>
      <c r="N25" s="2">
        <v>41</v>
      </c>
    </row>
    <row r="26" spans="1:14" x14ac:dyDescent="0.2">
      <c r="A26" s="2" t="s">
        <v>300</v>
      </c>
      <c r="B26" s="2">
        <v>3614</v>
      </c>
      <c r="C26" s="2">
        <v>2359</v>
      </c>
      <c r="D26" s="2">
        <v>340</v>
      </c>
      <c r="E26" s="2">
        <v>79</v>
      </c>
      <c r="F26" s="2">
        <v>226</v>
      </c>
      <c r="G26" s="2">
        <v>20</v>
      </c>
      <c r="H26" s="2">
        <v>69</v>
      </c>
      <c r="I26" s="2">
        <v>195</v>
      </c>
      <c r="J26" s="2">
        <v>33</v>
      </c>
      <c r="K26" s="2">
        <v>65</v>
      </c>
      <c r="L26" s="2">
        <v>97</v>
      </c>
      <c r="M26" s="2">
        <v>28</v>
      </c>
      <c r="N26" s="2">
        <v>103</v>
      </c>
    </row>
    <row r="28" spans="1:14" x14ac:dyDescent="0.2">
      <c r="A28" s="2" t="s">
        <v>370</v>
      </c>
      <c r="B28" s="2">
        <v>15004</v>
      </c>
      <c r="C28" s="2">
        <v>8680</v>
      </c>
      <c r="D28" s="2">
        <v>1512</v>
      </c>
      <c r="E28" s="2">
        <v>429</v>
      </c>
      <c r="F28" s="2">
        <v>1282</v>
      </c>
      <c r="G28" s="2">
        <v>232</v>
      </c>
      <c r="H28" s="2">
        <v>281</v>
      </c>
      <c r="I28" s="2">
        <v>926</v>
      </c>
      <c r="J28" s="2">
        <v>278</v>
      </c>
      <c r="K28" s="2">
        <v>272</v>
      </c>
      <c r="L28" s="2">
        <v>441</v>
      </c>
      <c r="M28" s="2">
        <v>233</v>
      </c>
      <c r="N28" s="2">
        <v>438</v>
      </c>
    </row>
    <row r="29" spans="1:14" x14ac:dyDescent="0.2">
      <c r="A29" s="2" t="s">
        <v>537</v>
      </c>
      <c r="B29" s="2">
        <v>193</v>
      </c>
      <c r="C29" s="2">
        <v>170</v>
      </c>
      <c r="D29" s="2">
        <v>7</v>
      </c>
      <c r="E29" s="2">
        <v>2</v>
      </c>
      <c r="F29" s="2">
        <v>4</v>
      </c>
      <c r="G29" s="2">
        <v>0</v>
      </c>
      <c r="H29" s="2">
        <v>1</v>
      </c>
      <c r="I29" s="2">
        <v>6</v>
      </c>
      <c r="J29" s="2">
        <v>0</v>
      </c>
      <c r="K29" s="2">
        <v>0</v>
      </c>
      <c r="L29" s="2">
        <v>0</v>
      </c>
      <c r="M29" s="2">
        <v>0</v>
      </c>
      <c r="N29" s="2">
        <v>3</v>
      </c>
    </row>
    <row r="30" spans="1:14" x14ac:dyDescent="0.2">
      <c r="A30" s="2" t="s">
        <v>293</v>
      </c>
      <c r="B30" s="2">
        <v>320</v>
      </c>
      <c r="C30" s="2">
        <v>295</v>
      </c>
      <c r="D30" s="2">
        <v>9</v>
      </c>
      <c r="E30" s="2">
        <v>1</v>
      </c>
      <c r="F30" s="2">
        <v>2</v>
      </c>
      <c r="G30" s="2">
        <v>0</v>
      </c>
      <c r="H30" s="2">
        <v>1</v>
      </c>
      <c r="I30" s="2">
        <v>5</v>
      </c>
      <c r="J30" s="2">
        <v>2</v>
      </c>
      <c r="K30" s="2">
        <v>0</v>
      </c>
      <c r="L30" s="2">
        <v>1</v>
      </c>
      <c r="M30" s="2">
        <v>2</v>
      </c>
      <c r="N30" s="2">
        <v>2</v>
      </c>
    </row>
    <row r="31" spans="1:14" x14ac:dyDescent="0.2">
      <c r="A31" s="2" t="s">
        <v>538</v>
      </c>
      <c r="B31" s="2">
        <v>1130</v>
      </c>
      <c r="C31" s="2">
        <v>604</v>
      </c>
      <c r="D31" s="2">
        <v>95</v>
      </c>
      <c r="E31" s="2">
        <v>20</v>
      </c>
      <c r="F31" s="2">
        <v>110</v>
      </c>
      <c r="G31" s="2">
        <v>14</v>
      </c>
      <c r="H31" s="2">
        <v>12</v>
      </c>
      <c r="I31" s="2">
        <v>108</v>
      </c>
      <c r="J31" s="2">
        <v>17</v>
      </c>
      <c r="K31" s="2">
        <v>23</v>
      </c>
      <c r="L31" s="2">
        <v>24</v>
      </c>
      <c r="M31" s="2">
        <v>49</v>
      </c>
      <c r="N31" s="2">
        <v>54</v>
      </c>
    </row>
    <row r="32" spans="1:14" x14ac:dyDescent="0.2">
      <c r="A32" s="2" t="s">
        <v>294</v>
      </c>
      <c r="B32" s="2">
        <v>2433</v>
      </c>
      <c r="C32" s="2">
        <v>1784</v>
      </c>
      <c r="D32" s="2">
        <v>182</v>
      </c>
      <c r="E32" s="2">
        <v>25</v>
      </c>
      <c r="F32" s="2">
        <v>166</v>
      </c>
      <c r="G32" s="2">
        <v>10</v>
      </c>
      <c r="H32" s="2">
        <v>20</v>
      </c>
      <c r="I32" s="2">
        <v>104</v>
      </c>
      <c r="J32" s="2">
        <v>23</v>
      </c>
      <c r="K32" s="2">
        <v>21</v>
      </c>
      <c r="L32" s="2">
        <v>30</v>
      </c>
      <c r="M32" s="2">
        <v>29</v>
      </c>
      <c r="N32" s="2">
        <v>39</v>
      </c>
    </row>
    <row r="33" spans="1:14" x14ac:dyDescent="0.2">
      <c r="A33" s="2" t="s">
        <v>295</v>
      </c>
      <c r="B33" s="2">
        <v>2180</v>
      </c>
      <c r="C33" s="2">
        <v>1632</v>
      </c>
      <c r="D33" s="2">
        <v>129</v>
      </c>
      <c r="E33" s="2">
        <v>33</v>
      </c>
      <c r="F33" s="2">
        <v>124</v>
      </c>
      <c r="G33" s="2">
        <v>11</v>
      </c>
      <c r="H33" s="2">
        <v>37</v>
      </c>
      <c r="I33" s="2">
        <v>101</v>
      </c>
      <c r="J33" s="2">
        <v>20</v>
      </c>
      <c r="K33" s="2">
        <v>20</v>
      </c>
      <c r="L33" s="2">
        <v>29</v>
      </c>
      <c r="M33" s="2">
        <v>16</v>
      </c>
      <c r="N33" s="2">
        <v>28</v>
      </c>
    </row>
    <row r="34" spans="1:14" x14ac:dyDescent="0.2">
      <c r="A34" s="2" t="s">
        <v>296</v>
      </c>
      <c r="B34" s="2">
        <v>2129</v>
      </c>
      <c r="C34" s="2">
        <v>803</v>
      </c>
      <c r="D34" s="2">
        <v>371</v>
      </c>
      <c r="E34" s="2">
        <v>32</v>
      </c>
      <c r="F34" s="2">
        <v>216</v>
      </c>
      <c r="G34" s="2">
        <v>74</v>
      </c>
      <c r="H34" s="2">
        <v>82</v>
      </c>
      <c r="I34" s="2">
        <v>145</v>
      </c>
      <c r="J34" s="2">
        <v>102</v>
      </c>
      <c r="K34" s="2">
        <v>58</v>
      </c>
      <c r="L34" s="2">
        <v>94</v>
      </c>
      <c r="M34" s="2">
        <v>60</v>
      </c>
      <c r="N34" s="2">
        <v>92</v>
      </c>
    </row>
    <row r="35" spans="1:14" x14ac:dyDescent="0.2">
      <c r="A35" s="2" t="s">
        <v>297</v>
      </c>
      <c r="B35" s="2">
        <v>339</v>
      </c>
      <c r="C35" s="2">
        <v>134</v>
      </c>
      <c r="D35" s="2">
        <v>37</v>
      </c>
      <c r="E35" s="2">
        <v>42</v>
      </c>
      <c r="F35" s="2">
        <v>35</v>
      </c>
      <c r="G35" s="2">
        <v>11</v>
      </c>
      <c r="H35" s="2">
        <v>13</v>
      </c>
      <c r="I35" s="2">
        <v>30</v>
      </c>
      <c r="J35" s="2">
        <v>5</v>
      </c>
      <c r="K35" s="2">
        <v>10</v>
      </c>
      <c r="L35" s="2">
        <v>14</v>
      </c>
      <c r="M35" s="2">
        <v>4</v>
      </c>
      <c r="N35" s="2">
        <v>4</v>
      </c>
    </row>
    <row r="36" spans="1:14" x14ac:dyDescent="0.2">
      <c r="A36" s="2" t="s">
        <v>298</v>
      </c>
      <c r="B36" s="2">
        <v>3564</v>
      </c>
      <c r="C36" s="2">
        <v>1385</v>
      </c>
      <c r="D36" s="2">
        <v>308</v>
      </c>
      <c r="E36" s="2">
        <v>162</v>
      </c>
      <c r="F36" s="2">
        <v>486</v>
      </c>
      <c r="G36" s="2">
        <v>103</v>
      </c>
      <c r="H36" s="2">
        <v>69</v>
      </c>
      <c r="I36" s="2">
        <v>343</v>
      </c>
      <c r="J36" s="2">
        <v>105</v>
      </c>
      <c r="K36" s="2">
        <v>126</v>
      </c>
      <c r="L36" s="2">
        <v>222</v>
      </c>
      <c r="M36" s="2">
        <v>70</v>
      </c>
      <c r="N36" s="2">
        <v>185</v>
      </c>
    </row>
    <row r="37" spans="1:14" x14ac:dyDescent="0.2">
      <c r="A37" s="2" t="s">
        <v>299</v>
      </c>
      <c r="B37" s="2">
        <v>1291</v>
      </c>
      <c r="C37" s="2">
        <v>833</v>
      </c>
      <c r="D37" s="2">
        <v>277</v>
      </c>
      <c r="E37" s="2">
        <v>79</v>
      </c>
      <c r="F37" s="2">
        <v>40</v>
      </c>
      <c r="G37" s="2">
        <v>6</v>
      </c>
      <c r="H37" s="2">
        <v>42</v>
      </c>
      <c r="I37" s="2">
        <v>9</v>
      </c>
      <c r="J37" s="2">
        <v>0</v>
      </c>
      <c r="K37" s="2">
        <v>0</v>
      </c>
      <c r="L37" s="2">
        <v>3</v>
      </c>
      <c r="M37" s="2">
        <v>0</v>
      </c>
      <c r="N37" s="2">
        <v>2</v>
      </c>
    </row>
    <row r="38" spans="1:14" x14ac:dyDescent="0.2">
      <c r="A38" s="2" t="s">
        <v>300</v>
      </c>
      <c r="B38" s="2">
        <v>1425</v>
      </c>
      <c r="C38" s="2">
        <v>1040</v>
      </c>
      <c r="D38" s="2">
        <v>97</v>
      </c>
      <c r="E38" s="2">
        <v>33</v>
      </c>
      <c r="F38" s="2">
        <v>99</v>
      </c>
      <c r="G38" s="2">
        <v>3</v>
      </c>
      <c r="H38" s="2">
        <v>4</v>
      </c>
      <c r="I38" s="2">
        <v>75</v>
      </c>
      <c r="J38" s="2">
        <v>4</v>
      </c>
      <c r="K38" s="2">
        <v>14</v>
      </c>
      <c r="L38" s="2">
        <v>24</v>
      </c>
      <c r="M38" s="2">
        <v>3</v>
      </c>
      <c r="N38" s="2">
        <v>29</v>
      </c>
    </row>
    <row r="39" spans="1:14" x14ac:dyDescent="0.2">
      <c r="A39" s="52" t="s">
        <v>490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</sheetData>
  <mergeCells count="1">
    <mergeCell ref="A39:N39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905B0-1B31-4A8A-A007-057808B46FC3}">
  <dimension ref="A1:N60"/>
  <sheetViews>
    <sheetView view="pageBreakPreview" topLeftCell="A20" zoomScale="125" zoomScaleNormal="100" zoomScaleSheetLayoutView="125" workbookViewId="0">
      <selection activeCell="A43" sqref="A43:A59"/>
    </sheetView>
  </sheetViews>
  <sheetFormatPr defaultColWidth="8.85546875" defaultRowHeight="11.25" x14ac:dyDescent="0.2"/>
  <cols>
    <col min="1" max="1" width="19.7109375" style="2" customWidth="1"/>
    <col min="2" max="2" width="6.7109375" style="2" customWidth="1"/>
    <col min="3" max="5" width="5.7109375" style="2" customWidth="1"/>
    <col min="6" max="6" width="5" style="2" customWidth="1"/>
    <col min="7" max="7" width="4.7109375" style="2" customWidth="1"/>
    <col min="8" max="8" width="5.7109375" style="2" customWidth="1"/>
    <col min="9" max="14" width="5.28515625" style="2" customWidth="1"/>
    <col min="15" max="16384" width="8.85546875" style="2"/>
  </cols>
  <sheetData>
    <row r="1" spans="1:14" x14ac:dyDescent="0.2">
      <c r="A1" s="2" t="s">
        <v>526</v>
      </c>
    </row>
    <row r="2" spans="1:14" x14ac:dyDescent="0.2">
      <c r="A2" s="10"/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374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368</v>
      </c>
      <c r="B4" s="2">
        <v>49745</v>
      </c>
      <c r="C4" s="2">
        <v>24125</v>
      </c>
      <c r="D4" s="2">
        <v>5468</v>
      </c>
      <c r="E4" s="2">
        <v>1248</v>
      </c>
      <c r="F4" s="2">
        <v>5496</v>
      </c>
      <c r="G4" s="2">
        <v>657</v>
      </c>
      <c r="H4" s="2">
        <v>912</v>
      </c>
      <c r="I4" s="2">
        <v>3639</v>
      </c>
      <c r="J4" s="2">
        <v>1165</v>
      </c>
      <c r="K4" s="2">
        <v>1252</v>
      </c>
      <c r="L4" s="2">
        <v>1895</v>
      </c>
      <c r="M4" s="2">
        <v>1483</v>
      </c>
      <c r="N4" s="2">
        <v>2405</v>
      </c>
    </row>
    <row r="5" spans="1:14" x14ac:dyDescent="0.2">
      <c r="A5" s="2" t="s">
        <v>301</v>
      </c>
      <c r="B5" s="2">
        <v>17711</v>
      </c>
      <c r="C5" s="2">
        <v>4646</v>
      </c>
      <c r="D5" s="2">
        <v>2678</v>
      </c>
      <c r="E5" s="2">
        <v>271</v>
      </c>
      <c r="F5" s="2">
        <v>2939</v>
      </c>
      <c r="G5" s="2">
        <v>244</v>
      </c>
      <c r="H5" s="2">
        <v>405</v>
      </c>
      <c r="I5" s="2">
        <v>1738</v>
      </c>
      <c r="J5" s="2">
        <v>601</v>
      </c>
      <c r="K5" s="2">
        <v>662</v>
      </c>
      <c r="L5" s="2">
        <v>995</v>
      </c>
      <c r="M5" s="2">
        <v>1031</v>
      </c>
      <c r="N5" s="2">
        <v>1501</v>
      </c>
    </row>
    <row r="6" spans="1:14" x14ac:dyDescent="0.2">
      <c r="A6" s="2" t="s">
        <v>302</v>
      </c>
      <c r="B6" s="2">
        <v>2575</v>
      </c>
      <c r="C6" s="2">
        <v>824</v>
      </c>
      <c r="D6" s="2">
        <v>288</v>
      </c>
      <c r="E6" s="2">
        <v>260</v>
      </c>
      <c r="F6" s="2">
        <v>323</v>
      </c>
      <c r="G6" s="2">
        <v>30</v>
      </c>
      <c r="H6" s="2">
        <v>60</v>
      </c>
      <c r="I6" s="2">
        <v>248</v>
      </c>
      <c r="J6" s="2">
        <v>41</v>
      </c>
      <c r="K6" s="2">
        <v>125</v>
      </c>
      <c r="L6" s="2">
        <v>191</v>
      </c>
      <c r="M6" s="2">
        <v>51</v>
      </c>
      <c r="N6" s="2">
        <v>134</v>
      </c>
    </row>
    <row r="7" spans="1:14" x14ac:dyDescent="0.2">
      <c r="A7" s="2" t="s">
        <v>530</v>
      </c>
      <c r="B7" s="2">
        <v>5422</v>
      </c>
      <c r="C7" s="2">
        <v>2082</v>
      </c>
      <c r="D7" s="2">
        <v>458</v>
      </c>
      <c r="E7" s="2">
        <v>226</v>
      </c>
      <c r="F7" s="2">
        <v>723</v>
      </c>
      <c r="G7" s="2">
        <v>252</v>
      </c>
      <c r="H7" s="2">
        <v>93</v>
      </c>
      <c r="I7" s="2">
        <v>486</v>
      </c>
      <c r="J7" s="2">
        <v>256</v>
      </c>
      <c r="K7" s="2">
        <v>162</v>
      </c>
      <c r="L7" s="2">
        <v>302</v>
      </c>
      <c r="M7" s="2">
        <v>121</v>
      </c>
      <c r="N7" s="2">
        <v>261</v>
      </c>
    </row>
    <row r="8" spans="1:14" x14ac:dyDescent="0.2">
      <c r="A8" s="2" t="s">
        <v>531</v>
      </c>
      <c r="B8" s="2">
        <v>1941</v>
      </c>
      <c r="C8" s="2">
        <v>1406</v>
      </c>
      <c r="D8" s="2">
        <v>271</v>
      </c>
      <c r="E8" s="2">
        <v>92</v>
      </c>
      <c r="F8" s="2">
        <v>54</v>
      </c>
      <c r="G8" s="2">
        <v>12</v>
      </c>
      <c r="H8" s="2">
        <v>46</v>
      </c>
      <c r="I8" s="2">
        <v>14</v>
      </c>
      <c r="J8" s="2">
        <v>1</v>
      </c>
      <c r="K8" s="2">
        <v>10</v>
      </c>
      <c r="L8" s="2">
        <v>11</v>
      </c>
      <c r="M8" s="2">
        <v>5</v>
      </c>
      <c r="N8" s="2">
        <v>19</v>
      </c>
    </row>
    <row r="9" spans="1:14" x14ac:dyDescent="0.2">
      <c r="A9" s="2" t="s">
        <v>303</v>
      </c>
      <c r="B9" s="2">
        <v>906</v>
      </c>
      <c r="C9" s="2">
        <v>606</v>
      </c>
      <c r="D9" s="2">
        <v>59</v>
      </c>
      <c r="E9" s="2">
        <v>16</v>
      </c>
      <c r="F9" s="2">
        <v>64</v>
      </c>
      <c r="G9" s="2">
        <v>12</v>
      </c>
      <c r="H9" s="2">
        <v>9</v>
      </c>
      <c r="I9" s="2">
        <v>50</v>
      </c>
      <c r="J9" s="2">
        <v>16</v>
      </c>
      <c r="K9" s="2">
        <v>15</v>
      </c>
      <c r="L9" s="2">
        <v>13</v>
      </c>
      <c r="M9" s="2">
        <v>8</v>
      </c>
      <c r="N9" s="2">
        <v>38</v>
      </c>
    </row>
    <row r="10" spans="1:14" x14ac:dyDescent="0.2">
      <c r="A10" s="2" t="s">
        <v>304</v>
      </c>
      <c r="B10" s="2">
        <v>1674</v>
      </c>
      <c r="C10" s="2">
        <v>1128</v>
      </c>
      <c r="D10" s="2">
        <v>151</v>
      </c>
      <c r="E10" s="2">
        <v>32</v>
      </c>
      <c r="F10" s="2">
        <v>117</v>
      </c>
      <c r="G10" s="2">
        <v>9</v>
      </c>
      <c r="H10" s="2">
        <v>23</v>
      </c>
      <c r="I10" s="2">
        <v>47</v>
      </c>
      <c r="J10" s="2">
        <v>35</v>
      </c>
      <c r="K10" s="2">
        <v>59</v>
      </c>
      <c r="L10" s="2">
        <v>29</v>
      </c>
      <c r="M10" s="2">
        <v>7</v>
      </c>
      <c r="N10" s="2">
        <v>37</v>
      </c>
    </row>
    <row r="11" spans="1:14" x14ac:dyDescent="0.2">
      <c r="A11" s="2" t="s">
        <v>305</v>
      </c>
      <c r="B11" s="2">
        <v>2757</v>
      </c>
      <c r="C11" s="2">
        <v>2033</v>
      </c>
      <c r="D11" s="2">
        <v>211</v>
      </c>
      <c r="E11" s="2">
        <v>83</v>
      </c>
      <c r="F11" s="2">
        <v>130</v>
      </c>
      <c r="G11" s="2">
        <v>9</v>
      </c>
      <c r="H11" s="2">
        <v>53</v>
      </c>
      <c r="I11" s="2">
        <v>119</v>
      </c>
      <c r="J11" s="2">
        <v>22</v>
      </c>
      <c r="K11" s="2">
        <v>13</v>
      </c>
      <c r="L11" s="2">
        <v>22</v>
      </c>
      <c r="M11" s="2">
        <v>25</v>
      </c>
      <c r="N11" s="2">
        <v>37</v>
      </c>
    </row>
    <row r="12" spans="1:14" x14ac:dyDescent="0.2">
      <c r="A12" s="2" t="s">
        <v>306</v>
      </c>
      <c r="B12" s="2">
        <v>1522</v>
      </c>
      <c r="C12" s="2">
        <v>1169</v>
      </c>
      <c r="D12" s="2">
        <v>50</v>
      </c>
      <c r="E12" s="2">
        <v>25</v>
      </c>
      <c r="F12" s="2">
        <v>94</v>
      </c>
      <c r="G12" s="2">
        <v>7</v>
      </c>
      <c r="H12" s="2">
        <v>49</v>
      </c>
      <c r="I12" s="2">
        <v>42</v>
      </c>
      <c r="J12" s="2">
        <v>24</v>
      </c>
      <c r="K12" s="2">
        <v>17</v>
      </c>
      <c r="L12" s="2">
        <v>31</v>
      </c>
      <c r="M12" s="2">
        <v>6</v>
      </c>
      <c r="N12" s="2">
        <v>8</v>
      </c>
    </row>
    <row r="13" spans="1:14" x14ac:dyDescent="0.2">
      <c r="A13" s="2" t="s">
        <v>532</v>
      </c>
      <c r="B13" s="2">
        <v>1929</v>
      </c>
      <c r="C13" s="2">
        <v>1464</v>
      </c>
      <c r="D13" s="2">
        <v>153</v>
      </c>
      <c r="E13" s="2">
        <v>47</v>
      </c>
      <c r="F13" s="2">
        <v>111</v>
      </c>
      <c r="G13" s="2">
        <v>5</v>
      </c>
      <c r="H13" s="2">
        <v>13</v>
      </c>
      <c r="I13" s="2">
        <v>65</v>
      </c>
      <c r="J13" s="2">
        <v>12</v>
      </c>
      <c r="K13" s="2">
        <v>9</v>
      </c>
      <c r="L13" s="2">
        <v>9</v>
      </c>
      <c r="M13" s="2">
        <v>14</v>
      </c>
      <c r="N13" s="2">
        <v>27</v>
      </c>
    </row>
    <row r="14" spans="1:14" x14ac:dyDescent="0.2">
      <c r="A14" s="2" t="s">
        <v>533</v>
      </c>
      <c r="B14" s="2">
        <v>1082</v>
      </c>
      <c r="C14" s="2">
        <v>849</v>
      </c>
      <c r="D14" s="2">
        <v>79</v>
      </c>
      <c r="E14" s="2">
        <v>22</v>
      </c>
      <c r="F14" s="2">
        <v>50</v>
      </c>
      <c r="G14" s="2">
        <v>4</v>
      </c>
      <c r="H14" s="2">
        <v>7</v>
      </c>
      <c r="I14" s="2">
        <v>30</v>
      </c>
      <c r="J14" s="2">
        <v>4</v>
      </c>
      <c r="K14" s="2">
        <v>4</v>
      </c>
      <c r="L14" s="2">
        <v>8</v>
      </c>
      <c r="M14" s="2">
        <v>10</v>
      </c>
      <c r="N14" s="2">
        <v>15</v>
      </c>
    </row>
    <row r="15" spans="1:14" x14ac:dyDescent="0.2">
      <c r="A15" s="2" t="s">
        <v>534</v>
      </c>
      <c r="B15" s="2">
        <v>268</v>
      </c>
      <c r="C15" s="2">
        <v>229</v>
      </c>
      <c r="D15" s="2">
        <v>8</v>
      </c>
      <c r="E15" s="2">
        <v>2</v>
      </c>
      <c r="F15" s="2">
        <v>7</v>
      </c>
      <c r="G15" s="2">
        <v>0</v>
      </c>
      <c r="H15" s="2">
        <v>2</v>
      </c>
      <c r="I15" s="2">
        <v>12</v>
      </c>
      <c r="J15" s="2">
        <v>0</v>
      </c>
      <c r="K15" s="2">
        <v>2</v>
      </c>
      <c r="L15" s="2">
        <v>2</v>
      </c>
      <c r="M15" s="2">
        <v>1</v>
      </c>
      <c r="N15" s="2">
        <v>3</v>
      </c>
    </row>
    <row r="16" spans="1:14" x14ac:dyDescent="0.2">
      <c r="A16" s="2" t="s">
        <v>307</v>
      </c>
      <c r="B16" s="2">
        <v>3322</v>
      </c>
      <c r="C16" s="2">
        <v>2274</v>
      </c>
      <c r="D16" s="2">
        <v>328</v>
      </c>
      <c r="E16" s="2">
        <v>55</v>
      </c>
      <c r="F16" s="2">
        <v>218</v>
      </c>
      <c r="G16" s="2">
        <v>21</v>
      </c>
      <c r="H16" s="2">
        <v>37</v>
      </c>
      <c r="I16" s="2">
        <v>205</v>
      </c>
      <c r="J16" s="2">
        <v>24</v>
      </c>
      <c r="K16" s="2">
        <v>39</v>
      </c>
      <c r="L16" s="2">
        <v>41</v>
      </c>
      <c r="M16" s="2">
        <v>28</v>
      </c>
      <c r="N16" s="2">
        <v>52</v>
      </c>
    </row>
    <row r="17" spans="1:14" x14ac:dyDescent="0.2">
      <c r="A17" s="2" t="s">
        <v>308</v>
      </c>
      <c r="B17" s="2">
        <v>2341</v>
      </c>
      <c r="C17" s="2">
        <v>1233</v>
      </c>
      <c r="D17" s="2">
        <v>190</v>
      </c>
      <c r="E17" s="2">
        <v>37</v>
      </c>
      <c r="F17" s="2">
        <v>243</v>
      </c>
      <c r="G17" s="2">
        <v>21</v>
      </c>
      <c r="H17" s="2">
        <v>18</v>
      </c>
      <c r="I17" s="2">
        <v>199</v>
      </c>
      <c r="J17" s="2">
        <v>66</v>
      </c>
      <c r="K17" s="2">
        <v>51</v>
      </c>
      <c r="L17" s="2">
        <v>62</v>
      </c>
      <c r="M17" s="2">
        <v>107</v>
      </c>
      <c r="N17" s="2">
        <v>114</v>
      </c>
    </row>
    <row r="18" spans="1:14" x14ac:dyDescent="0.2">
      <c r="A18" s="2" t="s">
        <v>309</v>
      </c>
      <c r="B18" s="2">
        <v>843</v>
      </c>
      <c r="C18" s="2">
        <v>569</v>
      </c>
      <c r="D18" s="2">
        <v>76</v>
      </c>
      <c r="E18" s="2">
        <v>5</v>
      </c>
      <c r="F18" s="2">
        <v>66</v>
      </c>
      <c r="G18" s="2">
        <v>2</v>
      </c>
      <c r="H18" s="2">
        <v>9</v>
      </c>
      <c r="I18" s="2">
        <v>65</v>
      </c>
      <c r="J18" s="2">
        <v>12</v>
      </c>
      <c r="K18" s="2">
        <v>8</v>
      </c>
      <c r="L18" s="2">
        <v>9</v>
      </c>
      <c r="M18" s="2">
        <v>7</v>
      </c>
      <c r="N18" s="2">
        <v>15</v>
      </c>
    </row>
    <row r="19" spans="1:14" x14ac:dyDescent="0.2">
      <c r="A19" s="2" t="s">
        <v>535</v>
      </c>
      <c r="B19" s="2">
        <v>2096</v>
      </c>
      <c r="C19" s="2">
        <v>1218</v>
      </c>
      <c r="D19" s="2">
        <v>217</v>
      </c>
      <c r="E19" s="2">
        <v>49</v>
      </c>
      <c r="F19" s="2">
        <v>165</v>
      </c>
      <c r="G19" s="2">
        <v>9</v>
      </c>
      <c r="H19" s="2">
        <v>40</v>
      </c>
      <c r="I19" s="2">
        <v>155</v>
      </c>
      <c r="J19" s="2">
        <v>23</v>
      </c>
      <c r="K19" s="2">
        <v>36</v>
      </c>
      <c r="L19" s="2">
        <v>68</v>
      </c>
      <c r="M19" s="2">
        <v>25</v>
      </c>
      <c r="N19" s="2">
        <v>91</v>
      </c>
    </row>
    <row r="20" spans="1:14" x14ac:dyDescent="0.2">
      <c r="A20" s="2" t="s">
        <v>536</v>
      </c>
      <c r="B20" s="2">
        <v>2884</v>
      </c>
      <c r="C20" s="2">
        <v>1991</v>
      </c>
      <c r="D20" s="2">
        <v>226</v>
      </c>
      <c r="E20" s="2">
        <v>23</v>
      </c>
      <c r="F20" s="2">
        <v>178</v>
      </c>
      <c r="G20" s="2">
        <v>19</v>
      </c>
      <c r="H20" s="2">
        <v>44</v>
      </c>
      <c r="I20" s="2">
        <v>150</v>
      </c>
      <c r="J20" s="2">
        <v>27</v>
      </c>
      <c r="K20" s="2">
        <v>39</v>
      </c>
      <c r="L20" s="2">
        <v>98</v>
      </c>
      <c r="M20" s="2">
        <v>36</v>
      </c>
      <c r="N20" s="2">
        <v>53</v>
      </c>
    </row>
    <row r="21" spans="1:14" x14ac:dyDescent="0.2">
      <c r="A21" s="2" t="s">
        <v>310</v>
      </c>
      <c r="B21" s="2">
        <v>472</v>
      </c>
      <c r="C21" s="2">
        <v>404</v>
      </c>
      <c r="D21" s="2">
        <v>25</v>
      </c>
      <c r="E21" s="2">
        <v>3</v>
      </c>
      <c r="F21" s="2">
        <v>14</v>
      </c>
      <c r="G21" s="2">
        <v>1</v>
      </c>
      <c r="H21" s="2">
        <v>4</v>
      </c>
      <c r="I21" s="2">
        <v>14</v>
      </c>
      <c r="J21" s="2">
        <v>1</v>
      </c>
      <c r="K21" s="2">
        <v>1</v>
      </c>
      <c r="L21" s="2">
        <v>4</v>
      </c>
      <c r="M21" s="2">
        <v>1</v>
      </c>
      <c r="N21" s="2">
        <v>0</v>
      </c>
    </row>
    <row r="23" spans="1:14" x14ac:dyDescent="0.2">
      <c r="A23" s="2" t="s">
        <v>369</v>
      </c>
      <c r="B23" s="2">
        <v>34804</v>
      </c>
      <c r="C23" s="2">
        <v>15494</v>
      </c>
      <c r="D23" s="2">
        <v>3967</v>
      </c>
      <c r="E23" s="2">
        <v>820</v>
      </c>
      <c r="F23" s="2">
        <v>4212</v>
      </c>
      <c r="G23" s="2">
        <v>426</v>
      </c>
      <c r="H23" s="2">
        <v>631</v>
      </c>
      <c r="I23" s="2">
        <v>2713</v>
      </c>
      <c r="J23" s="2">
        <v>889</v>
      </c>
      <c r="K23" s="2">
        <v>981</v>
      </c>
      <c r="L23" s="2">
        <v>1454</v>
      </c>
      <c r="M23" s="2">
        <v>1250</v>
      </c>
      <c r="N23" s="2">
        <v>1967</v>
      </c>
    </row>
    <row r="24" spans="1:14" x14ac:dyDescent="0.2">
      <c r="A24" s="2" t="s">
        <v>301</v>
      </c>
      <c r="B24" s="2">
        <v>15613</v>
      </c>
      <c r="C24" s="2">
        <v>3805</v>
      </c>
      <c r="D24" s="2">
        <v>2315</v>
      </c>
      <c r="E24" s="2">
        <v>238</v>
      </c>
      <c r="F24" s="2">
        <v>2720</v>
      </c>
      <c r="G24" s="2">
        <v>193</v>
      </c>
      <c r="H24" s="2">
        <v>324</v>
      </c>
      <c r="I24" s="2">
        <v>1577</v>
      </c>
      <c r="J24" s="2">
        <v>534</v>
      </c>
      <c r="K24" s="2">
        <v>609</v>
      </c>
      <c r="L24" s="2">
        <v>915</v>
      </c>
      <c r="M24" s="2">
        <v>977</v>
      </c>
      <c r="N24" s="2">
        <v>1406</v>
      </c>
    </row>
    <row r="25" spans="1:14" x14ac:dyDescent="0.2">
      <c r="A25" s="2" t="s">
        <v>302</v>
      </c>
      <c r="B25" s="2">
        <v>2240</v>
      </c>
      <c r="C25" s="2">
        <v>694</v>
      </c>
      <c r="D25" s="2">
        <v>254</v>
      </c>
      <c r="E25" s="2">
        <v>220</v>
      </c>
      <c r="F25" s="2">
        <v>286</v>
      </c>
      <c r="G25" s="2">
        <v>20</v>
      </c>
      <c r="H25" s="2">
        <v>47</v>
      </c>
      <c r="I25" s="2">
        <v>223</v>
      </c>
      <c r="J25" s="2">
        <v>37</v>
      </c>
      <c r="K25" s="2">
        <v>115</v>
      </c>
      <c r="L25" s="2">
        <v>178</v>
      </c>
      <c r="M25" s="2">
        <v>44</v>
      </c>
      <c r="N25" s="2">
        <v>122</v>
      </c>
    </row>
    <row r="26" spans="1:14" x14ac:dyDescent="0.2">
      <c r="A26" s="2" t="s">
        <v>530</v>
      </c>
      <c r="B26" s="2">
        <v>1912</v>
      </c>
      <c r="C26" s="2">
        <v>810</v>
      </c>
      <c r="D26" s="2">
        <v>157</v>
      </c>
      <c r="E26" s="2">
        <v>70</v>
      </c>
      <c r="F26" s="2">
        <v>221</v>
      </c>
      <c r="G26" s="2">
        <v>124</v>
      </c>
      <c r="H26" s="2">
        <v>23</v>
      </c>
      <c r="I26" s="2">
        <v>145</v>
      </c>
      <c r="J26" s="2">
        <v>116</v>
      </c>
      <c r="K26" s="2">
        <v>40</v>
      </c>
      <c r="L26" s="2">
        <v>65</v>
      </c>
      <c r="M26" s="2">
        <v>55</v>
      </c>
      <c r="N26" s="2">
        <v>86</v>
      </c>
    </row>
    <row r="27" spans="1:14" x14ac:dyDescent="0.2">
      <c r="A27" s="2" t="s">
        <v>531</v>
      </c>
      <c r="B27" s="2">
        <v>907</v>
      </c>
      <c r="C27" s="2">
        <v>685</v>
      </c>
      <c r="D27" s="2">
        <v>96</v>
      </c>
      <c r="E27" s="2">
        <v>23</v>
      </c>
      <c r="F27" s="2">
        <v>28</v>
      </c>
      <c r="G27" s="2">
        <v>6</v>
      </c>
      <c r="H27" s="2">
        <v>22</v>
      </c>
      <c r="I27" s="2">
        <v>6</v>
      </c>
      <c r="J27" s="2">
        <v>1</v>
      </c>
      <c r="K27" s="2">
        <v>9</v>
      </c>
      <c r="L27" s="2">
        <v>9</v>
      </c>
      <c r="M27" s="2">
        <v>5</v>
      </c>
      <c r="N27" s="2">
        <v>17</v>
      </c>
    </row>
    <row r="28" spans="1:14" x14ac:dyDescent="0.2">
      <c r="A28" s="2" t="s">
        <v>303</v>
      </c>
      <c r="B28" s="2">
        <v>808</v>
      </c>
      <c r="C28" s="2">
        <v>528</v>
      </c>
      <c r="D28" s="2">
        <v>56</v>
      </c>
      <c r="E28" s="2">
        <v>13</v>
      </c>
      <c r="F28" s="2">
        <v>59</v>
      </c>
      <c r="G28" s="2">
        <v>11</v>
      </c>
      <c r="H28" s="2">
        <v>9</v>
      </c>
      <c r="I28" s="2">
        <v>47</v>
      </c>
      <c r="J28" s="2">
        <v>16</v>
      </c>
      <c r="K28" s="2">
        <v>14</v>
      </c>
      <c r="L28" s="2">
        <v>12</v>
      </c>
      <c r="M28" s="2">
        <v>7</v>
      </c>
      <c r="N28" s="2">
        <v>36</v>
      </c>
    </row>
    <row r="29" spans="1:14" x14ac:dyDescent="0.2">
      <c r="A29" s="2" t="s">
        <v>304</v>
      </c>
      <c r="B29" s="2">
        <v>1601</v>
      </c>
      <c r="C29" s="2">
        <v>1068</v>
      </c>
      <c r="D29" s="2">
        <v>147</v>
      </c>
      <c r="E29" s="2">
        <v>32</v>
      </c>
      <c r="F29" s="2">
        <v>113</v>
      </c>
      <c r="G29" s="2">
        <v>9</v>
      </c>
      <c r="H29" s="2">
        <v>23</v>
      </c>
      <c r="I29" s="2">
        <v>46</v>
      </c>
      <c r="J29" s="2">
        <v>34</v>
      </c>
      <c r="K29" s="2">
        <v>57</v>
      </c>
      <c r="L29" s="2">
        <v>28</v>
      </c>
      <c r="M29" s="2">
        <v>7</v>
      </c>
      <c r="N29" s="2">
        <v>37</v>
      </c>
    </row>
    <row r="30" spans="1:14" x14ac:dyDescent="0.2">
      <c r="A30" s="2" t="s">
        <v>305</v>
      </c>
      <c r="B30" s="2">
        <v>1460</v>
      </c>
      <c r="C30" s="2">
        <v>1075</v>
      </c>
      <c r="D30" s="2">
        <v>95</v>
      </c>
      <c r="E30" s="2">
        <v>43</v>
      </c>
      <c r="F30" s="2">
        <v>67</v>
      </c>
      <c r="G30" s="2">
        <v>4</v>
      </c>
      <c r="H30" s="2">
        <v>30</v>
      </c>
      <c r="I30" s="2">
        <v>71</v>
      </c>
      <c r="J30" s="2">
        <v>15</v>
      </c>
      <c r="K30" s="2">
        <v>8</v>
      </c>
      <c r="L30" s="2">
        <v>16</v>
      </c>
      <c r="M30" s="2">
        <v>13</v>
      </c>
      <c r="N30" s="2">
        <v>23</v>
      </c>
    </row>
    <row r="31" spans="1:14" x14ac:dyDescent="0.2">
      <c r="A31" s="2" t="s">
        <v>306</v>
      </c>
      <c r="B31" s="2">
        <v>770</v>
      </c>
      <c r="C31" s="2">
        <v>583</v>
      </c>
      <c r="D31" s="2">
        <v>26</v>
      </c>
      <c r="E31" s="2">
        <v>15</v>
      </c>
      <c r="F31" s="2">
        <v>49</v>
      </c>
      <c r="G31" s="2">
        <v>5</v>
      </c>
      <c r="H31" s="2">
        <v>32</v>
      </c>
      <c r="I31" s="2">
        <v>18</v>
      </c>
      <c r="J31" s="2">
        <v>15</v>
      </c>
      <c r="K31" s="2">
        <v>8</v>
      </c>
      <c r="L31" s="2">
        <v>14</v>
      </c>
      <c r="M31" s="2">
        <v>3</v>
      </c>
      <c r="N31" s="2">
        <v>2</v>
      </c>
    </row>
    <row r="32" spans="1:14" x14ac:dyDescent="0.2">
      <c r="A32" s="2" t="s">
        <v>532</v>
      </c>
      <c r="B32" s="2">
        <v>1636</v>
      </c>
      <c r="C32" s="2">
        <v>1207</v>
      </c>
      <c r="D32" s="2">
        <v>138</v>
      </c>
      <c r="E32" s="2">
        <v>40</v>
      </c>
      <c r="F32" s="2">
        <v>103</v>
      </c>
      <c r="G32" s="2">
        <v>5</v>
      </c>
      <c r="H32" s="2">
        <v>12</v>
      </c>
      <c r="I32" s="2">
        <v>61</v>
      </c>
      <c r="J32" s="2">
        <v>12</v>
      </c>
      <c r="K32" s="2">
        <v>9</v>
      </c>
      <c r="L32" s="2">
        <v>9</v>
      </c>
      <c r="M32" s="2">
        <v>14</v>
      </c>
      <c r="N32" s="2">
        <v>26</v>
      </c>
    </row>
    <row r="33" spans="1:14" x14ac:dyDescent="0.2">
      <c r="A33" s="2" t="s">
        <v>533</v>
      </c>
      <c r="B33" s="2">
        <v>526</v>
      </c>
      <c r="C33" s="2">
        <v>408</v>
      </c>
      <c r="D33" s="2">
        <v>42</v>
      </c>
      <c r="E33" s="2">
        <v>15</v>
      </c>
      <c r="F33" s="2">
        <v>24</v>
      </c>
      <c r="G33" s="2">
        <v>1</v>
      </c>
      <c r="H33" s="2">
        <v>4</v>
      </c>
      <c r="I33" s="2">
        <v>20</v>
      </c>
      <c r="J33" s="2">
        <v>2</v>
      </c>
      <c r="K33" s="2">
        <v>3</v>
      </c>
      <c r="L33" s="2">
        <v>2</v>
      </c>
      <c r="M33" s="2">
        <v>2</v>
      </c>
      <c r="N33" s="2">
        <v>3</v>
      </c>
    </row>
    <row r="34" spans="1:14" x14ac:dyDescent="0.2">
      <c r="A34" s="2" t="s">
        <v>534</v>
      </c>
      <c r="B34" s="2">
        <v>175</v>
      </c>
      <c r="C34" s="2">
        <v>150</v>
      </c>
      <c r="D34" s="2">
        <v>6</v>
      </c>
      <c r="E34" s="2">
        <v>2</v>
      </c>
      <c r="F34" s="2">
        <v>3</v>
      </c>
      <c r="G34" s="2">
        <v>0</v>
      </c>
      <c r="H34" s="2">
        <v>2</v>
      </c>
      <c r="I34" s="2">
        <v>8</v>
      </c>
      <c r="J34" s="2">
        <v>0</v>
      </c>
      <c r="K34" s="2">
        <v>0</v>
      </c>
      <c r="L34" s="2">
        <v>2</v>
      </c>
      <c r="M34" s="2">
        <v>0</v>
      </c>
      <c r="N34" s="2">
        <v>2</v>
      </c>
    </row>
    <row r="35" spans="1:14" x14ac:dyDescent="0.2">
      <c r="A35" s="2" t="s">
        <v>307</v>
      </c>
      <c r="B35" s="2">
        <v>2143</v>
      </c>
      <c r="C35" s="2">
        <v>1441</v>
      </c>
      <c r="D35" s="2">
        <v>192</v>
      </c>
      <c r="E35" s="2">
        <v>39</v>
      </c>
      <c r="F35" s="2">
        <v>143</v>
      </c>
      <c r="G35" s="2">
        <v>14</v>
      </c>
      <c r="H35" s="2">
        <v>24</v>
      </c>
      <c r="I35" s="2">
        <v>151</v>
      </c>
      <c r="J35" s="2">
        <v>21</v>
      </c>
      <c r="K35" s="2">
        <v>29</v>
      </c>
      <c r="L35" s="2">
        <v>31</v>
      </c>
      <c r="M35" s="2">
        <v>19</v>
      </c>
      <c r="N35" s="2">
        <v>39</v>
      </c>
    </row>
    <row r="36" spans="1:14" x14ac:dyDescent="0.2">
      <c r="A36" s="2" t="s">
        <v>308</v>
      </c>
      <c r="B36" s="2">
        <v>864</v>
      </c>
      <c r="C36" s="2">
        <v>463</v>
      </c>
      <c r="D36" s="2">
        <v>55</v>
      </c>
      <c r="E36" s="2">
        <v>8</v>
      </c>
      <c r="F36" s="2">
        <v>97</v>
      </c>
      <c r="G36" s="2">
        <v>8</v>
      </c>
      <c r="H36" s="2">
        <v>7</v>
      </c>
      <c r="I36" s="2">
        <v>66</v>
      </c>
      <c r="J36" s="2">
        <v>36</v>
      </c>
      <c r="K36" s="2">
        <v>17</v>
      </c>
      <c r="L36" s="2">
        <v>20</v>
      </c>
      <c r="M36" s="2">
        <v>45</v>
      </c>
      <c r="N36" s="2">
        <v>42</v>
      </c>
    </row>
    <row r="37" spans="1:14" x14ac:dyDescent="0.2">
      <c r="A37" s="2" t="s">
        <v>309</v>
      </c>
      <c r="B37" s="2">
        <v>341</v>
      </c>
      <c r="C37" s="2">
        <v>227</v>
      </c>
      <c r="D37" s="2">
        <v>35</v>
      </c>
      <c r="E37" s="2">
        <v>1</v>
      </c>
      <c r="F37" s="2">
        <v>32</v>
      </c>
      <c r="G37" s="2">
        <v>0</v>
      </c>
      <c r="H37" s="2">
        <v>4</v>
      </c>
      <c r="I37" s="2">
        <v>31</v>
      </c>
      <c r="J37" s="2">
        <v>3</v>
      </c>
      <c r="K37" s="2">
        <v>1</v>
      </c>
      <c r="L37" s="2">
        <v>2</v>
      </c>
      <c r="M37" s="2">
        <v>1</v>
      </c>
      <c r="N37" s="2">
        <v>4</v>
      </c>
    </row>
    <row r="38" spans="1:14" x14ac:dyDescent="0.2">
      <c r="A38" s="2" t="s">
        <v>535</v>
      </c>
      <c r="B38" s="2">
        <v>1566</v>
      </c>
      <c r="C38" s="2">
        <v>839</v>
      </c>
      <c r="D38" s="2">
        <v>165</v>
      </c>
      <c r="E38" s="2">
        <v>41</v>
      </c>
      <c r="F38" s="2">
        <v>143</v>
      </c>
      <c r="G38" s="2">
        <v>9</v>
      </c>
      <c r="H38" s="2">
        <v>31</v>
      </c>
      <c r="I38" s="2">
        <v>122</v>
      </c>
      <c r="J38" s="2">
        <v>22</v>
      </c>
      <c r="K38" s="2">
        <v>29</v>
      </c>
      <c r="L38" s="2">
        <v>60</v>
      </c>
      <c r="M38" s="2">
        <v>25</v>
      </c>
      <c r="N38" s="2">
        <v>80</v>
      </c>
    </row>
    <row r="39" spans="1:14" x14ac:dyDescent="0.2">
      <c r="A39" s="2" t="s">
        <v>536</v>
      </c>
      <c r="B39" s="2">
        <v>2022</v>
      </c>
      <c r="C39" s="2">
        <v>1323</v>
      </c>
      <c r="D39" s="2">
        <v>180</v>
      </c>
      <c r="E39" s="2">
        <v>20</v>
      </c>
      <c r="F39" s="2">
        <v>116</v>
      </c>
      <c r="G39" s="2">
        <v>16</v>
      </c>
      <c r="H39" s="2">
        <v>35</v>
      </c>
      <c r="I39" s="2">
        <v>114</v>
      </c>
      <c r="J39" s="2">
        <v>24</v>
      </c>
      <c r="K39" s="2">
        <v>32</v>
      </c>
      <c r="L39" s="2">
        <v>88</v>
      </c>
      <c r="M39" s="2">
        <v>32</v>
      </c>
      <c r="N39" s="2">
        <v>42</v>
      </c>
    </row>
    <row r="40" spans="1:14" x14ac:dyDescent="0.2">
      <c r="A40" s="2" t="s">
        <v>310</v>
      </c>
      <c r="B40" s="2">
        <v>220</v>
      </c>
      <c r="C40" s="2">
        <v>188</v>
      </c>
      <c r="D40" s="2">
        <v>8</v>
      </c>
      <c r="E40" s="2">
        <v>0</v>
      </c>
      <c r="F40" s="2">
        <v>8</v>
      </c>
      <c r="G40" s="2">
        <v>1</v>
      </c>
      <c r="H40" s="2">
        <v>2</v>
      </c>
      <c r="I40" s="2">
        <v>7</v>
      </c>
      <c r="J40" s="2">
        <v>1</v>
      </c>
      <c r="K40" s="2">
        <v>1</v>
      </c>
      <c r="L40" s="2">
        <v>3</v>
      </c>
      <c r="M40" s="2">
        <v>1</v>
      </c>
      <c r="N40" s="2">
        <v>0</v>
      </c>
    </row>
    <row r="42" spans="1:14" x14ac:dyDescent="0.2">
      <c r="A42" s="2" t="s">
        <v>370</v>
      </c>
      <c r="B42" s="2">
        <v>14941</v>
      </c>
      <c r="C42" s="2">
        <v>8631</v>
      </c>
      <c r="D42" s="2">
        <v>1501</v>
      </c>
      <c r="E42" s="2">
        <v>428</v>
      </c>
      <c r="F42" s="2">
        <v>1284</v>
      </c>
      <c r="G42" s="2">
        <v>231</v>
      </c>
      <c r="H42" s="2">
        <v>281</v>
      </c>
      <c r="I42" s="2">
        <v>926</v>
      </c>
      <c r="J42" s="2">
        <v>276</v>
      </c>
      <c r="K42" s="2">
        <v>271</v>
      </c>
      <c r="L42" s="2">
        <v>441</v>
      </c>
      <c r="M42" s="2">
        <v>233</v>
      </c>
      <c r="N42" s="2">
        <v>438</v>
      </c>
    </row>
    <row r="43" spans="1:14" x14ac:dyDescent="0.2">
      <c r="A43" s="2" t="s">
        <v>301</v>
      </c>
      <c r="B43" s="2">
        <v>2098</v>
      </c>
      <c r="C43" s="2">
        <v>841</v>
      </c>
      <c r="D43" s="2">
        <v>363</v>
      </c>
      <c r="E43" s="2">
        <v>33</v>
      </c>
      <c r="F43" s="2">
        <v>219</v>
      </c>
      <c r="G43" s="2">
        <v>51</v>
      </c>
      <c r="H43" s="2">
        <v>81</v>
      </c>
      <c r="I43" s="2">
        <v>161</v>
      </c>
      <c r="J43" s="2">
        <v>67</v>
      </c>
      <c r="K43" s="2">
        <v>53</v>
      </c>
      <c r="L43" s="2">
        <v>80</v>
      </c>
      <c r="M43" s="2">
        <v>54</v>
      </c>
      <c r="N43" s="2">
        <v>95</v>
      </c>
    </row>
    <row r="44" spans="1:14" x14ac:dyDescent="0.2">
      <c r="A44" s="2" t="s">
        <v>302</v>
      </c>
      <c r="B44" s="2">
        <v>335</v>
      </c>
      <c r="C44" s="2">
        <v>130</v>
      </c>
      <c r="D44" s="2">
        <v>34</v>
      </c>
      <c r="E44" s="2">
        <v>40</v>
      </c>
      <c r="F44" s="2">
        <v>37</v>
      </c>
      <c r="G44" s="2">
        <v>10</v>
      </c>
      <c r="H44" s="2">
        <v>13</v>
      </c>
      <c r="I44" s="2">
        <v>25</v>
      </c>
      <c r="J44" s="2">
        <v>4</v>
      </c>
      <c r="K44" s="2">
        <v>10</v>
      </c>
      <c r="L44" s="2">
        <v>13</v>
      </c>
      <c r="M44" s="2">
        <v>7</v>
      </c>
      <c r="N44" s="2">
        <v>12</v>
      </c>
    </row>
    <row r="45" spans="1:14" x14ac:dyDescent="0.2">
      <c r="A45" s="2" t="s">
        <v>530</v>
      </c>
      <c r="B45" s="2">
        <v>3510</v>
      </c>
      <c r="C45" s="2">
        <v>1272</v>
      </c>
      <c r="D45" s="2">
        <v>301</v>
      </c>
      <c r="E45" s="2">
        <v>156</v>
      </c>
      <c r="F45" s="2">
        <v>502</v>
      </c>
      <c r="G45" s="2">
        <v>128</v>
      </c>
      <c r="H45" s="2">
        <v>70</v>
      </c>
      <c r="I45" s="2">
        <v>341</v>
      </c>
      <c r="J45" s="2">
        <v>140</v>
      </c>
      <c r="K45" s="2">
        <v>122</v>
      </c>
      <c r="L45" s="2">
        <v>237</v>
      </c>
      <c r="M45" s="2">
        <v>66</v>
      </c>
      <c r="N45" s="2">
        <v>175</v>
      </c>
    </row>
    <row r="46" spans="1:14" x14ac:dyDescent="0.2">
      <c r="A46" s="2" t="s">
        <v>531</v>
      </c>
      <c r="B46" s="2">
        <v>1034</v>
      </c>
      <c r="C46" s="2">
        <v>721</v>
      </c>
      <c r="D46" s="2">
        <v>175</v>
      </c>
      <c r="E46" s="2">
        <v>69</v>
      </c>
      <c r="F46" s="2">
        <v>26</v>
      </c>
      <c r="G46" s="2">
        <v>6</v>
      </c>
      <c r="H46" s="2">
        <v>24</v>
      </c>
      <c r="I46" s="2">
        <v>8</v>
      </c>
      <c r="J46" s="2">
        <v>0</v>
      </c>
      <c r="K46" s="2">
        <v>1</v>
      </c>
      <c r="L46" s="2">
        <v>2</v>
      </c>
      <c r="M46" s="2">
        <v>0</v>
      </c>
      <c r="N46" s="2">
        <v>2</v>
      </c>
    </row>
    <row r="47" spans="1:14" x14ac:dyDescent="0.2">
      <c r="A47" s="2" t="s">
        <v>303</v>
      </c>
      <c r="B47" s="2">
        <v>98</v>
      </c>
      <c r="C47" s="2">
        <v>78</v>
      </c>
      <c r="D47" s="2">
        <v>3</v>
      </c>
      <c r="E47" s="2">
        <v>3</v>
      </c>
      <c r="F47" s="2">
        <v>5</v>
      </c>
      <c r="G47" s="2">
        <v>1</v>
      </c>
      <c r="H47" s="2">
        <v>0</v>
      </c>
      <c r="I47" s="2">
        <v>3</v>
      </c>
      <c r="J47" s="2">
        <v>0</v>
      </c>
      <c r="K47" s="2">
        <v>1</v>
      </c>
      <c r="L47" s="2">
        <v>1</v>
      </c>
      <c r="M47" s="2">
        <v>1</v>
      </c>
      <c r="N47" s="2">
        <v>2</v>
      </c>
    </row>
    <row r="48" spans="1:14" x14ac:dyDescent="0.2">
      <c r="A48" s="2" t="s">
        <v>304</v>
      </c>
      <c r="B48" s="2">
        <v>73</v>
      </c>
      <c r="C48" s="2">
        <v>60</v>
      </c>
      <c r="D48" s="2">
        <v>4</v>
      </c>
      <c r="E48" s="2">
        <v>0</v>
      </c>
      <c r="F48" s="2">
        <v>4</v>
      </c>
      <c r="G48" s="2">
        <v>0</v>
      </c>
      <c r="H48" s="2">
        <v>0</v>
      </c>
      <c r="I48" s="2">
        <v>1</v>
      </c>
      <c r="J48" s="2">
        <v>1</v>
      </c>
      <c r="K48" s="2">
        <v>2</v>
      </c>
      <c r="L48" s="2">
        <v>1</v>
      </c>
      <c r="M48" s="2">
        <v>0</v>
      </c>
      <c r="N48" s="2">
        <v>0</v>
      </c>
    </row>
    <row r="49" spans="1:14" x14ac:dyDescent="0.2">
      <c r="A49" s="2" t="s">
        <v>305</v>
      </c>
      <c r="B49" s="2">
        <v>1297</v>
      </c>
      <c r="C49" s="2">
        <v>958</v>
      </c>
      <c r="D49" s="2">
        <v>116</v>
      </c>
      <c r="E49" s="2">
        <v>40</v>
      </c>
      <c r="F49" s="2">
        <v>63</v>
      </c>
      <c r="G49" s="2">
        <v>5</v>
      </c>
      <c r="H49" s="2">
        <v>23</v>
      </c>
      <c r="I49" s="2">
        <v>48</v>
      </c>
      <c r="J49" s="2">
        <v>7</v>
      </c>
      <c r="K49" s="2">
        <v>5</v>
      </c>
      <c r="L49" s="2">
        <v>6</v>
      </c>
      <c r="M49" s="2">
        <v>12</v>
      </c>
      <c r="N49" s="2">
        <v>14</v>
      </c>
    </row>
    <row r="50" spans="1:14" x14ac:dyDescent="0.2">
      <c r="A50" s="2" t="s">
        <v>306</v>
      </c>
      <c r="B50" s="2">
        <v>752</v>
      </c>
      <c r="C50" s="2">
        <v>586</v>
      </c>
      <c r="D50" s="2">
        <v>24</v>
      </c>
      <c r="E50" s="2">
        <v>10</v>
      </c>
      <c r="F50" s="2">
        <v>45</v>
      </c>
      <c r="G50" s="2">
        <v>2</v>
      </c>
      <c r="H50" s="2">
        <v>17</v>
      </c>
      <c r="I50" s="2">
        <v>24</v>
      </c>
      <c r="J50" s="2">
        <v>9</v>
      </c>
      <c r="K50" s="2">
        <v>9</v>
      </c>
      <c r="L50" s="2">
        <v>17</v>
      </c>
      <c r="M50" s="2">
        <v>3</v>
      </c>
      <c r="N50" s="2">
        <v>6</v>
      </c>
    </row>
    <row r="51" spans="1:14" x14ac:dyDescent="0.2">
      <c r="A51" s="2" t="s">
        <v>532</v>
      </c>
      <c r="B51" s="2">
        <v>293</v>
      </c>
      <c r="C51" s="2">
        <v>257</v>
      </c>
      <c r="D51" s="2">
        <v>15</v>
      </c>
      <c r="E51" s="2">
        <v>7</v>
      </c>
      <c r="F51" s="2">
        <v>8</v>
      </c>
      <c r="G51" s="2">
        <v>0</v>
      </c>
      <c r="H51" s="2">
        <v>1</v>
      </c>
      <c r="I51" s="2">
        <v>4</v>
      </c>
      <c r="J51" s="2">
        <v>0</v>
      </c>
      <c r="K51" s="2">
        <v>0</v>
      </c>
      <c r="L51" s="2">
        <v>0</v>
      </c>
      <c r="M51" s="2">
        <v>0</v>
      </c>
      <c r="N51" s="2">
        <v>1</v>
      </c>
    </row>
    <row r="52" spans="1:14" x14ac:dyDescent="0.2">
      <c r="A52" s="2" t="s">
        <v>533</v>
      </c>
      <c r="B52" s="2">
        <v>556</v>
      </c>
      <c r="C52" s="2">
        <v>441</v>
      </c>
      <c r="D52" s="2">
        <v>37</v>
      </c>
      <c r="E52" s="2">
        <v>7</v>
      </c>
      <c r="F52" s="2">
        <v>26</v>
      </c>
      <c r="G52" s="2">
        <v>3</v>
      </c>
      <c r="H52" s="2">
        <v>3</v>
      </c>
      <c r="I52" s="2">
        <v>10</v>
      </c>
      <c r="J52" s="2">
        <v>2</v>
      </c>
      <c r="K52" s="2">
        <v>1</v>
      </c>
      <c r="L52" s="2">
        <v>6</v>
      </c>
      <c r="M52" s="2">
        <v>8</v>
      </c>
      <c r="N52" s="2">
        <v>12</v>
      </c>
    </row>
    <row r="53" spans="1:14" x14ac:dyDescent="0.2">
      <c r="A53" s="2" t="s">
        <v>534</v>
      </c>
      <c r="B53" s="2">
        <v>93</v>
      </c>
      <c r="C53" s="2">
        <v>79</v>
      </c>
      <c r="D53" s="2">
        <v>2</v>
      </c>
      <c r="E53" s="2">
        <v>0</v>
      </c>
      <c r="F53" s="2">
        <v>4</v>
      </c>
      <c r="G53" s="2">
        <v>0</v>
      </c>
      <c r="H53" s="2">
        <v>0</v>
      </c>
      <c r="I53" s="2">
        <v>4</v>
      </c>
      <c r="J53" s="2">
        <v>0</v>
      </c>
      <c r="K53" s="2">
        <v>2</v>
      </c>
      <c r="L53" s="2">
        <v>0</v>
      </c>
      <c r="M53" s="2">
        <v>1</v>
      </c>
      <c r="N53" s="2">
        <v>1</v>
      </c>
    </row>
    <row r="54" spans="1:14" x14ac:dyDescent="0.2">
      <c r="A54" s="2" t="s">
        <v>307</v>
      </c>
      <c r="B54" s="2">
        <v>1179</v>
      </c>
      <c r="C54" s="2">
        <v>833</v>
      </c>
      <c r="D54" s="2">
        <v>136</v>
      </c>
      <c r="E54" s="2">
        <v>16</v>
      </c>
      <c r="F54" s="2">
        <v>75</v>
      </c>
      <c r="G54" s="2">
        <v>7</v>
      </c>
      <c r="H54" s="2">
        <v>13</v>
      </c>
      <c r="I54" s="2">
        <v>54</v>
      </c>
      <c r="J54" s="2">
        <v>3</v>
      </c>
      <c r="K54" s="2">
        <v>10</v>
      </c>
      <c r="L54" s="2">
        <v>10</v>
      </c>
      <c r="M54" s="2">
        <v>9</v>
      </c>
      <c r="N54" s="2">
        <v>13</v>
      </c>
    </row>
    <row r="55" spans="1:14" x14ac:dyDescent="0.2">
      <c r="A55" s="2" t="s">
        <v>308</v>
      </c>
      <c r="B55" s="2">
        <v>1477</v>
      </c>
      <c r="C55" s="2">
        <v>770</v>
      </c>
      <c r="D55" s="2">
        <v>135</v>
      </c>
      <c r="E55" s="2">
        <v>29</v>
      </c>
      <c r="F55" s="2">
        <v>146</v>
      </c>
      <c r="G55" s="2">
        <v>13</v>
      </c>
      <c r="H55" s="2">
        <v>11</v>
      </c>
      <c r="I55" s="2">
        <v>133</v>
      </c>
      <c r="J55" s="2">
        <v>30</v>
      </c>
      <c r="K55" s="2">
        <v>34</v>
      </c>
      <c r="L55" s="2">
        <v>42</v>
      </c>
      <c r="M55" s="2">
        <v>62</v>
      </c>
      <c r="N55" s="2">
        <v>72</v>
      </c>
    </row>
    <row r="56" spans="1:14" x14ac:dyDescent="0.2">
      <c r="A56" s="2" t="s">
        <v>309</v>
      </c>
      <c r="B56" s="2">
        <v>502</v>
      </c>
      <c r="C56" s="2">
        <v>342</v>
      </c>
      <c r="D56" s="2">
        <v>41</v>
      </c>
      <c r="E56" s="2">
        <v>4</v>
      </c>
      <c r="F56" s="2">
        <v>34</v>
      </c>
      <c r="G56" s="2">
        <v>2</v>
      </c>
      <c r="H56" s="2">
        <v>5</v>
      </c>
      <c r="I56" s="2">
        <v>34</v>
      </c>
      <c r="J56" s="2">
        <v>9</v>
      </c>
      <c r="K56" s="2">
        <v>7</v>
      </c>
      <c r="L56" s="2">
        <v>7</v>
      </c>
      <c r="M56" s="2">
        <v>6</v>
      </c>
      <c r="N56" s="2">
        <v>11</v>
      </c>
    </row>
    <row r="57" spans="1:14" x14ac:dyDescent="0.2">
      <c r="A57" s="2" t="s">
        <v>535</v>
      </c>
      <c r="B57" s="2">
        <v>530</v>
      </c>
      <c r="C57" s="2">
        <v>379</v>
      </c>
      <c r="D57" s="2">
        <v>52</v>
      </c>
      <c r="E57" s="2">
        <v>8</v>
      </c>
      <c r="F57" s="2">
        <v>22</v>
      </c>
      <c r="G57" s="2">
        <v>0</v>
      </c>
      <c r="H57" s="2">
        <v>9</v>
      </c>
      <c r="I57" s="2">
        <v>33</v>
      </c>
      <c r="J57" s="2">
        <v>1</v>
      </c>
      <c r="K57" s="2">
        <v>7</v>
      </c>
      <c r="L57" s="2">
        <v>8</v>
      </c>
      <c r="M57" s="2">
        <v>0</v>
      </c>
      <c r="N57" s="2">
        <v>11</v>
      </c>
    </row>
    <row r="58" spans="1:14" x14ac:dyDescent="0.2">
      <c r="A58" s="2" t="s">
        <v>536</v>
      </c>
      <c r="B58" s="2">
        <v>862</v>
      </c>
      <c r="C58" s="2">
        <v>668</v>
      </c>
      <c r="D58" s="2">
        <v>46</v>
      </c>
      <c r="E58" s="2">
        <v>3</v>
      </c>
      <c r="F58" s="2">
        <v>62</v>
      </c>
      <c r="G58" s="2">
        <v>3</v>
      </c>
      <c r="H58" s="2">
        <v>9</v>
      </c>
      <c r="I58" s="2">
        <v>36</v>
      </c>
      <c r="J58" s="2">
        <v>3</v>
      </c>
      <c r="K58" s="2">
        <v>7</v>
      </c>
      <c r="L58" s="2">
        <v>10</v>
      </c>
      <c r="M58" s="2">
        <v>4</v>
      </c>
      <c r="N58" s="2">
        <v>11</v>
      </c>
    </row>
    <row r="59" spans="1:14" x14ac:dyDescent="0.2">
      <c r="A59" s="2" t="s">
        <v>310</v>
      </c>
      <c r="B59" s="2">
        <v>252</v>
      </c>
      <c r="C59" s="2">
        <v>216</v>
      </c>
      <c r="D59" s="2">
        <v>17</v>
      </c>
      <c r="E59" s="2">
        <v>3</v>
      </c>
      <c r="F59" s="2">
        <v>6</v>
      </c>
      <c r="G59" s="2">
        <v>0</v>
      </c>
      <c r="H59" s="2">
        <v>2</v>
      </c>
      <c r="I59" s="2">
        <v>7</v>
      </c>
      <c r="J59" s="2">
        <v>0</v>
      </c>
      <c r="K59" s="2">
        <v>0</v>
      </c>
      <c r="L59" s="2">
        <v>1</v>
      </c>
      <c r="M59" s="2">
        <v>0</v>
      </c>
      <c r="N59" s="2">
        <v>0</v>
      </c>
    </row>
    <row r="60" spans="1:14" x14ac:dyDescent="0.2">
      <c r="A60" s="52" t="s">
        <v>490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</sheetData>
  <mergeCells count="1">
    <mergeCell ref="A60:N60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C041C-E787-4A90-87D7-D17554AFADA5}">
  <dimension ref="A1:N55"/>
  <sheetViews>
    <sheetView view="pageBreakPreview" topLeftCell="A30" zoomScale="125" zoomScaleNormal="100" zoomScaleSheetLayoutView="125" workbookViewId="0">
      <selection activeCell="A55" sqref="A55:XFD55"/>
    </sheetView>
  </sheetViews>
  <sheetFormatPr defaultColWidth="8.85546875" defaultRowHeight="11.25" x14ac:dyDescent="0.2"/>
  <cols>
    <col min="1" max="1" width="13.7109375" style="2" customWidth="1"/>
    <col min="2" max="2" width="6.7109375" style="2" customWidth="1"/>
    <col min="3" max="14" width="5.7109375" style="2" customWidth="1"/>
    <col min="15" max="16384" width="8.85546875" style="2"/>
  </cols>
  <sheetData>
    <row r="1" spans="1:14" x14ac:dyDescent="0.2">
      <c r="A1" s="2" t="s">
        <v>527</v>
      </c>
    </row>
    <row r="2" spans="1:14" x14ac:dyDescent="0.2">
      <c r="A2" s="10" t="s">
        <v>371</v>
      </c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372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368</v>
      </c>
      <c r="B4" s="2">
        <v>22994</v>
      </c>
      <c r="C4" s="2">
        <v>16011</v>
      </c>
      <c r="D4" s="2">
        <v>1971</v>
      </c>
      <c r="E4" s="2">
        <v>462</v>
      </c>
      <c r="F4" s="2">
        <v>1400</v>
      </c>
      <c r="G4" s="2">
        <v>128</v>
      </c>
      <c r="H4" s="2">
        <v>339</v>
      </c>
      <c r="I4" s="2">
        <v>1041</v>
      </c>
      <c r="J4" s="2">
        <v>255</v>
      </c>
      <c r="K4" s="2">
        <v>285</v>
      </c>
      <c r="L4" s="2">
        <v>393</v>
      </c>
      <c r="M4" s="2">
        <v>241</v>
      </c>
      <c r="N4" s="2">
        <v>468</v>
      </c>
    </row>
    <row r="5" spans="1:14" x14ac:dyDescent="0.2">
      <c r="A5" s="2" t="s">
        <v>312</v>
      </c>
      <c r="B5" s="2">
        <v>6700</v>
      </c>
      <c r="C5" s="2">
        <v>4216</v>
      </c>
      <c r="D5" s="2">
        <v>706</v>
      </c>
      <c r="E5" s="2">
        <v>169</v>
      </c>
      <c r="F5" s="2">
        <v>398</v>
      </c>
      <c r="G5" s="2">
        <v>50</v>
      </c>
      <c r="H5" s="2">
        <v>156</v>
      </c>
      <c r="I5" s="2">
        <v>363</v>
      </c>
      <c r="J5" s="2">
        <v>86</v>
      </c>
      <c r="K5" s="2">
        <v>99</v>
      </c>
      <c r="L5" s="2">
        <v>211</v>
      </c>
      <c r="M5" s="2">
        <v>67</v>
      </c>
      <c r="N5" s="2">
        <v>179</v>
      </c>
    </row>
    <row r="6" spans="1:14" x14ac:dyDescent="0.2">
      <c r="A6" s="2" t="s">
        <v>313</v>
      </c>
      <c r="B6" s="2">
        <v>10562</v>
      </c>
      <c r="C6" s="2">
        <v>7180</v>
      </c>
      <c r="D6" s="2">
        <v>948</v>
      </c>
      <c r="E6" s="2">
        <v>239</v>
      </c>
      <c r="F6" s="2">
        <v>706</v>
      </c>
      <c r="G6" s="2">
        <v>63</v>
      </c>
      <c r="H6" s="2">
        <v>150</v>
      </c>
      <c r="I6" s="2">
        <v>490</v>
      </c>
      <c r="J6" s="2">
        <v>117</v>
      </c>
      <c r="K6" s="2">
        <v>158</v>
      </c>
      <c r="L6" s="2">
        <v>147</v>
      </c>
      <c r="M6" s="2">
        <v>138</v>
      </c>
      <c r="N6" s="2">
        <v>226</v>
      </c>
    </row>
    <row r="7" spans="1:14" x14ac:dyDescent="0.2">
      <c r="A7" s="2" t="s">
        <v>314</v>
      </c>
      <c r="B7" s="2">
        <v>2777</v>
      </c>
      <c r="C7" s="2">
        <v>2074</v>
      </c>
      <c r="D7" s="2">
        <v>179</v>
      </c>
      <c r="E7" s="2">
        <v>40</v>
      </c>
      <c r="F7" s="2">
        <v>187</v>
      </c>
      <c r="G7" s="2">
        <v>8</v>
      </c>
      <c r="H7" s="2">
        <v>20</v>
      </c>
      <c r="I7" s="2">
        <v>112</v>
      </c>
      <c r="J7" s="2">
        <v>40</v>
      </c>
      <c r="K7" s="2">
        <v>18</v>
      </c>
      <c r="L7" s="2">
        <v>25</v>
      </c>
      <c r="M7" s="2">
        <v>27</v>
      </c>
      <c r="N7" s="2">
        <v>47</v>
      </c>
    </row>
    <row r="8" spans="1:14" x14ac:dyDescent="0.2">
      <c r="A8" s="2" t="s">
        <v>315</v>
      </c>
      <c r="B8" s="2">
        <v>1146</v>
      </c>
      <c r="C8" s="2">
        <v>934</v>
      </c>
      <c r="D8" s="2">
        <v>75</v>
      </c>
      <c r="E8" s="2">
        <v>7</v>
      </c>
      <c r="F8" s="2">
        <v>53</v>
      </c>
      <c r="G8" s="2">
        <v>5</v>
      </c>
      <c r="H8" s="2">
        <v>8</v>
      </c>
      <c r="I8" s="2">
        <v>38</v>
      </c>
      <c r="J8" s="2">
        <v>5</v>
      </c>
      <c r="K8" s="2">
        <v>2</v>
      </c>
      <c r="L8" s="2">
        <v>3</v>
      </c>
      <c r="M8" s="2">
        <v>5</v>
      </c>
      <c r="N8" s="2">
        <v>11</v>
      </c>
    </row>
    <row r="9" spans="1:14" x14ac:dyDescent="0.2">
      <c r="A9" s="2" t="s">
        <v>316</v>
      </c>
      <c r="B9" s="2">
        <v>595</v>
      </c>
      <c r="C9" s="2">
        <v>499</v>
      </c>
      <c r="D9" s="2">
        <v>26</v>
      </c>
      <c r="E9" s="2">
        <v>5</v>
      </c>
      <c r="F9" s="2">
        <v>24</v>
      </c>
      <c r="G9" s="2">
        <v>1</v>
      </c>
      <c r="H9" s="2">
        <v>2</v>
      </c>
      <c r="I9" s="2">
        <v>22</v>
      </c>
      <c r="J9" s="2">
        <v>4</v>
      </c>
      <c r="K9" s="2">
        <v>5</v>
      </c>
      <c r="L9" s="2">
        <v>3</v>
      </c>
      <c r="M9" s="2">
        <v>1</v>
      </c>
      <c r="N9" s="2">
        <v>3</v>
      </c>
    </row>
    <row r="10" spans="1:14" x14ac:dyDescent="0.2">
      <c r="A10" s="2" t="s">
        <v>317</v>
      </c>
      <c r="B10" s="2">
        <v>372</v>
      </c>
      <c r="C10" s="2">
        <v>328</v>
      </c>
      <c r="D10" s="2">
        <v>14</v>
      </c>
      <c r="E10" s="2">
        <v>1</v>
      </c>
      <c r="F10" s="2">
        <v>15</v>
      </c>
      <c r="G10" s="2">
        <v>0</v>
      </c>
      <c r="H10" s="2">
        <v>1</v>
      </c>
      <c r="I10" s="2">
        <v>8</v>
      </c>
      <c r="J10" s="2">
        <v>2</v>
      </c>
      <c r="K10" s="2">
        <v>0</v>
      </c>
      <c r="L10" s="2">
        <v>1</v>
      </c>
      <c r="M10" s="2">
        <v>2</v>
      </c>
      <c r="N10" s="2">
        <v>0</v>
      </c>
    </row>
    <row r="11" spans="1:14" x14ac:dyDescent="0.2">
      <c r="A11" s="2" t="s">
        <v>318</v>
      </c>
      <c r="B11" s="2">
        <v>206</v>
      </c>
      <c r="C11" s="2">
        <v>184</v>
      </c>
      <c r="D11" s="2">
        <v>10</v>
      </c>
      <c r="E11" s="2">
        <v>0</v>
      </c>
      <c r="F11" s="2">
        <v>5</v>
      </c>
      <c r="G11" s="2">
        <v>0</v>
      </c>
      <c r="H11" s="2">
        <v>0</v>
      </c>
      <c r="I11" s="2">
        <v>3</v>
      </c>
      <c r="J11" s="2">
        <v>0</v>
      </c>
      <c r="K11" s="2">
        <v>2</v>
      </c>
      <c r="L11" s="2">
        <v>2</v>
      </c>
      <c r="M11" s="2">
        <v>0</v>
      </c>
      <c r="N11" s="2">
        <v>0</v>
      </c>
    </row>
    <row r="12" spans="1:14" x14ac:dyDescent="0.2">
      <c r="A12" s="2" t="s">
        <v>319</v>
      </c>
      <c r="B12" s="2">
        <v>176</v>
      </c>
      <c r="C12" s="2">
        <v>165</v>
      </c>
      <c r="D12" s="2">
        <v>4</v>
      </c>
      <c r="E12" s="2">
        <v>0</v>
      </c>
      <c r="F12" s="2">
        <v>5</v>
      </c>
      <c r="G12" s="2">
        <v>0</v>
      </c>
      <c r="H12" s="2">
        <v>0</v>
      </c>
      <c r="I12" s="2">
        <v>2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</row>
    <row r="13" spans="1:14" x14ac:dyDescent="0.2">
      <c r="A13" s="2" t="s">
        <v>320</v>
      </c>
      <c r="B13" s="2">
        <v>106</v>
      </c>
      <c r="C13" s="2">
        <v>101</v>
      </c>
      <c r="D13" s="2">
        <v>0</v>
      </c>
      <c r="E13" s="2">
        <v>0</v>
      </c>
      <c r="F13" s="2">
        <v>1</v>
      </c>
      <c r="G13" s="2">
        <v>0</v>
      </c>
      <c r="H13" s="2">
        <v>0</v>
      </c>
      <c r="I13" s="2">
        <v>1</v>
      </c>
      <c r="J13" s="2">
        <v>0</v>
      </c>
      <c r="K13" s="2">
        <v>1</v>
      </c>
      <c r="L13" s="2">
        <v>0</v>
      </c>
      <c r="M13" s="2">
        <v>1</v>
      </c>
      <c r="N13" s="2">
        <v>1</v>
      </c>
    </row>
    <row r="14" spans="1:14" x14ac:dyDescent="0.2">
      <c r="A14" s="2" t="s">
        <v>321</v>
      </c>
      <c r="B14" s="2">
        <v>66</v>
      </c>
      <c r="C14" s="2">
        <v>65</v>
      </c>
      <c r="D14" s="2">
        <v>0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</row>
    <row r="15" spans="1:14" x14ac:dyDescent="0.2">
      <c r="A15" s="2" t="s">
        <v>322</v>
      </c>
      <c r="B15" s="2">
        <v>72</v>
      </c>
      <c r="C15" s="2">
        <v>70</v>
      </c>
      <c r="D15" s="2">
        <v>1</v>
      </c>
      <c r="E15" s="2">
        <v>0</v>
      </c>
      <c r="F15" s="2">
        <v>0</v>
      </c>
      <c r="G15" s="2">
        <v>1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</row>
    <row r="16" spans="1:14" x14ac:dyDescent="0.2">
      <c r="A16" s="2" t="s">
        <v>323</v>
      </c>
      <c r="B16" s="2">
        <v>27</v>
      </c>
      <c r="C16" s="2">
        <v>24</v>
      </c>
      <c r="D16" s="2">
        <v>1</v>
      </c>
      <c r="E16" s="2">
        <v>0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</v>
      </c>
      <c r="M16" s="2">
        <v>0</v>
      </c>
      <c r="N16" s="2">
        <v>0</v>
      </c>
    </row>
    <row r="17" spans="1:14" x14ac:dyDescent="0.2">
      <c r="A17" s="2" t="s">
        <v>324</v>
      </c>
      <c r="B17" s="2">
        <v>47</v>
      </c>
      <c r="C17" s="2">
        <v>45</v>
      </c>
      <c r="D17" s="2">
        <v>0</v>
      </c>
      <c r="E17" s="2">
        <v>0</v>
      </c>
      <c r="F17" s="2">
        <v>1</v>
      </c>
      <c r="G17" s="2">
        <v>0</v>
      </c>
      <c r="H17" s="2">
        <v>0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  <c r="N17" s="2">
        <v>0</v>
      </c>
    </row>
    <row r="18" spans="1:14" x14ac:dyDescent="0.2">
      <c r="A18" s="2" t="s">
        <v>325</v>
      </c>
      <c r="B18" s="2">
        <v>35</v>
      </c>
      <c r="C18" s="2">
        <v>30</v>
      </c>
      <c r="D18" s="2">
        <v>3</v>
      </c>
      <c r="E18" s="2">
        <v>0</v>
      </c>
      <c r="F18" s="2">
        <v>0</v>
      </c>
      <c r="G18" s="2">
        <v>0</v>
      </c>
      <c r="H18" s="2">
        <v>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</v>
      </c>
    </row>
    <row r="19" spans="1:14" x14ac:dyDescent="0.2">
      <c r="A19" s="2" t="s">
        <v>326</v>
      </c>
      <c r="B19" s="2">
        <v>107</v>
      </c>
      <c r="C19" s="2">
        <v>96</v>
      </c>
      <c r="D19" s="2">
        <v>4</v>
      </c>
      <c r="E19" s="2">
        <v>0</v>
      </c>
      <c r="F19" s="2">
        <v>4</v>
      </c>
      <c r="G19" s="2">
        <v>0</v>
      </c>
      <c r="H19" s="2">
        <v>1</v>
      </c>
      <c r="I19" s="2">
        <v>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</row>
    <row r="20" spans="1:14" x14ac:dyDescent="0.2">
      <c r="A20" s="2" t="s">
        <v>184</v>
      </c>
    </row>
    <row r="21" spans="1:14" x14ac:dyDescent="0.2">
      <c r="A21" s="2" t="s">
        <v>311</v>
      </c>
    </row>
    <row r="22" spans="1:14" x14ac:dyDescent="0.2">
      <c r="A22" s="2" t="s">
        <v>373</v>
      </c>
      <c r="B22" s="2">
        <v>14489</v>
      </c>
      <c r="C22" s="2">
        <v>9961</v>
      </c>
      <c r="D22" s="2">
        <v>1190</v>
      </c>
      <c r="E22" s="2">
        <v>269</v>
      </c>
      <c r="F22" s="2">
        <v>921</v>
      </c>
      <c r="G22" s="2">
        <v>85</v>
      </c>
      <c r="H22" s="2">
        <v>227</v>
      </c>
      <c r="I22" s="2">
        <v>681</v>
      </c>
      <c r="J22" s="2">
        <v>192</v>
      </c>
      <c r="K22" s="2">
        <v>209</v>
      </c>
      <c r="L22" s="2">
        <v>289</v>
      </c>
      <c r="M22" s="2">
        <v>147</v>
      </c>
      <c r="N22" s="2">
        <v>318</v>
      </c>
    </row>
    <row r="23" spans="1:14" x14ac:dyDescent="0.2">
      <c r="A23" s="2" t="s">
        <v>312</v>
      </c>
      <c r="B23" s="2">
        <v>3880</v>
      </c>
      <c r="C23" s="2">
        <v>2362</v>
      </c>
      <c r="D23" s="2">
        <v>376</v>
      </c>
      <c r="E23" s="2">
        <v>76</v>
      </c>
      <c r="F23" s="2">
        <v>242</v>
      </c>
      <c r="G23" s="2">
        <v>31</v>
      </c>
      <c r="H23" s="2">
        <v>95</v>
      </c>
      <c r="I23" s="2">
        <v>239</v>
      </c>
      <c r="J23" s="2">
        <v>69</v>
      </c>
      <c r="K23" s="2">
        <v>62</v>
      </c>
      <c r="L23" s="2">
        <v>158</v>
      </c>
      <c r="M23" s="2">
        <v>42</v>
      </c>
      <c r="N23" s="2">
        <v>128</v>
      </c>
    </row>
    <row r="24" spans="1:14" x14ac:dyDescent="0.2">
      <c r="A24" s="2" t="s">
        <v>313</v>
      </c>
      <c r="B24" s="2">
        <v>6936</v>
      </c>
      <c r="C24" s="2">
        <v>4666</v>
      </c>
      <c r="D24" s="2">
        <v>598</v>
      </c>
      <c r="E24" s="2">
        <v>156</v>
      </c>
      <c r="F24" s="2">
        <v>477</v>
      </c>
      <c r="G24" s="2">
        <v>46</v>
      </c>
      <c r="H24" s="2">
        <v>109</v>
      </c>
      <c r="I24" s="2">
        <v>331</v>
      </c>
      <c r="J24" s="2">
        <v>83</v>
      </c>
      <c r="K24" s="2">
        <v>128</v>
      </c>
      <c r="L24" s="2">
        <v>108</v>
      </c>
      <c r="M24" s="2">
        <v>83</v>
      </c>
      <c r="N24" s="2">
        <v>151</v>
      </c>
    </row>
    <row r="25" spans="1:14" x14ac:dyDescent="0.2">
      <c r="A25" s="2" t="s">
        <v>314</v>
      </c>
      <c r="B25" s="2">
        <v>1787</v>
      </c>
      <c r="C25" s="2">
        <v>1333</v>
      </c>
      <c r="D25" s="2">
        <v>120</v>
      </c>
      <c r="E25" s="2">
        <v>27</v>
      </c>
      <c r="F25" s="2">
        <v>126</v>
      </c>
      <c r="G25" s="2">
        <v>4</v>
      </c>
      <c r="H25" s="2">
        <v>15</v>
      </c>
      <c r="I25" s="2">
        <v>64</v>
      </c>
      <c r="J25" s="2">
        <v>31</v>
      </c>
      <c r="K25" s="2">
        <v>11</v>
      </c>
      <c r="L25" s="2">
        <v>14</v>
      </c>
      <c r="M25" s="2">
        <v>14</v>
      </c>
      <c r="N25" s="2">
        <v>28</v>
      </c>
    </row>
    <row r="26" spans="1:14" x14ac:dyDescent="0.2">
      <c r="A26" s="2" t="s">
        <v>315</v>
      </c>
      <c r="B26" s="2">
        <v>691</v>
      </c>
      <c r="C26" s="2">
        <v>549</v>
      </c>
      <c r="D26" s="2">
        <v>52</v>
      </c>
      <c r="E26" s="2">
        <v>4</v>
      </c>
      <c r="F26" s="2">
        <v>33</v>
      </c>
      <c r="G26" s="2">
        <v>3</v>
      </c>
      <c r="H26" s="2">
        <v>6</v>
      </c>
      <c r="I26" s="2">
        <v>24</v>
      </c>
      <c r="J26" s="2">
        <v>4</v>
      </c>
      <c r="K26" s="2">
        <v>1</v>
      </c>
      <c r="L26" s="2">
        <v>2</v>
      </c>
      <c r="M26" s="2">
        <v>5</v>
      </c>
      <c r="N26" s="2">
        <v>8</v>
      </c>
    </row>
    <row r="27" spans="1:14" x14ac:dyDescent="0.2">
      <c r="A27" s="2" t="s">
        <v>316</v>
      </c>
      <c r="B27" s="2">
        <v>363</v>
      </c>
      <c r="C27" s="2">
        <v>293</v>
      </c>
      <c r="D27" s="2">
        <v>19</v>
      </c>
      <c r="E27" s="2">
        <v>4</v>
      </c>
      <c r="F27" s="2">
        <v>18</v>
      </c>
      <c r="G27" s="2">
        <v>1</v>
      </c>
      <c r="H27" s="2">
        <v>0</v>
      </c>
      <c r="I27" s="2">
        <v>14</v>
      </c>
      <c r="J27" s="2">
        <v>3</v>
      </c>
      <c r="K27" s="2">
        <v>4</v>
      </c>
      <c r="L27" s="2">
        <v>3</v>
      </c>
      <c r="M27" s="2">
        <v>1</v>
      </c>
      <c r="N27" s="2">
        <v>3</v>
      </c>
    </row>
    <row r="28" spans="1:14" x14ac:dyDescent="0.2">
      <c r="A28" s="2" t="s">
        <v>317</v>
      </c>
      <c r="B28" s="2">
        <v>226</v>
      </c>
      <c r="C28" s="2">
        <v>196</v>
      </c>
      <c r="D28" s="2">
        <v>9</v>
      </c>
      <c r="E28" s="2">
        <v>1</v>
      </c>
      <c r="F28" s="2">
        <v>12</v>
      </c>
      <c r="G28" s="2">
        <v>0</v>
      </c>
      <c r="H28" s="2">
        <v>1</v>
      </c>
      <c r="I28" s="2">
        <v>4</v>
      </c>
      <c r="J28" s="2">
        <v>1</v>
      </c>
      <c r="K28" s="2">
        <v>0</v>
      </c>
      <c r="L28" s="2">
        <v>1</v>
      </c>
      <c r="M28" s="2">
        <v>1</v>
      </c>
      <c r="N28" s="2">
        <v>0</v>
      </c>
    </row>
    <row r="29" spans="1:14" x14ac:dyDescent="0.2">
      <c r="A29" s="2" t="s">
        <v>318</v>
      </c>
      <c r="B29" s="2">
        <v>139</v>
      </c>
      <c r="C29" s="2">
        <v>121</v>
      </c>
      <c r="D29" s="2">
        <v>8</v>
      </c>
      <c r="E29" s="2">
        <v>0</v>
      </c>
      <c r="F29" s="2">
        <v>4</v>
      </c>
      <c r="G29" s="2">
        <v>0</v>
      </c>
      <c r="H29" s="2">
        <v>0</v>
      </c>
      <c r="I29" s="2">
        <v>2</v>
      </c>
      <c r="J29" s="2">
        <v>0</v>
      </c>
      <c r="K29" s="2">
        <v>2</v>
      </c>
      <c r="L29" s="2">
        <v>2</v>
      </c>
      <c r="M29" s="2">
        <v>0</v>
      </c>
      <c r="N29" s="2">
        <v>0</v>
      </c>
    </row>
    <row r="30" spans="1:14" x14ac:dyDescent="0.2">
      <c r="A30" s="2" t="s">
        <v>319</v>
      </c>
      <c r="B30" s="2">
        <v>122</v>
      </c>
      <c r="C30" s="2">
        <v>113</v>
      </c>
      <c r="D30" s="2">
        <v>4</v>
      </c>
      <c r="E30" s="2">
        <v>0</v>
      </c>
      <c r="F30" s="2">
        <v>4</v>
      </c>
      <c r="G30" s="2">
        <v>0</v>
      </c>
      <c r="H30" s="2">
        <v>0</v>
      </c>
      <c r="I30" s="2">
        <v>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</row>
    <row r="31" spans="1:14" x14ac:dyDescent="0.2">
      <c r="A31" s="2" t="s">
        <v>320</v>
      </c>
      <c r="B31" s="2">
        <v>76</v>
      </c>
      <c r="C31" s="2">
        <v>72</v>
      </c>
      <c r="D31" s="2">
        <v>0</v>
      </c>
      <c r="E31" s="2">
        <v>0</v>
      </c>
      <c r="F31" s="2">
        <v>1</v>
      </c>
      <c r="G31" s="2">
        <v>0</v>
      </c>
      <c r="H31" s="2">
        <v>0</v>
      </c>
      <c r="I31" s="2">
        <v>1</v>
      </c>
      <c r="J31" s="2">
        <v>0</v>
      </c>
      <c r="K31" s="2">
        <v>1</v>
      </c>
      <c r="L31" s="2">
        <v>0</v>
      </c>
      <c r="M31" s="2">
        <v>1</v>
      </c>
      <c r="N31" s="2">
        <v>0</v>
      </c>
    </row>
    <row r="32" spans="1:14" x14ac:dyDescent="0.2">
      <c r="A32" s="2" t="s">
        <v>321</v>
      </c>
      <c r="B32" s="2">
        <v>46</v>
      </c>
      <c r="C32" s="2">
        <v>45</v>
      </c>
      <c r="D32" s="2">
        <v>0</v>
      </c>
      <c r="E32" s="2">
        <v>1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</row>
    <row r="33" spans="1:14" x14ac:dyDescent="0.2">
      <c r="A33" s="2" t="s">
        <v>322</v>
      </c>
      <c r="B33" s="2">
        <v>53</v>
      </c>
      <c r="C33" s="2">
        <v>52</v>
      </c>
      <c r="D33" s="2">
        <v>1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</row>
    <row r="34" spans="1:14" x14ac:dyDescent="0.2">
      <c r="A34" s="2" t="s">
        <v>323</v>
      </c>
      <c r="B34" s="2">
        <v>22</v>
      </c>
      <c r="C34" s="2">
        <v>20</v>
      </c>
      <c r="D34" s="2">
        <v>0</v>
      </c>
      <c r="E34" s="2">
        <v>0</v>
      </c>
      <c r="F34" s="2">
        <v>1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1</v>
      </c>
      <c r="M34" s="2">
        <v>0</v>
      </c>
      <c r="N34" s="2">
        <v>0</v>
      </c>
    </row>
    <row r="35" spans="1:14" x14ac:dyDescent="0.2">
      <c r="A35" s="2" t="s">
        <v>324</v>
      </c>
      <c r="B35" s="2">
        <v>38</v>
      </c>
      <c r="C35" s="2">
        <v>36</v>
      </c>
      <c r="D35" s="2">
        <v>0</v>
      </c>
      <c r="E35" s="2">
        <v>0</v>
      </c>
      <c r="F35" s="2">
        <v>1</v>
      </c>
      <c r="G35" s="2">
        <v>0</v>
      </c>
      <c r="H35" s="2">
        <v>0</v>
      </c>
      <c r="I35" s="2">
        <v>0</v>
      </c>
      <c r="J35" s="2">
        <v>1</v>
      </c>
      <c r="K35" s="2">
        <v>0</v>
      </c>
      <c r="L35" s="2">
        <v>0</v>
      </c>
      <c r="M35" s="2">
        <v>0</v>
      </c>
      <c r="N35" s="2">
        <v>0</v>
      </c>
    </row>
    <row r="36" spans="1:14" x14ac:dyDescent="0.2">
      <c r="A36" s="2" t="s">
        <v>325</v>
      </c>
      <c r="B36" s="2">
        <v>27</v>
      </c>
      <c r="C36" s="2">
        <v>25</v>
      </c>
      <c r="D36" s="2">
        <v>1</v>
      </c>
      <c r="E36" s="2">
        <v>0</v>
      </c>
      <c r="F36" s="2">
        <v>0</v>
      </c>
      <c r="G36" s="2">
        <v>0</v>
      </c>
      <c r="H36" s="2">
        <v>1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</row>
    <row r="37" spans="1:14" x14ac:dyDescent="0.2">
      <c r="A37" s="2" t="s">
        <v>326</v>
      </c>
      <c r="B37" s="2">
        <v>83</v>
      </c>
      <c r="C37" s="2">
        <v>78</v>
      </c>
      <c r="D37" s="2">
        <v>2</v>
      </c>
      <c r="E37" s="2">
        <v>0</v>
      </c>
      <c r="F37" s="2">
        <v>2</v>
      </c>
      <c r="G37" s="2">
        <v>0</v>
      </c>
      <c r="H37" s="2">
        <v>0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</row>
    <row r="39" spans="1:14" x14ac:dyDescent="0.2">
      <c r="A39" s="2" t="s">
        <v>370</v>
      </c>
      <c r="B39" s="2">
        <v>8505</v>
      </c>
      <c r="C39" s="2">
        <v>6050</v>
      </c>
      <c r="D39" s="2">
        <v>781</v>
      </c>
      <c r="E39" s="2">
        <v>193</v>
      </c>
      <c r="F39" s="2">
        <v>479</v>
      </c>
      <c r="G39" s="2">
        <v>43</v>
      </c>
      <c r="H39" s="2">
        <v>112</v>
      </c>
      <c r="I39" s="2">
        <v>360</v>
      </c>
      <c r="J39" s="2">
        <v>63</v>
      </c>
      <c r="K39" s="2">
        <v>76</v>
      </c>
      <c r="L39" s="2">
        <v>104</v>
      </c>
      <c r="M39" s="2">
        <v>94</v>
      </c>
      <c r="N39" s="2">
        <v>150</v>
      </c>
    </row>
    <row r="40" spans="1:14" x14ac:dyDescent="0.2">
      <c r="A40" s="2" t="s">
        <v>312</v>
      </c>
      <c r="B40" s="2">
        <v>2820</v>
      </c>
      <c r="C40" s="2">
        <v>1854</v>
      </c>
      <c r="D40" s="2">
        <v>330</v>
      </c>
      <c r="E40" s="2">
        <v>93</v>
      </c>
      <c r="F40" s="2">
        <v>156</v>
      </c>
      <c r="G40" s="2">
        <v>19</v>
      </c>
      <c r="H40" s="2">
        <v>61</v>
      </c>
      <c r="I40" s="2">
        <v>124</v>
      </c>
      <c r="J40" s="2">
        <v>17</v>
      </c>
      <c r="K40" s="2">
        <v>37</v>
      </c>
      <c r="L40" s="2">
        <v>53</v>
      </c>
      <c r="M40" s="2">
        <v>25</v>
      </c>
      <c r="N40" s="2">
        <v>51</v>
      </c>
    </row>
    <row r="41" spans="1:14" x14ac:dyDescent="0.2">
      <c r="A41" s="2" t="s">
        <v>313</v>
      </c>
      <c r="B41" s="2">
        <v>3626</v>
      </c>
      <c r="C41" s="2">
        <v>2514</v>
      </c>
      <c r="D41" s="2">
        <v>350</v>
      </c>
      <c r="E41" s="2">
        <v>83</v>
      </c>
      <c r="F41" s="2">
        <v>229</v>
      </c>
      <c r="G41" s="2">
        <v>17</v>
      </c>
      <c r="H41" s="2">
        <v>41</v>
      </c>
      <c r="I41" s="2">
        <v>159</v>
      </c>
      <c r="J41" s="2">
        <v>34</v>
      </c>
      <c r="K41" s="2">
        <v>30</v>
      </c>
      <c r="L41" s="2">
        <v>39</v>
      </c>
      <c r="M41" s="2">
        <v>55</v>
      </c>
      <c r="N41" s="2">
        <v>75</v>
      </c>
    </row>
    <row r="42" spans="1:14" x14ac:dyDescent="0.2">
      <c r="A42" s="2" t="s">
        <v>314</v>
      </c>
      <c r="B42" s="2">
        <v>990</v>
      </c>
      <c r="C42" s="2">
        <v>741</v>
      </c>
      <c r="D42" s="2">
        <v>59</v>
      </c>
      <c r="E42" s="2">
        <v>13</v>
      </c>
      <c r="F42" s="2">
        <v>61</v>
      </c>
      <c r="G42" s="2">
        <v>4</v>
      </c>
      <c r="H42" s="2">
        <v>5</v>
      </c>
      <c r="I42" s="2">
        <v>48</v>
      </c>
      <c r="J42" s="2">
        <v>9</v>
      </c>
      <c r="K42" s="2">
        <v>7</v>
      </c>
      <c r="L42" s="2">
        <v>11</v>
      </c>
      <c r="M42" s="2">
        <v>13</v>
      </c>
      <c r="N42" s="2">
        <v>19</v>
      </c>
    </row>
    <row r="43" spans="1:14" x14ac:dyDescent="0.2">
      <c r="A43" s="2" t="s">
        <v>315</v>
      </c>
      <c r="B43" s="2">
        <v>455</v>
      </c>
      <c r="C43" s="2">
        <v>385</v>
      </c>
      <c r="D43" s="2">
        <v>23</v>
      </c>
      <c r="E43" s="2">
        <v>3</v>
      </c>
      <c r="F43" s="2">
        <v>20</v>
      </c>
      <c r="G43" s="2">
        <v>2</v>
      </c>
      <c r="H43" s="2">
        <v>2</v>
      </c>
      <c r="I43" s="2">
        <v>14</v>
      </c>
      <c r="J43" s="2">
        <v>1</v>
      </c>
      <c r="K43" s="2">
        <v>1</v>
      </c>
      <c r="L43" s="2">
        <v>1</v>
      </c>
      <c r="M43" s="2">
        <v>0</v>
      </c>
      <c r="N43" s="2">
        <v>3</v>
      </c>
    </row>
    <row r="44" spans="1:14" x14ac:dyDescent="0.2">
      <c r="A44" s="2" t="s">
        <v>316</v>
      </c>
      <c r="B44" s="2">
        <v>232</v>
      </c>
      <c r="C44" s="2">
        <v>206</v>
      </c>
      <c r="D44" s="2">
        <v>7</v>
      </c>
      <c r="E44" s="2">
        <v>1</v>
      </c>
      <c r="F44" s="2">
        <v>6</v>
      </c>
      <c r="G44" s="2">
        <v>0</v>
      </c>
      <c r="H44" s="2">
        <v>2</v>
      </c>
      <c r="I44" s="2">
        <v>8</v>
      </c>
      <c r="J44" s="2">
        <v>1</v>
      </c>
      <c r="K44" s="2">
        <v>1</v>
      </c>
      <c r="L44" s="2">
        <v>0</v>
      </c>
      <c r="M44" s="2">
        <v>0</v>
      </c>
      <c r="N44" s="2">
        <v>0</v>
      </c>
    </row>
    <row r="45" spans="1:14" x14ac:dyDescent="0.2">
      <c r="A45" s="2" t="s">
        <v>317</v>
      </c>
      <c r="B45" s="2">
        <v>146</v>
      </c>
      <c r="C45" s="2">
        <v>132</v>
      </c>
      <c r="D45" s="2">
        <v>5</v>
      </c>
      <c r="E45" s="2">
        <v>0</v>
      </c>
      <c r="F45" s="2">
        <v>3</v>
      </c>
      <c r="G45" s="2">
        <v>0</v>
      </c>
      <c r="H45" s="2">
        <v>0</v>
      </c>
      <c r="I45" s="2">
        <v>4</v>
      </c>
      <c r="J45" s="2">
        <v>1</v>
      </c>
      <c r="K45" s="2">
        <v>0</v>
      </c>
      <c r="L45" s="2">
        <v>0</v>
      </c>
      <c r="M45" s="2">
        <v>1</v>
      </c>
      <c r="N45" s="2">
        <v>0</v>
      </c>
    </row>
    <row r="46" spans="1:14" x14ac:dyDescent="0.2">
      <c r="A46" s="2" t="s">
        <v>318</v>
      </c>
      <c r="B46" s="2">
        <v>67</v>
      </c>
      <c r="C46" s="2">
        <v>63</v>
      </c>
      <c r="D46" s="2">
        <v>2</v>
      </c>
      <c r="E46" s="2">
        <v>0</v>
      </c>
      <c r="F46" s="2">
        <v>1</v>
      </c>
      <c r="G46" s="2">
        <v>0</v>
      </c>
      <c r="H46" s="2">
        <v>0</v>
      </c>
      <c r="I46" s="2">
        <v>1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</row>
    <row r="47" spans="1:14" x14ac:dyDescent="0.2">
      <c r="A47" s="2" t="s">
        <v>319</v>
      </c>
      <c r="B47" s="2">
        <v>54</v>
      </c>
      <c r="C47" s="2">
        <v>52</v>
      </c>
      <c r="D47" s="2">
        <v>0</v>
      </c>
      <c r="E47" s="2">
        <v>0</v>
      </c>
      <c r="F47" s="2">
        <v>1</v>
      </c>
      <c r="G47" s="2">
        <v>0</v>
      </c>
      <c r="H47" s="2">
        <v>0</v>
      </c>
      <c r="I47" s="2">
        <v>1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</row>
    <row r="48" spans="1:14" x14ac:dyDescent="0.2">
      <c r="A48" s="2" t="s">
        <v>320</v>
      </c>
      <c r="B48" s="2">
        <v>30</v>
      </c>
      <c r="C48" s="2">
        <v>29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</v>
      </c>
    </row>
    <row r="49" spans="1:14" x14ac:dyDescent="0.2">
      <c r="A49" s="2" t="s">
        <v>321</v>
      </c>
      <c r="B49" s="2">
        <v>20</v>
      </c>
      <c r="C49" s="2">
        <v>20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</row>
    <row r="50" spans="1:14" x14ac:dyDescent="0.2">
      <c r="A50" s="2" t="s">
        <v>322</v>
      </c>
      <c r="B50" s="2">
        <v>19</v>
      </c>
      <c r="C50" s="2">
        <v>18</v>
      </c>
      <c r="D50" s="2">
        <v>0</v>
      </c>
      <c r="E50" s="2">
        <v>0</v>
      </c>
      <c r="F50" s="2">
        <v>0</v>
      </c>
      <c r="G50" s="2">
        <v>1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</row>
    <row r="51" spans="1:14" x14ac:dyDescent="0.2">
      <c r="A51" s="2" t="s">
        <v>323</v>
      </c>
      <c r="B51" s="2">
        <v>5</v>
      </c>
      <c r="C51" s="2">
        <v>4</v>
      </c>
      <c r="D51" s="2">
        <v>1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</row>
    <row r="52" spans="1:14" x14ac:dyDescent="0.2">
      <c r="A52" s="2" t="s">
        <v>324</v>
      </c>
      <c r="B52" s="2">
        <v>9</v>
      </c>
      <c r="C52" s="2">
        <v>9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</row>
    <row r="53" spans="1:14" x14ac:dyDescent="0.2">
      <c r="A53" s="2" t="s">
        <v>325</v>
      </c>
      <c r="B53" s="2">
        <v>8</v>
      </c>
      <c r="C53" s="2">
        <v>5</v>
      </c>
      <c r="D53" s="2">
        <v>2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1</v>
      </c>
    </row>
    <row r="54" spans="1:14" x14ac:dyDescent="0.2">
      <c r="A54" s="2" t="s">
        <v>326</v>
      </c>
      <c r="B54" s="2">
        <v>24</v>
      </c>
      <c r="C54" s="2">
        <v>18</v>
      </c>
      <c r="D54" s="2">
        <v>2</v>
      </c>
      <c r="E54" s="2">
        <v>0</v>
      </c>
      <c r="F54" s="2">
        <v>2</v>
      </c>
      <c r="G54" s="2">
        <v>0</v>
      </c>
      <c r="H54" s="2">
        <v>1</v>
      </c>
      <c r="I54" s="2">
        <v>1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</row>
    <row r="55" spans="1:14" x14ac:dyDescent="0.2">
      <c r="A55" s="52" t="s">
        <v>490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</row>
  </sheetData>
  <mergeCells count="1">
    <mergeCell ref="A55:N55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6AB00-691B-4197-89DF-C43DDF0CB6D0}">
  <dimension ref="A1:N56"/>
  <sheetViews>
    <sheetView view="pageBreakPreview" zoomScale="125" zoomScaleNormal="100" zoomScaleSheetLayoutView="125" workbookViewId="0">
      <selection activeCell="A6" sqref="A6"/>
    </sheetView>
  </sheetViews>
  <sheetFormatPr defaultColWidth="8.85546875" defaultRowHeight="11.25" x14ac:dyDescent="0.2"/>
  <cols>
    <col min="1" max="1" width="12.5703125" style="2" customWidth="1"/>
    <col min="2" max="2" width="6.7109375" style="2" customWidth="1"/>
    <col min="3" max="14" width="5.7109375" style="2" customWidth="1"/>
    <col min="15" max="16384" width="8.85546875" style="2"/>
  </cols>
  <sheetData>
    <row r="1" spans="1:14" x14ac:dyDescent="0.2">
      <c r="A1" s="2" t="s">
        <v>528</v>
      </c>
    </row>
    <row r="2" spans="1:14" x14ac:dyDescent="0.2">
      <c r="A2" s="10" t="s">
        <v>366</v>
      </c>
      <c r="B2" s="11"/>
      <c r="C2" s="11" t="s">
        <v>348</v>
      </c>
      <c r="D2" s="11"/>
      <c r="E2" s="11" t="s">
        <v>349</v>
      </c>
      <c r="F2" s="11"/>
      <c r="G2" s="11" t="s">
        <v>350</v>
      </c>
      <c r="H2" s="11" t="s">
        <v>351</v>
      </c>
      <c r="I2" s="11" t="s">
        <v>352</v>
      </c>
      <c r="J2" s="11" t="s">
        <v>353</v>
      </c>
      <c r="K2" s="11" t="s">
        <v>354</v>
      </c>
      <c r="L2" s="11" t="s">
        <v>355</v>
      </c>
      <c r="M2" s="11" t="s">
        <v>356</v>
      </c>
      <c r="N2" s="12"/>
    </row>
    <row r="3" spans="1:14" x14ac:dyDescent="0.2">
      <c r="A3" s="13" t="s">
        <v>367</v>
      </c>
      <c r="B3" s="14" t="s">
        <v>0</v>
      </c>
      <c r="C3" s="14" t="s">
        <v>357</v>
      </c>
      <c r="D3" s="14" t="s">
        <v>127</v>
      </c>
      <c r="E3" s="14" t="s">
        <v>358</v>
      </c>
      <c r="F3" s="14" t="s">
        <v>128</v>
      </c>
      <c r="G3" s="14" t="s">
        <v>359</v>
      </c>
      <c r="H3" s="14" t="s">
        <v>360</v>
      </c>
      <c r="I3" s="14" t="s">
        <v>361</v>
      </c>
      <c r="J3" s="14" t="s">
        <v>362</v>
      </c>
      <c r="K3" s="14" t="s">
        <v>363</v>
      </c>
      <c r="L3" s="14" t="s">
        <v>364</v>
      </c>
      <c r="M3" s="14" t="s">
        <v>365</v>
      </c>
      <c r="N3" s="15" t="s">
        <v>131</v>
      </c>
    </row>
    <row r="4" spans="1:14" x14ac:dyDescent="0.2">
      <c r="A4" s="2" t="s">
        <v>368</v>
      </c>
      <c r="B4" s="2">
        <v>49484</v>
      </c>
      <c r="C4" s="2">
        <v>23951</v>
      </c>
      <c r="D4" s="2">
        <v>5447</v>
      </c>
      <c r="E4" s="2">
        <v>1246</v>
      </c>
      <c r="F4" s="2">
        <v>5468</v>
      </c>
      <c r="G4" s="2">
        <v>655</v>
      </c>
      <c r="H4" s="2">
        <v>904</v>
      </c>
      <c r="I4" s="2">
        <v>3632</v>
      </c>
      <c r="J4" s="2">
        <v>1167</v>
      </c>
      <c r="K4" s="2">
        <v>1248</v>
      </c>
      <c r="L4" s="2">
        <v>1894</v>
      </c>
      <c r="M4" s="2">
        <v>1479</v>
      </c>
      <c r="N4" s="2">
        <v>2393</v>
      </c>
    </row>
    <row r="5" spans="1:14" x14ac:dyDescent="0.2">
      <c r="A5" s="2" t="s">
        <v>58</v>
      </c>
      <c r="B5" s="2">
        <v>5913</v>
      </c>
      <c r="C5" s="2">
        <v>3636</v>
      </c>
      <c r="D5" s="2">
        <v>516</v>
      </c>
      <c r="E5" s="2">
        <v>78</v>
      </c>
      <c r="F5" s="2">
        <v>520</v>
      </c>
      <c r="G5" s="2">
        <v>40</v>
      </c>
      <c r="H5" s="2">
        <v>41</v>
      </c>
      <c r="I5" s="2">
        <v>432</v>
      </c>
      <c r="J5" s="2">
        <v>112</v>
      </c>
      <c r="K5" s="2">
        <v>98</v>
      </c>
      <c r="L5" s="2">
        <v>108</v>
      </c>
      <c r="M5" s="2">
        <v>129</v>
      </c>
      <c r="N5" s="2">
        <v>203</v>
      </c>
    </row>
    <row r="6" spans="1:14" x14ac:dyDescent="0.2">
      <c r="A6" s="2" t="s">
        <v>327</v>
      </c>
      <c r="B6" s="2">
        <v>2689</v>
      </c>
      <c r="C6" s="2">
        <v>1839</v>
      </c>
      <c r="D6" s="2">
        <v>310</v>
      </c>
      <c r="E6" s="2">
        <v>120</v>
      </c>
      <c r="F6" s="2">
        <v>133</v>
      </c>
      <c r="G6" s="2">
        <v>24</v>
      </c>
      <c r="H6" s="2">
        <v>35</v>
      </c>
      <c r="I6" s="2">
        <v>93</v>
      </c>
      <c r="J6" s="2">
        <v>11</v>
      </c>
      <c r="K6" s="2">
        <v>23</v>
      </c>
      <c r="L6" s="2">
        <v>37</v>
      </c>
      <c r="M6" s="2">
        <v>17</v>
      </c>
      <c r="N6" s="2">
        <v>47</v>
      </c>
    </row>
    <row r="7" spans="1:14" x14ac:dyDescent="0.2">
      <c r="A7" s="2" t="s">
        <v>328</v>
      </c>
      <c r="B7" s="2">
        <v>7185</v>
      </c>
      <c r="C7" s="2">
        <v>5552</v>
      </c>
      <c r="D7" s="2">
        <v>540</v>
      </c>
      <c r="E7" s="2">
        <v>175</v>
      </c>
      <c r="F7" s="2">
        <v>316</v>
      </c>
      <c r="G7" s="2">
        <v>29</v>
      </c>
      <c r="H7" s="2">
        <v>111</v>
      </c>
      <c r="I7" s="2">
        <v>188</v>
      </c>
      <c r="J7" s="2">
        <v>39</v>
      </c>
      <c r="K7" s="2">
        <v>39</v>
      </c>
      <c r="L7" s="2">
        <v>61</v>
      </c>
      <c r="M7" s="2">
        <v>29</v>
      </c>
      <c r="N7" s="2">
        <v>106</v>
      </c>
    </row>
    <row r="8" spans="1:14" x14ac:dyDescent="0.2">
      <c r="A8" s="2" t="s">
        <v>329</v>
      </c>
      <c r="B8" s="2">
        <v>1116</v>
      </c>
      <c r="C8" s="2">
        <v>726</v>
      </c>
      <c r="D8" s="2">
        <v>118</v>
      </c>
      <c r="E8" s="2">
        <v>15</v>
      </c>
      <c r="F8" s="2">
        <v>77</v>
      </c>
      <c r="G8" s="2">
        <v>11</v>
      </c>
      <c r="H8" s="2">
        <v>50</v>
      </c>
      <c r="I8" s="2">
        <v>41</v>
      </c>
      <c r="J8" s="2">
        <v>25</v>
      </c>
      <c r="K8" s="2">
        <v>19</v>
      </c>
      <c r="L8" s="2">
        <v>13</v>
      </c>
      <c r="M8" s="2">
        <v>3</v>
      </c>
      <c r="N8" s="2">
        <v>18</v>
      </c>
    </row>
    <row r="9" spans="1:14" x14ac:dyDescent="0.2">
      <c r="A9" s="2" t="s">
        <v>330</v>
      </c>
      <c r="B9" s="2">
        <v>1658</v>
      </c>
      <c r="C9" s="2">
        <v>999</v>
      </c>
      <c r="D9" s="2">
        <v>115</v>
      </c>
      <c r="E9" s="2">
        <v>42</v>
      </c>
      <c r="F9" s="2">
        <v>134</v>
      </c>
      <c r="G9" s="2">
        <v>6</v>
      </c>
      <c r="H9" s="2">
        <v>34</v>
      </c>
      <c r="I9" s="2">
        <v>143</v>
      </c>
      <c r="J9" s="2">
        <v>13</v>
      </c>
      <c r="K9" s="2">
        <v>47</v>
      </c>
      <c r="L9" s="2">
        <v>29</v>
      </c>
      <c r="M9" s="2">
        <v>38</v>
      </c>
      <c r="N9" s="2">
        <v>58</v>
      </c>
    </row>
    <row r="10" spans="1:14" x14ac:dyDescent="0.2">
      <c r="A10" s="2" t="s">
        <v>331</v>
      </c>
      <c r="B10" s="2">
        <v>607</v>
      </c>
      <c r="C10" s="2">
        <v>519</v>
      </c>
      <c r="D10" s="2">
        <v>42</v>
      </c>
      <c r="E10" s="2">
        <v>1</v>
      </c>
      <c r="F10" s="2">
        <v>18</v>
      </c>
      <c r="G10" s="2">
        <v>0</v>
      </c>
      <c r="H10" s="2">
        <v>9</v>
      </c>
      <c r="I10" s="2">
        <v>12</v>
      </c>
      <c r="J10" s="2">
        <v>1</v>
      </c>
      <c r="K10" s="2">
        <v>2</v>
      </c>
      <c r="L10" s="2">
        <v>1</v>
      </c>
      <c r="M10" s="2">
        <v>1</v>
      </c>
      <c r="N10" s="2">
        <v>1</v>
      </c>
    </row>
    <row r="11" spans="1:14" x14ac:dyDescent="0.2">
      <c r="A11" s="2" t="s">
        <v>332</v>
      </c>
      <c r="B11" s="2">
        <v>3793</v>
      </c>
      <c r="C11" s="2">
        <v>2543</v>
      </c>
      <c r="D11" s="2">
        <v>266</v>
      </c>
      <c r="E11" s="2">
        <v>65</v>
      </c>
      <c r="F11" s="2">
        <v>274</v>
      </c>
      <c r="G11" s="2">
        <v>19</v>
      </c>
      <c r="H11" s="2">
        <v>60</v>
      </c>
      <c r="I11" s="2">
        <v>196</v>
      </c>
      <c r="J11" s="2">
        <v>51</v>
      </c>
      <c r="K11" s="2">
        <v>59</v>
      </c>
      <c r="L11" s="2">
        <v>126</v>
      </c>
      <c r="M11" s="2">
        <v>61</v>
      </c>
      <c r="N11" s="2">
        <v>73</v>
      </c>
    </row>
    <row r="12" spans="1:14" x14ac:dyDescent="0.2">
      <c r="A12" s="2" t="s">
        <v>333</v>
      </c>
      <c r="B12" s="2">
        <v>25349</v>
      </c>
      <c r="C12" s="2">
        <v>7411</v>
      </c>
      <c r="D12" s="2">
        <v>3393</v>
      </c>
      <c r="E12" s="2">
        <v>716</v>
      </c>
      <c r="F12" s="2">
        <v>3919</v>
      </c>
      <c r="G12" s="2">
        <v>519</v>
      </c>
      <c r="H12" s="2">
        <v>554</v>
      </c>
      <c r="I12" s="2">
        <v>2480</v>
      </c>
      <c r="J12" s="2">
        <v>886</v>
      </c>
      <c r="K12" s="2">
        <v>944</v>
      </c>
      <c r="L12" s="2">
        <v>1484</v>
      </c>
      <c r="M12" s="2">
        <v>1186</v>
      </c>
      <c r="N12" s="2">
        <v>1857</v>
      </c>
    </row>
    <row r="13" spans="1:14" x14ac:dyDescent="0.2">
      <c r="A13" s="2" t="s">
        <v>334</v>
      </c>
      <c r="B13" s="2">
        <v>1174</v>
      </c>
      <c r="C13" s="2">
        <v>726</v>
      </c>
      <c r="D13" s="2">
        <v>147</v>
      </c>
      <c r="E13" s="2">
        <v>34</v>
      </c>
      <c r="F13" s="2">
        <v>77</v>
      </c>
      <c r="G13" s="2">
        <v>7</v>
      </c>
      <c r="H13" s="2">
        <v>10</v>
      </c>
      <c r="I13" s="2">
        <v>47</v>
      </c>
      <c r="J13" s="2">
        <v>29</v>
      </c>
      <c r="K13" s="2">
        <v>17</v>
      </c>
      <c r="L13" s="2">
        <v>35</v>
      </c>
      <c r="M13" s="2">
        <v>15</v>
      </c>
      <c r="N13" s="2">
        <v>30</v>
      </c>
    </row>
    <row r="15" spans="1:14" x14ac:dyDescent="0.2">
      <c r="A15" s="2" t="s">
        <v>369</v>
      </c>
      <c r="B15" s="2">
        <v>34586</v>
      </c>
      <c r="C15" s="2">
        <v>15352</v>
      </c>
      <c r="D15" s="2">
        <v>3953</v>
      </c>
      <c r="E15" s="2">
        <v>818</v>
      </c>
      <c r="F15" s="2">
        <v>4193</v>
      </c>
      <c r="G15" s="2">
        <v>423</v>
      </c>
      <c r="H15" s="2">
        <v>625</v>
      </c>
      <c r="I15" s="2">
        <v>2702</v>
      </c>
      <c r="J15" s="2">
        <v>889</v>
      </c>
      <c r="K15" s="2">
        <v>975</v>
      </c>
      <c r="L15" s="2">
        <v>1451</v>
      </c>
      <c r="M15" s="2">
        <v>1248</v>
      </c>
      <c r="N15" s="2">
        <v>1957</v>
      </c>
    </row>
    <row r="16" spans="1:14" x14ac:dyDescent="0.2">
      <c r="A16" s="2" t="s">
        <v>58</v>
      </c>
      <c r="B16" s="2">
        <v>3280</v>
      </c>
      <c r="C16" s="2">
        <v>2049</v>
      </c>
      <c r="D16" s="2">
        <v>279</v>
      </c>
      <c r="E16" s="2">
        <v>43</v>
      </c>
      <c r="F16" s="2">
        <v>289</v>
      </c>
      <c r="G16" s="2">
        <v>22</v>
      </c>
      <c r="H16" s="2">
        <v>21</v>
      </c>
      <c r="I16" s="2">
        <v>248</v>
      </c>
      <c r="J16" s="2">
        <v>73</v>
      </c>
      <c r="K16" s="2">
        <v>45</v>
      </c>
      <c r="L16" s="2">
        <v>51</v>
      </c>
      <c r="M16" s="2">
        <v>57</v>
      </c>
      <c r="N16" s="2">
        <v>103</v>
      </c>
    </row>
    <row r="17" spans="1:14" x14ac:dyDescent="0.2">
      <c r="A17" s="2" t="s">
        <v>327</v>
      </c>
      <c r="B17" s="2">
        <v>1810</v>
      </c>
      <c r="C17" s="2">
        <v>1196</v>
      </c>
      <c r="D17" s="2">
        <v>207</v>
      </c>
      <c r="E17" s="2">
        <v>83</v>
      </c>
      <c r="F17" s="2">
        <v>98</v>
      </c>
      <c r="G17" s="2">
        <v>16</v>
      </c>
      <c r="H17" s="2">
        <v>26</v>
      </c>
      <c r="I17" s="2">
        <v>72</v>
      </c>
      <c r="J17" s="2">
        <v>8</v>
      </c>
      <c r="K17" s="2">
        <v>22</v>
      </c>
      <c r="L17" s="2">
        <v>31</v>
      </c>
      <c r="M17" s="2">
        <v>13</v>
      </c>
      <c r="N17" s="2">
        <v>38</v>
      </c>
    </row>
    <row r="18" spans="1:14" x14ac:dyDescent="0.2">
      <c r="A18" s="2" t="s">
        <v>328</v>
      </c>
      <c r="B18" s="2">
        <v>4257</v>
      </c>
      <c r="C18" s="2">
        <v>3279</v>
      </c>
      <c r="D18" s="2">
        <v>278</v>
      </c>
      <c r="E18" s="2">
        <v>79</v>
      </c>
      <c r="F18" s="2">
        <v>199</v>
      </c>
      <c r="G18" s="2">
        <v>19</v>
      </c>
      <c r="H18" s="2">
        <v>66</v>
      </c>
      <c r="I18" s="2">
        <v>124</v>
      </c>
      <c r="J18" s="2">
        <v>29</v>
      </c>
      <c r="K18" s="2">
        <v>33</v>
      </c>
      <c r="L18" s="2">
        <v>45</v>
      </c>
      <c r="M18" s="2">
        <v>20</v>
      </c>
      <c r="N18" s="2">
        <v>86</v>
      </c>
    </row>
    <row r="19" spans="1:14" x14ac:dyDescent="0.2">
      <c r="A19" s="2" t="s">
        <v>329</v>
      </c>
      <c r="B19" s="2">
        <v>741</v>
      </c>
      <c r="C19" s="2">
        <v>476</v>
      </c>
      <c r="D19" s="2">
        <v>77</v>
      </c>
      <c r="E19" s="2">
        <v>7</v>
      </c>
      <c r="F19" s="2">
        <v>49</v>
      </c>
      <c r="G19" s="2">
        <v>7</v>
      </c>
      <c r="H19" s="2">
        <v>33</v>
      </c>
      <c r="I19" s="2">
        <v>23</v>
      </c>
      <c r="J19" s="2">
        <v>25</v>
      </c>
      <c r="K19" s="2">
        <v>15</v>
      </c>
      <c r="L19" s="2">
        <v>11</v>
      </c>
      <c r="M19" s="2">
        <v>2</v>
      </c>
      <c r="N19" s="2">
        <v>16</v>
      </c>
    </row>
    <row r="20" spans="1:14" x14ac:dyDescent="0.2">
      <c r="A20" s="2" t="s">
        <v>330</v>
      </c>
      <c r="B20" s="2">
        <v>1133</v>
      </c>
      <c r="C20" s="2">
        <v>632</v>
      </c>
      <c r="D20" s="2">
        <v>83</v>
      </c>
      <c r="E20" s="2">
        <v>33</v>
      </c>
      <c r="F20" s="2">
        <v>107</v>
      </c>
      <c r="G20" s="2">
        <v>5</v>
      </c>
      <c r="H20" s="2">
        <v>25</v>
      </c>
      <c r="I20" s="2">
        <v>92</v>
      </c>
      <c r="J20" s="2">
        <v>13</v>
      </c>
      <c r="K20" s="2">
        <v>44</v>
      </c>
      <c r="L20" s="2">
        <v>21</v>
      </c>
      <c r="M20" s="2">
        <v>31</v>
      </c>
      <c r="N20" s="2">
        <v>47</v>
      </c>
    </row>
    <row r="21" spans="1:14" x14ac:dyDescent="0.2">
      <c r="A21" s="2" t="s">
        <v>331</v>
      </c>
      <c r="B21" s="2">
        <v>302</v>
      </c>
      <c r="C21" s="2">
        <v>258</v>
      </c>
      <c r="D21" s="2">
        <v>17</v>
      </c>
      <c r="E21" s="2">
        <v>0</v>
      </c>
      <c r="F21" s="2">
        <v>13</v>
      </c>
      <c r="G21" s="2">
        <v>0</v>
      </c>
      <c r="H21" s="2">
        <v>4</v>
      </c>
      <c r="I21" s="2">
        <v>5</v>
      </c>
      <c r="J21" s="2">
        <v>0</v>
      </c>
      <c r="K21" s="2">
        <v>2</v>
      </c>
      <c r="L21" s="2">
        <v>1</v>
      </c>
      <c r="M21" s="2">
        <v>1</v>
      </c>
      <c r="N21" s="2">
        <v>1</v>
      </c>
    </row>
    <row r="22" spans="1:14" x14ac:dyDescent="0.2">
      <c r="A22" s="2" t="s">
        <v>332</v>
      </c>
      <c r="B22" s="2">
        <v>2827</v>
      </c>
      <c r="C22" s="2">
        <v>1815</v>
      </c>
      <c r="D22" s="2">
        <v>220</v>
      </c>
      <c r="E22" s="2">
        <v>60</v>
      </c>
      <c r="F22" s="2">
        <v>209</v>
      </c>
      <c r="G22" s="2">
        <v>15</v>
      </c>
      <c r="H22" s="2">
        <v>54</v>
      </c>
      <c r="I22" s="2">
        <v>150</v>
      </c>
      <c r="J22" s="2">
        <v>41</v>
      </c>
      <c r="K22" s="2">
        <v>47</v>
      </c>
      <c r="L22" s="2">
        <v>107</v>
      </c>
      <c r="M22" s="2">
        <v>52</v>
      </c>
      <c r="N22" s="2">
        <v>57</v>
      </c>
    </row>
    <row r="23" spans="1:14" x14ac:dyDescent="0.2">
      <c r="A23" s="2" t="s">
        <v>333</v>
      </c>
      <c r="B23" s="2">
        <v>19341</v>
      </c>
      <c r="C23" s="2">
        <v>5121</v>
      </c>
      <c r="D23" s="2">
        <v>2679</v>
      </c>
      <c r="E23" s="2">
        <v>488</v>
      </c>
      <c r="F23" s="2">
        <v>3167</v>
      </c>
      <c r="G23" s="2">
        <v>332</v>
      </c>
      <c r="H23" s="2">
        <v>387</v>
      </c>
      <c r="I23" s="2">
        <v>1947</v>
      </c>
      <c r="J23" s="2">
        <v>673</v>
      </c>
      <c r="K23" s="2">
        <v>756</v>
      </c>
      <c r="L23" s="2">
        <v>1153</v>
      </c>
      <c r="M23" s="2">
        <v>1057</v>
      </c>
      <c r="N23" s="2">
        <v>1581</v>
      </c>
    </row>
    <row r="24" spans="1:14" x14ac:dyDescent="0.2">
      <c r="A24" s="2" t="s">
        <v>334</v>
      </c>
      <c r="B24" s="2">
        <v>895</v>
      </c>
      <c r="C24" s="2">
        <v>526</v>
      </c>
      <c r="D24" s="2">
        <v>113</v>
      </c>
      <c r="E24" s="2">
        <v>25</v>
      </c>
      <c r="F24" s="2">
        <v>62</v>
      </c>
      <c r="G24" s="2">
        <v>7</v>
      </c>
      <c r="H24" s="2">
        <v>9</v>
      </c>
      <c r="I24" s="2">
        <v>41</v>
      </c>
      <c r="J24" s="2">
        <v>27</v>
      </c>
      <c r="K24" s="2">
        <v>11</v>
      </c>
      <c r="L24" s="2">
        <v>31</v>
      </c>
      <c r="M24" s="2">
        <v>15</v>
      </c>
      <c r="N24" s="2">
        <v>28</v>
      </c>
    </row>
    <row r="26" spans="1:14" x14ac:dyDescent="0.2">
      <c r="A26" s="2" t="s">
        <v>370</v>
      </c>
      <c r="B26" s="2">
        <v>14898</v>
      </c>
      <c r="C26" s="2">
        <v>8599</v>
      </c>
      <c r="D26" s="2">
        <v>1494</v>
      </c>
      <c r="E26" s="2">
        <v>428</v>
      </c>
      <c r="F26" s="2">
        <v>1275</v>
      </c>
      <c r="G26" s="2">
        <v>232</v>
      </c>
      <c r="H26" s="2">
        <v>279</v>
      </c>
      <c r="I26" s="2">
        <v>930</v>
      </c>
      <c r="J26" s="2">
        <v>278</v>
      </c>
      <c r="K26" s="2">
        <v>273</v>
      </c>
      <c r="L26" s="2">
        <v>443</v>
      </c>
      <c r="M26" s="2">
        <v>231</v>
      </c>
      <c r="N26" s="2">
        <v>436</v>
      </c>
    </row>
    <row r="27" spans="1:14" x14ac:dyDescent="0.2">
      <c r="A27" s="2" t="s">
        <v>58</v>
      </c>
      <c r="B27" s="2">
        <v>2633</v>
      </c>
      <c r="C27" s="2">
        <v>1587</v>
      </c>
      <c r="D27" s="2">
        <v>237</v>
      </c>
      <c r="E27" s="2">
        <v>35</v>
      </c>
      <c r="F27" s="2">
        <v>231</v>
      </c>
      <c r="G27" s="2">
        <v>18</v>
      </c>
      <c r="H27" s="2">
        <v>20</v>
      </c>
      <c r="I27" s="2">
        <v>184</v>
      </c>
      <c r="J27" s="2">
        <v>39</v>
      </c>
      <c r="K27" s="2">
        <v>53</v>
      </c>
      <c r="L27" s="2">
        <v>57</v>
      </c>
      <c r="M27" s="2">
        <v>72</v>
      </c>
      <c r="N27" s="2">
        <v>100</v>
      </c>
    </row>
    <row r="28" spans="1:14" x14ac:dyDescent="0.2">
      <c r="A28" s="2" t="s">
        <v>327</v>
      </c>
      <c r="B28" s="2">
        <v>879</v>
      </c>
      <c r="C28" s="2">
        <v>643</v>
      </c>
      <c r="D28" s="2">
        <v>103</v>
      </c>
      <c r="E28" s="2">
        <v>37</v>
      </c>
      <c r="F28" s="2">
        <v>35</v>
      </c>
      <c r="G28" s="2">
        <v>8</v>
      </c>
      <c r="H28" s="2">
        <v>9</v>
      </c>
      <c r="I28" s="2">
        <v>21</v>
      </c>
      <c r="J28" s="2">
        <v>3</v>
      </c>
      <c r="K28" s="2">
        <v>1</v>
      </c>
      <c r="L28" s="2">
        <v>6</v>
      </c>
      <c r="M28" s="2">
        <v>4</v>
      </c>
      <c r="N28" s="2">
        <v>9</v>
      </c>
    </row>
    <row r="29" spans="1:14" x14ac:dyDescent="0.2">
      <c r="A29" s="2" t="s">
        <v>328</v>
      </c>
      <c r="B29" s="2">
        <v>2928</v>
      </c>
      <c r="C29" s="2">
        <v>2273</v>
      </c>
      <c r="D29" s="2">
        <v>262</v>
      </c>
      <c r="E29" s="2">
        <v>96</v>
      </c>
      <c r="F29" s="2">
        <v>117</v>
      </c>
      <c r="G29" s="2">
        <v>10</v>
      </c>
      <c r="H29" s="2">
        <v>45</v>
      </c>
      <c r="I29" s="2">
        <v>64</v>
      </c>
      <c r="J29" s="2">
        <v>10</v>
      </c>
      <c r="K29" s="2">
        <v>6</v>
      </c>
      <c r="L29" s="2">
        <v>16</v>
      </c>
      <c r="M29" s="2">
        <v>9</v>
      </c>
      <c r="N29" s="2">
        <v>20</v>
      </c>
    </row>
    <row r="30" spans="1:14" x14ac:dyDescent="0.2">
      <c r="A30" s="2" t="s">
        <v>329</v>
      </c>
      <c r="B30" s="2">
        <v>375</v>
      </c>
      <c r="C30" s="2">
        <v>250</v>
      </c>
      <c r="D30" s="2">
        <v>41</v>
      </c>
      <c r="E30" s="2">
        <v>8</v>
      </c>
      <c r="F30" s="2">
        <v>28</v>
      </c>
      <c r="G30" s="2">
        <v>4</v>
      </c>
      <c r="H30" s="2">
        <v>17</v>
      </c>
      <c r="I30" s="2">
        <v>18</v>
      </c>
      <c r="J30" s="2">
        <v>0</v>
      </c>
      <c r="K30" s="2">
        <v>4</v>
      </c>
      <c r="L30" s="2">
        <v>2</v>
      </c>
      <c r="M30" s="2">
        <v>1</v>
      </c>
      <c r="N30" s="2">
        <v>2</v>
      </c>
    </row>
    <row r="31" spans="1:14" x14ac:dyDescent="0.2">
      <c r="A31" s="2" t="s">
        <v>330</v>
      </c>
      <c r="B31" s="2">
        <v>525</v>
      </c>
      <c r="C31" s="2">
        <v>367</v>
      </c>
      <c r="D31" s="2">
        <v>32</v>
      </c>
      <c r="E31" s="2">
        <v>9</v>
      </c>
      <c r="F31" s="2">
        <v>27</v>
      </c>
      <c r="G31" s="2">
        <v>1</v>
      </c>
      <c r="H31" s="2">
        <v>9</v>
      </c>
      <c r="I31" s="2">
        <v>51</v>
      </c>
      <c r="J31" s="2">
        <v>0</v>
      </c>
      <c r="K31" s="2">
        <v>3</v>
      </c>
      <c r="L31" s="2">
        <v>8</v>
      </c>
      <c r="M31" s="2">
        <v>7</v>
      </c>
      <c r="N31" s="2">
        <v>11</v>
      </c>
    </row>
    <row r="32" spans="1:14" x14ac:dyDescent="0.2">
      <c r="A32" s="2" t="s">
        <v>331</v>
      </c>
      <c r="B32" s="2">
        <v>305</v>
      </c>
      <c r="C32" s="2">
        <v>261</v>
      </c>
      <c r="D32" s="2">
        <v>25</v>
      </c>
      <c r="E32" s="2">
        <v>1</v>
      </c>
      <c r="F32" s="2">
        <v>5</v>
      </c>
      <c r="G32" s="2">
        <v>0</v>
      </c>
      <c r="H32" s="2">
        <v>5</v>
      </c>
      <c r="I32" s="2">
        <v>7</v>
      </c>
      <c r="J32" s="2">
        <v>1</v>
      </c>
      <c r="K32" s="2">
        <v>0</v>
      </c>
      <c r="L32" s="2">
        <v>0</v>
      </c>
      <c r="M32" s="2">
        <v>0</v>
      </c>
      <c r="N32" s="2">
        <v>0</v>
      </c>
    </row>
    <row r="33" spans="1:14" x14ac:dyDescent="0.2">
      <c r="A33" s="2" t="s">
        <v>332</v>
      </c>
      <c r="B33" s="2">
        <v>966</v>
      </c>
      <c r="C33" s="2">
        <v>728</v>
      </c>
      <c r="D33" s="2">
        <v>46</v>
      </c>
      <c r="E33" s="2">
        <v>5</v>
      </c>
      <c r="F33" s="2">
        <v>65</v>
      </c>
      <c r="G33" s="2">
        <v>4</v>
      </c>
      <c r="H33" s="2">
        <v>6</v>
      </c>
      <c r="I33" s="2">
        <v>46</v>
      </c>
      <c r="J33" s="2">
        <v>10</v>
      </c>
      <c r="K33" s="2">
        <v>12</v>
      </c>
      <c r="L33" s="2">
        <v>19</v>
      </c>
      <c r="M33" s="2">
        <v>9</v>
      </c>
      <c r="N33" s="2">
        <v>16</v>
      </c>
    </row>
    <row r="34" spans="1:14" x14ac:dyDescent="0.2">
      <c r="A34" s="2" t="s">
        <v>333</v>
      </c>
      <c r="B34" s="2">
        <v>6008</v>
      </c>
      <c r="C34" s="2">
        <v>2290</v>
      </c>
      <c r="D34" s="2">
        <v>714</v>
      </c>
      <c r="E34" s="2">
        <v>228</v>
      </c>
      <c r="F34" s="2">
        <v>752</v>
      </c>
      <c r="G34" s="2">
        <v>187</v>
      </c>
      <c r="H34" s="2">
        <v>167</v>
      </c>
      <c r="I34" s="2">
        <v>533</v>
      </c>
      <c r="J34" s="2">
        <v>213</v>
      </c>
      <c r="K34" s="2">
        <v>188</v>
      </c>
      <c r="L34" s="2">
        <v>331</v>
      </c>
      <c r="M34" s="2">
        <v>129</v>
      </c>
      <c r="N34" s="2">
        <v>276</v>
      </c>
    </row>
    <row r="35" spans="1:14" x14ac:dyDescent="0.2">
      <c r="A35" s="2" t="s">
        <v>334</v>
      </c>
      <c r="B35" s="2">
        <v>279</v>
      </c>
      <c r="C35" s="2">
        <v>200</v>
      </c>
      <c r="D35" s="2">
        <v>34</v>
      </c>
      <c r="E35" s="2">
        <v>9</v>
      </c>
      <c r="F35" s="2">
        <v>15</v>
      </c>
      <c r="G35" s="2">
        <v>0</v>
      </c>
      <c r="H35" s="2">
        <v>1</v>
      </c>
      <c r="I35" s="2">
        <v>6</v>
      </c>
      <c r="J35" s="2">
        <v>2</v>
      </c>
      <c r="K35" s="2">
        <v>6</v>
      </c>
      <c r="L35" s="2">
        <v>4</v>
      </c>
      <c r="M35" s="2">
        <v>0</v>
      </c>
      <c r="N35" s="2">
        <v>2</v>
      </c>
    </row>
    <row r="37" spans="1:14" x14ac:dyDescent="0.2">
      <c r="A37" s="2" t="s">
        <v>529</v>
      </c>
    </row>
    <row r="39" spans="1:14" x14ac:dyDescent="0.2">
      <c r="A39" s="2" t="s">
        <v>376</v>
      </c>
      <c r="B39" s="2">
        <v>26337</v>
      </c>
      <c r="C39" s="2">
        <v>10136</v>
      </c>
      <c r="D39" s="2">
        <v>3391</v>
      </c>
      <c r="E39" s="2">
        <v>779</v>
      </c>
      <c r="F39" s="2">
        <v>3916</v>
      </c>
      <c r="G39" s="2">
        <v>174</v>
      </c>
      <c r="H39" s="2">
        <v>586</v>
      </c>
      <c r="I39" s="2">
        <v>1988</v>
      </c>
      <c r="J39" s="2">
        <v>536</v>
      </c>
      <c r="K39" s="2">
        <v>845</v>
      </c>
      <c r="L39" s="2">
        <v>1264</v>
      </c>
      <c r="M39" s="2">
        <v>1001</v>
      </c>
      <c r="N39" s="2">
        <v>1721</v>
      </c>
    </row>
    <row r="40" spans="1:14" x14ac:dyDescent="0.2">
      <c r="A40" s="2" t="s">
        <v>335</v>
      </c>
      <c r="B40" s="2">
        <v>3954</v>
      </c>
      <c r="C40" s="2">
        <v>1913</v>
      </c>
      <c r="D40" s="2">
        <v>448</v>
      </c>
      <c r="E40" s="2">
        <v>128</v>
      </c>
      <c r="F40" s="2">
        <v>526</v>
      </c>
      <c r="G40" s="2">
        <v>13</v>
      </c>
      <c r="H40" s="2">
        <v>145</v>
      </c>
      <c r="I40" s="2">
        <v>239</v>
      </c>
      <c r="J40" s="2">
        <v>63</v>
      </c>
      <c r="K40" s="2">
        <v>77</v>
      </c>
      <c r="L40" s="2">
        <v>149</v>
      </c>
      <c r="M40" s="2">
        <v>74</v>
      </c>
      <c r="N40" s="2">
        <v>179</v>
      </c>
    </row>
    <row r="41" spans="1:14" x14ac:dyDescent="0.2">
      <c r="A41" s="2" t="s">
        <v>108</v>
      </c>
      <c r="B41" s="2">
        <v>566</v>
      </c>
      <c r="C41" s="2">
        <v>236</v>
      </c>
      <c r="D41" s="2">
        <v>66</v>
      </c>
      <c r="E41" s="2">
        <v>58</v>
      </c>
      <c r="F41" s="2">
        <v>72</v>
      </c>
      <c r="G41" s="2">
        <v>1</v>
      </c>
      <c r="H41" s="2">
        <v>17</v>
      </c>
      <c r="I41" s="2">
        <v>26</v>
      </c>
      <c r="J41" s="2">
        <v>8</v>
      </c>
      <c r="K41" s="2">
        <v>34</v>
      </c>
      <c r="L41" s="2">
        <v>18</v>
      </c>
      <c r="M41" s="2">
        <v>8</v>
      </c>
      <c r="N41" s="2">
        <v>22</v>
      </c>
    </row>
    <row r="42" spans="1:14" x14ac:dyDescent="0.2">
      <c r="A42" s="2" t="s">
        <v>109</v>
      </c>
      <c r="B42" s="2">
        <v>9071</v>
      </c>
      <c r="C42" s="2">
        <v>1941</v>
      </c>
      <c r="D42" s="2">
        <v>969</v>
      </c>
      <c r="E42" s="2">
        <v>297</v>
      </c>
      <c r="F42" s="2">
        <v>1932</v>
      </c>
      <c r="G42" s="2">
        <v>46</v>
      </c>
      <c r="H42" s="2">
        <v>114</v>
      </c>
      <c r="I42" s="2">
        <v>946</v>
      </c>
      <c r="J42" s="2">
        <v>297</v>
      </c>
      <c r="K42" s="2">
        <v>351</v>
      </c>
      <c r="L42" s="2">
        <v>595</v>
      </c>
      <c r="M42" s="2">
        <v>631</v>
      </c>
      <c r="N42" s="2">
        <v>952</v>
      </c>
    </row>
    <row r="43" spans="1:14" x14ac:dyDescent="0.2">
      <c r="A43" s="2" t="s">
        <v>65</v>
      </c>
      <c r="B43" s="2">
        <v>12746</v>
      </c>
      <c r="C43" s="2">
        <v>6046</v>
      </c>
      <c r="D43" s="2">
        <v>1908</v>
      </c>
      <c r="E43" s="2">
        <v>296</v>
      </c>
      <c r="F43" s="2">
        <v>1386</v>
      </c>
      <c r="G43" s="2">
        <v>114</v>
      </c>
      <c r="H43" s="2">
        <v>310</v>
      </c>
      <c r="I43" s="2">
        <v>777</v>
      </c>
      <c r="J43" s="2">
        <v>168</v>
      </c>
      <c r="K43" s="2">
        <v>383</v>
      </c>
      <c r="L43" s="2">
        <v>502</v>
      </c>
      <c r="M43" s="2">
        <v>288</v>
      </c>
      <c r="N43" s="2">
        <v>568</v>
      </c>
    </row>
    <row r="45" spans="1:14" x14ac:dyDescent="0.2">
      <c r="A45" s="2" t="s">
        <v>369</v>
      </c>
      <c r="B45" s="2">
        <v>6279</v>
      </c>
      <c r="C45" s="2">
        <v>2999</v>
      </c>
      <c r="D45" s="2">
        <v>794</v>
      </c>
      <c r="E45" s="2">
        <v>253</v>
      </c>
      <c r="F45" s="2">
        <v>842</v>
      </c>
      <c r="G45" s="2">
        <v>30</v>
      </c>
      <c r="H45" s="2">
        <v>198</v>
      </c>
      <c r="I45" s="2">
        <v>335</v>
      </c>
      <c r="J45" s="2">
        <v>81</v>
      </c>
      <c r="K45" s="2">
        <v>155</v>
      </c>
      <c r="L45" s="2">
        <v>229</v>
      </c>
      <c r="M45" s="2">
        <v>111</v>
      </c>
      <c r="N45" s="2">
        <v>252</v>
      </c>
    </row>
    <row r="46" spans="1:14" x14ac:dyDescent="0.2">
      <c r="A46" s="2" t="s">
        <v>335</v>
      </c>
      <c r="B46" s="2">
        <v>2827</v>
      </c>
      <c r="C46" s="2">
        <v>1265</v>
      </c>
      <c r="D46" s="2">
        <v>301</v>
      </c>
      <c r="E46" s="2">
        <v>98</v>
      </c>
      <c r="F46" s="2">
        <v>446</v>
      </c>
      <c r="G46" s="2">
        <v>9</v>
      </c>
      <c r="H46" s="2">
        <v>110</v>
      </c>
      <c r="I46" s="2">
        <v>174</v>
      </c>
      <c r="J46" s="2">
        <v>43</v>
      </c>
      <c r="K46" s="2">
        <v>64</v>
      </c>
      <c r="L46" s="2">
        <v>119</v>
      </c>
      <c r="M46" s="2">
        <v>56</v>
      </c>
      <c r="N46" s="2">
        <v>142</v>
      </c>
    </row>
    <row r="47" spans="1:14" x14ac:dyDescent="0.2">
      <c r="A47" s="2" t="s">
        <v>108</v>
      </c>
      <c r="B47" s="2">
        <v>428</v>
      </c>
      <c r="C47" s="2">
        <v>178</v>
      </c>
      <c r="D47" s="2">
        <v>53</v>
      </c>
      <c r="E47" s="2">
        <v>55</v>
      </c>
      <c r="F47" s="2">
        <v>61</v>
      </c>
      <c r="G47" s="2">
        <v>0</v>
      </c>
      <c r="H47" s="2">
        <v>9</v>
      </c>
      <c r="I47" s="2">
        <v>16</v>
      </c>
      <c r="J47" s="2">
        <v>0</v>
      </c>
      <c r="K47" s="2">
        <v>24</v>
      </c>
      <c r="L47" s="2">
        <v>13</v>
      </c>
      <c r="M47" s="2">
        <v>8</v>
      </c>
      <c r="N47" s="2">
        <v>11</v>
      </c>
    </row>
    <row r="48" spans="1:14" x14ac:dyDescent="0.2">
      <c r="A48" s="2" t="s">
        <v>109</v>
      </c>
      <c r="B48" s="2">
        <v>221</v>
      </c>
      <c r="C48" s="2">
        <v>89</v>
      </c>
      <c r="D48" s="2">
        <v>29</v>
      </c>
      <c r="E48" s="2">
        <v>4</v>
      </c>
      <c r="F48" s="2">
        <v>30</v>
      </c>
      <c r="G48" s="2">
        <v>9</v>
      </c>
      <c r="H48" s="2">
        <v>3</v>
      </c>
      <c r="I48" s="2">
        <v>12</v>
      </c>
      <c r="J48" s="2">
        <v>6</v>
      </c>
      <c r="K48" s="2">
        <v>6</v>
      </c>
      <c r="L48" s="2">
        <v>11</v>
      </c>
      <c r="M48" s="2">
        <v>8</v>
      </c>
      <c r="N48" s="2">
        <v>14</v>
      </c>
    </row>
    <row r="49" spans="1:14" x14ac:dyDescent="0.2">
      <c r="A49" s="2" t="s">
        <v>65</v>
      </c>
      <c r="B49" s="2">
        <v>2803</v>
      </c>
      <c r="C49" s="2">
        <v>1467</v>
      </c>
      <c r="D49" s="2">
        <v>411</v>
      </c>
      <c r="E49" s="2">
        <v>96</v>
      </c>
      <c r="F49" s="2">
        <v>305</v>
      </c>
      <c r="G49" s="2">
        <v>12</v>
      </c>
      <c r="H49" s="2">
        <v>76</v>
      </c>
      <c r="I49" s="2">
        <v>133</v>
      </c>
      <c r="J49" s="2">
        <v>32</v>
      </c>
      <c r="K49" s="2">
        <v>61</v>
      </c>
      <c r="L49" s="2">
        <v>86</v>
      </c>
      <c r="M49" s="2">
        <v>39</v>
      </c>
      <c r="N49" s="2">
        <v>85</v>
      </c>
    </row>
    <row r="51" spans="1:14" x14ac:dyDescent="0.2">
      <c r="A51" s="2" t="s">
        <v>370</v>
      </c>
      <c r="B51" s="2">
        <v>20058</v>
      </c>
      <c r="C51" s="2">
        <v>7137</v>
      </c>
      <c r="D51" s="2">
        <v>2597</v>
      </c>
      <c r="E51" s="2">
        <v>526</v>
      </c>
      <c r="F51" s="2">
        <v>3074</v>
      </c>
      <c r="G51" s="2">
        <v>144</v>
      </c>
      <c r="H51" s="2">
        <v>388</v>
      </c>
      <c r="I51" s="2">
        <v>1653</v>
      </c>
      <c r="J51" s="2">
        <v>455</v>
      </c>
      <c r="K51" s="2">
        <v>690</v>
      </c>
      <c r="L51" s="2">
        <v>1035</v>
      </c>
      <c r="M51" s="2">
        <v>890</v>
      </c>
      <c r="N51" s="2">
        <v>1469</v>
      </c>
    </row>
    <row r="52" spans="1:14" x14ac:dyDescent="0.2">
      <c r="A52" s="2" t="s">
        <v>335</v>
      </c>
      <c r="B52" s="2">
        <v>1127</v>
      </c>
      <c r="C52" s="2">
        <v>648</v>
      </c>
      <c r="D52" s="2">
        <v>147</v>
      </c>
      <c r="E52" s="2">
        <v>30</v>
      </c>
      <c r="F52" s="2">
        <v>80</v>
      </c>
      <c r="G52" s="2">
        <v>4</v>
      </c>
      <c r="H52" s="2">
        <v>35</v>
      </c>
      <c r="I52" s="2">
        <v>65</v>
      </c>
      <c r="J52" s="2">
        <v>20</v>
      </c>
      <c r="K52" s="2">
        <v>13</v>
      </c>
      <c r="L52" s="2">
        <v>30</v>
      </c>
      <c r="M52" s="2">
        <v>18</v>
      </c>
      <c r="N52" s="2">
        <v>37</v>
      </c>
    </row>
    <row r="53" spans="1:14" x14ac:dyDescent="0.2">
      <c r="A53" s="2" t="s">
        <v>108</v>
      </c>
      <c r="B53" s="2">
        <v>138</v>
      </c>
      <c r="C53" s="2">
        <v>58</v>
      </c>
      <c r="D53" s="2">
        <v>13</v>
      </c>
      <c r="E53" s="2">
        <v>3</v>
      </c>
      <c r="F53" s="2">
        <v>11</v>
      </c>
      <c r="G53" s="2">
        <v>1</v>
      </c>
      <c r="H53" s="2">
        <v>8</v>
      </c>
      <c r="I53" s="2">
        <v>10</v>
      </c>
      <c r="J53" s="2">
        <v>8</v>
      </c>
      <c r="K53" s="2">
        <v>10</v>
      </c>
      <c r="L53" s="2">
        <v>5</v>
      </c>
      <c r="M53" s="2">
        <v>0</v>
      </c>
      <c r="N53" s="2">
        <v>11</v>
      </c>
    </row>
    <row r="54" spans="1:14" x14ac:dyDescent="0.2">
      <c r="A54" s="2" t="s">
        <v>109</v>
      </c>
      <c r="B54" s="2">
        <v>8850</v>
      </c>
      <c r="C54" s="2">
        <v>1852</v>
      </c>
      <c r="D54" s="2">
        <v>940</v>
      </c>
      <c r="E54" s="2">
        <v>293</v>
      </c>
      <c r="F54" s="2">
        <v>1902</v>
      </c>
      <c r="G54" s="2">
        <v>37</v>
      </c>
      <c r="H54" s="2">
        <v>111</v>
      </c>
      <c r="I54" s="2">
        <v>934</v>
      </c>
      <c r="J54" s="2">
        <v>291</v>
      </c>
      <c r="K54" s="2">
        <v>345</v>
      </c>
      <c r="L54" s="2">
        <v>584</v>
      </c>
      <c r="M54" s="2">
        <v>623</v>
      </c>
      <c r="N54" s="2">
        <v>938</v>
      </c>
    </row>
    <row r="55" spans="1:14" x14ac:dyDescent="0.2">
      <c r="A55" s="2" t="s">
        <v>65</v>
      </c>
      <c r="B55" s="2">
        <v>9943</v>
      </c>
      <c r="C55" s="2">
        <v>4579</v>
      </c>
      <c r="D55" s="2">
        <v>1497</v>
      </c>
      <c r="E55" s="2">
        <v>200</v>
      </c>
      <c r="F55" s="2">
        <v>1081</v>
      </c>
      <c r="G55" s="2">
        <v>102</v>
      </c>
      <c r="H55" s="2">
        <v>234</v>
      </c>
      <c r="I55" s="2">
        <v>644</v>
      </c>
      <c r="J55" s="2">
        <v>136</v>
      </c>
      <c r="K55" s="2">
        <v>322</v>
      </c>
      <c r="L55" s="2">
        <v>416</v>
      </c>
      <c r="M55" s="2">
        <v>249</v>
      </c>
      <c r="N55" s="2">
        <v>483</v>
      </c>
    </row>
    <row r="56" spans="1:14" x14ac:dyDescent="0.2">
      <c r="A56" s="52" t="s">
        <v>490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</row>
  </sheetData>
  <mergeCells count="1">
    <mergeCell ref="A56:N56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09DA-03F3-49E7-ADCA-29E3936D9965}">
  <dimension ref="A1:Q136"/>
  <sheetViews>
    <sheetView view="pageBreakPreview" topLeftCell="A57" zoomScale="125" zoomScaleNormal="100" zoomScaleSheetLayoutView="125" workbookViewId="0">
      <selection activeCell="A66" sqref="A66"/>
    </sheetView>
  </sheetViews>
  <sheetFormatPr defaultColWidth="8.85546875" defaultRowHeight="11.25" x14ac:dyDescent="0.2"/>
  <cols>
    <col min="1" max="1" width="5.5703125" style="2" customWidth="1"/>
    <col min="2" max="8" width="5.28515625" style="2" customWidth="1"/>
    <col min="9" max="17" width="4.5703125" style="2" customWidth="1"/>
    <col min="18" max="16384" width="8.85546875" style="2"/>
  </cols>
  <sheetData>
    <row r="1" spans="1:17" x14ac:dyDescent="0.2">
      <c r="A1" s="2" t="s">
        <v>489</v>
      </c>
    </row>
    <row r="2" spans="1:17" x14ac:dyDescent="0.2">
      <c r="A2" s="42"/>
      <c r="B2" s="43"/>
      <c r="C2" s="43"/>
      <c r="D2" s="43"/>
      <c r="E2" s="43"/>
      <c r="F2" s="43"/>
      <c r="G2" s="43"/>
      <c r="H2" s="43"/>
      <c r="I2" s="56" t="s">
        <v>0</v>
      </c>
      <c r="J2" s="56"/>
      <c r="K2" s="56"/>
      <c r="L2" s="56" t="s">
        <v>343</v>
      </c>
      <c r="M2" s="56"/>
      <c r="N2" s="56"/>
      <c r="O2" s="56" t="s">
        <v>344</v>
      </c>
      <c r="P2" s="56"/>
      <c r="Q2" s="57"/>
    </row>
    <row r="3" spans="1:17" s="5" customFormat="1" x14ac:dyDescent="0.2">
      <c r="A3" s="44" t="s">
        <v>342</v>
      </c>
      <c r="B3" s="45" t="s">
        <v>157</v>
      </c>
      <c r="C3" s="45" t="s">
        <v>336</v>
      </c>
      <c r="D3" s="45" t="s">
        <v>337</v>
      </c>
      <c r="E3" s="45" t="s">
        <v>338</v>
      </c>
      <c r="F3" s="45" t="s">
        <v>339</v>
      </c>
      <c r="G3" s="45" t="s">
        <v>340</v>
      </c>
      <c r="H3" s="45" t="s">
        <v>341</v>
      </c>
      <c r="I3" s="46" t="s">
        <v>345</v>
      </c>
      <c r="J3" s="46" t="s">
        <v>346</v>
      </c>
      <c r="K3" s="46" t="s">
        <v>347</v>
      </c>
      <c r="L3" s="46" t="s">
        <v>345</v>
      </c>
      <c r="M3" s="46" t="s">
        <v>346</v>
      </c>
      <c r="N3" s="46" t="s">
        <v>347</v>
      </c>
      <c r="O3" s="46" t="s">
        <v>345</v>
      </c>
      <c r="P3" s="46" t="s">
        <v>346</v>
      </c>
      <c r="Q3" s="47" t="s">
        <v>347</v>
      </c>
    </row>
    <row r="4" spans="1:17" x14ac:dyDescent="0.2">
      <c r="A4" s="2" t="s">
        <v>0</v>
      </c>
      <c r="B4" s="2">
        <v>39381</v>
      </c>
      <c r="C4" s="2">
        <v>87799</v>
      </c>
      <c r="D4" s="2">
        <v>85318</v>
      </c>
      <c r="E4" s="2">
        <v>46150</v>
      </c>
      <c r="F4" s="2">
        <v>44696</v>
      </c>
      <c r="G4" s="2">
        <v>41650</v>
      </c>
      <c r="H4" s="2">
        <v>40623</v>
      </c>
      <c r="I4" s="6">
        <f>C4/B4</f>
        <v>2.2294761433178438</v>
      </c>
      <c r="J4" s="6">
        <f>D4/B4</f>
        <v>2.1664762194967118</v>
      </c>
      <c r="K4" s="4">
        <f>D4*100/C4</f>
        <v>97.174227496896322</v>
      </c>
      <c r="L4" s="6">
        <f>E4/B4</f>
        <v>1.1718849191234351</v>
      </c>
      <c r="M4" s="6">
        <f>F4/B4</f>
        <v>1.1349635611081486</v>
      </c>
      <c r="N4" s="4">
        <f>F4*100/E4</f>
        <v>96.849404117009755</v>
      </c>
      <c r="O4" s="6">
        <f>G4/B4</f>
        <v>1.0576166171504024</v>
      </c>
      <c r="P4" s="6">
        <f>H4/B4</f>
        <v>1.0315380513445571</v>
      </c>
      <c r="Q4" s="4">
        <f>H4*100/G4</f>
        <v>97.534213685474185</v>
      </c>
    </row>
    <row r="5" spans="1:17" x14ac:dyDescent="0.2">
      <c r="A5" s="2" t="s">
        <v>163</v>
      </c>
      <c r="B5" s="2">
        <v>8120</v>
      </c>
      <c r="C5" s="2">
        <v>518</v>
      </c>
      <c r="D5" s="2">
        <v>506</v>
      </c>
      <c r="E5" s="2">
        <v>277</v>
      </c>
      <c r="F5" s="2">
        <v>268</v>
      </c>
      <c r="G5" s="2">
        <v>241</v>
      </c>
      <c r="H5" s="2">
        <v>238</v>
      </c>
      <c r="I5" s="6">
        <f t="shared" ref="I5:I11" si="0">C5/B5</f>
        <v>6.3793103448275865E-2</v>
      </c>
      <c r="J5" s="6">
        <f t="shared" ref="J5:J11" si="1">D5/B5</f>
        <v>6.2315270935960593E-2</v>
      </c>
      <c r="K5" s="4">
        <f t="shared" ref="K5:K11" si="2">D5*100/C5</f>
        <v>97.683397683397686</v>
      </c>
      <c r="L5" s="6">
        <f t="shared" ref="L5:L11" si="3">E5/B5</f>
        <v>3.411330049261084E-2</v>
      </c>
      <c r="M5" s="6">
        <f t="shared" ref="M5:M11" si="4">F5/B5</f>
        <v>3.3004926108374383E-2</v>
      </c>
      <c r="N5" s="4">
        <f t="shared" ref="N5:N11" si="5">F5*100/E5</f>
        <v>96.750902527075809</v>
      </c>
      <c r="O5" s="6">
        <f t="shared" ref="O5:O11" si="6">G5/B5</f>
        <v>2.9679802955665024E-2</v>
      </c>
      <c r="P5" s="6">
        <f t="shared" ref="P5:P11" si="7">H5/B5</f>
        <v>2.9310344827586206E-2</v>
      </c>
      <c r="Q5" s="4">
        <f t="shared" ref="Q5:Q11" si="8">H5*100/G5</f>
        <v>98.755186721991706</v>
      </c>
    </row>
    <row r="6" spans="1:17" x14ac:dyDescent="0.2">
      <c r="A6" s="2" t="s">
        <v>164</v>
      </c>
      <c r="B6" s="2">
        <v>6732</v>
      </c>
      <c r="C6" s="2">
        <v>4937</v>
      </c>
      <c r="D6" s="2">
        <v>4835</v>
      </c>
      <c r="E6" s="2">
        <v>2593</v>
      </c>
      <c r="F6" s="2">
        <v>2533</v>
      </c>
      <c r="G6" s="2">
        <v>2344</v>
      </c>
      <c r="H6" s="2">
        <v>2302</v>
      </c>
      <c r="I6" s="6">
        <f t="shared" si="0"/>
        <v>0.73336304218657156</v>
      </c>
      <c r="J6" s="6">
        <f t="shared" si="1"/>
        <v>0.71821152703505642</v>
      </c>
      <c r="K6" s="4">
        <f t="shared" si="2"/>
        <v>97.933967996759165</v>
      </c>
      <c r="L6" s="6">
        <f t="shared" si="3"/>
        <v>0.38517528223410574</v>
      </c>
      <c r="M6" s="6">
        <f t="shared" si="4"/>
        <v>0.37626262626262624</v>
      </c>
      <c r="N6" s="4">
        <f t="shared" si="5"/>
        <v>97.686077902043962</v>
      </c>
      <c r="O6" s="6">
        <f t="shared" si="6"/>
        <v>0.34818775995246581</v>
      </c>
      <c r="P6" s="6">
        <f t="shared" si="7"/>
        <v>0.34194890077243018</v>
      </c>
      <c r="Q6" s="4">
        <f t="shared" si="8"/>
        <v>98.208191126279857</v>
      </c>
    </row>
    <row r="7" spans="1:17" x14ac:dyDescent="0.2">
      <c r="A7" s="2" t="s">
        <v>165</v>
      </c>
      <c r="B7" s="2">
        <v>6287</v>
      </c>
      <c r="C7" s="2">
        <v>11282</v>
      </c>
      <c r="D7" s="2">
        <v>11057</v>
      </c>
      <c r="E7" s="2">
        <v>5918</v>
      </c>
      <c r="F7" s="2">
        <v>5789</v>
      </c>
      <c r="G7" s="2">
        <v>5365</v>
      </c>
      <c r="H7" s="2">
        <v>5269</v>
      </c>
      <c r="I7" s="6">
        <f t="shared" si="0"/>
        <v>1.79449658024495</v>
      </c>
      <c r="J7" s="6">
        <f t="shared" si="1"/>
        <v>1.7587084459996818</v>
      </c>
      <c r="K7" s="4">
        <f t="shared" si="2"/>
        <v>98.005672753057965</v>
      </c>
      <c r="L7" s="6">
        <f t="shared" si="3"/>
        <v>0.94130745983776043</v>
      </c>
      <c r="M7" s="6">
        <f t="shared" si="4"/>
        <v>0.92078892953714009</v>
      </c>
      <c r="N7" s="4">
        <f t="shared" si="5"/>
        <v>97.8202095302467</v>
      </c>
      <c r="O7" s="6">
        <f t="shared" si="6"/>
        <v>0.85334817878161284</v>
      </c>
      <c r="P7" s="6">
        <f t="shared" si="7"/>
        <v>0.83807857483696513</v>
      </c>
      <c r="Q7" s="4">
        <f t="shared" si="8"/>
        <v>98.210624417520975</v>
      </c>
    </row>
    <row r="8" spans="1:17" x14ac:dyDescent="0.2">
      <c r="A8" s="2" t="s">
        <v>166</v>
      </c>
      <c r="B8" s="2">
        <v>5713</v>
      </c>
      <c r="C8" s="2">
        <v>16210</v>
      </c>
      <c r="D8" s="2">
        <v>15850</v>
      </c>
      <c r="E8" s="2">
        <v>8455</v>
      </c>
      <c r="F8" s="2">
        <v>8234</v>
      </c>
      <c r="G8" s="2">
        <v>7755</v>
      </c>
      <c r="H8" s="2">
        <v>7616</v>
      </c>
      <c r="I8" s="6">
        <f t="shared" si="0"/>
        <v>2.8373884123927882</v>
      </c>
      <c r="J8" s="6">
        <f t="shared" si="1"/>
        <v>2.7743742342026958</v>
      </c>
      <c r="K8" s="4">
        <f t="shared" si="2"/>
        <v>97.779148673658241</v>
      </c>
      <c r="L8" s="6">
        <f t="shared" si="3"/>
        <v>1.4799579905478732</v>
      </c>
      <c r="M8" s="6">
        <f t="shared" si="4"/>
        <v>1.4412742867145107</v>
      </c>
      <c r="N8" s="4">
        <f t="shared" si="5"/>
        <v>97.386162034299232</v>
      </c>
      <c r="O8" s="6">
        <f t="shared" si="6"/>
        <v>1.3574304218449151</v>
      </c>
      <c r="P8" s="6">
        <f t="shared" si="7"/>
        <v>1.3330999474881848</v>
      </c>
      <c r="Q8" s="4">
        <f t="shared" si="8"/>
        <v>98.207607994842036</v>
      </c>
    </row>
    <row r="9" spans="1:17" x14ac:dyDescent="0.2">
      <c r="A9" s="2" t="s">
        <v>167</v>
      </c>
      <c r="B9" s="2">
        <v>5007</v>
      </c>
      <c r="C9" s="2">
        <v>19209</v>
      </c>
      <c r="D9" s="2">
        <v>18667</v>
      </c>
      <c r="E9" s="2">
        <v>10085</v>
      </c>
      <c r="F9" s="2">
        <v>9770</v>
      </c>
      <c r="G9" s="2">
        <v>9124</v>
      </c>
      <c r="H9" s="2">
        <v>8897</v>
      </c>
      <c r="I9" s="6">
        <f t="shared" si="0"/>
        <v>3.8364289994008387</v>
      </c>
      <c r="J9" s="6">
        <f t="shared" si="1"/>
        <v>3.7281805472338725</v>
      </c>
      <c r="K9" s="4">
        <f t="shared" si="2"/>
        <v>97.178405955541677</v>
      </c>
      <c r="L9" s="6">
        <f t="shared" si="3"/>
        <v>2.0141801477930898</v>
      </c>
      <c r="M9" s="6">
        <f t="shared" si="4"/>
        <v>1.95126822448572</v>
      </c>
      <c r="N9" s="4">
        <f t="shared" si="5"/>
        <v>96.876549330689144</v>
      </c>
      <c r="O9" s="6">
        <f t="shared" si="6"/>
        <v>1.8222488516077491</v>
      </c>
      <c r="P9" s="6">
        <f t="shared" si="7"/>
        <v>1.7769123227481527</v>
      </c>
      <c r="Q9" s="4">
        <f t="shared" si="8"/>
        <v>97.512056115738716</v>
      </c>
    </row>
    <row r="10" spans="1:17" x14ac:dyDescent="0.2">
      <c r="A10" s="2" t="s">
        <v>168</v>
      </c>
      <c r="B10" s="2">
        <v>4227</v>
      </c>
      <c r="C10" s="2">
        <v>19136</v>
      </c>
      <c r="D10" s="2">
        <v>18525</v>
      </c>
      <c r="E10" s="2">
        <v>10128</v>
      </c>
      <c r="F10" s="2">
        <v>9772</v>
      </c>
      <c r="G10" s="2">
        <v>9008</v>
      </c>
      <c r="H10" s="2">
        <v>8753</v>
      </c>
      <c r="I10" s="6">
        <f t="shared" si="0"/>
        <v>4.5270877691033826</v>
      </c>
      <c r="J10" s="6">
        <f t="shared" si="1"/>
        <v>4.3825408090844569</v>
      </c>
      <c r="K10" s="4">
        <f t="shared" si="2"/>
        <v>96.807065217391298</v>
      </c>
      <c r="L10" s="6">
        <f t="shared" si="3"/>
        <v>2.3960255500354863</v>
      </c>
      <c r="M10" s="6">
        <f t="shared" si="4"/>
        <v>2.3118050626922169</v>
      </c>
      <c r="N10" s="4">
        <f t="shared" si="5"/>
        <v>96.484992101105846</v>
      </c>
      <c r="O10" s="6">
        <f t="shared" si="6"/>
        <v>2.1310622190678967</v>
      </c>
      <c r="P10" s="6">
        <f t="shared" si="7"/>
        <v>2.0707357463922405</v>
      </c>
      <c r="Q10" s="4">
        <f t="shared" si="8"/>
        <v>97.169182948490231</v>
      </c>
    </row>
    <row r="11" spans="1:17" x14ac:dyDescent="0.2">
      <c r="A11" s="2" t="s">
        <v>169</v>
      </c>
      <c r="B11" s="2">
        <v>3295</v>
      </c>
      <c r="C11" s="2">
        <v>16507</v>
      </c>
      <c r="D11" s="2">
        <v>15878</v>
      </c>
      <c r="E11" s="2">
        <v>8694</v>
      </c>
      <c r="F11" s="2">
        <v>8330</v>
      </c>
      <c r="G11" s="2">
        <v>7813</v>
      </c>
      <c r="H11" s="2">
        <v>7548</v>
      </c>
      <c r="I11" s="6">
        <f t="shared" si="0"/>
        <v>5.0097116843702576</v>
      </c>
      <c r="J11" s="6">
        <f t="shared" si="1"/>
        <v>4.8188163884673747</v>
      </c>
      <c r="K11" s="4">
        <f t="shared" si="2"/>
        <v>96.189495365602468</v>
      </c>
      <c r="L11" s="6">
        <f t="shared" si="3"/>
        <v>2.6385432473444612</v>
      </c>
      <c r="M11" s="6">
        <f t="shared" si="4"/>
        <v>2.5280728376327768</v>
      </c>
      <c r="N11" s="4">
        <f t="shared" si="5"/>
        <v>95.813204508856685</v>
      </c>
      <c r="O11" s="6">
        <f t="shared" si="6"/>
        <v>2.3711684370257968</v>
      </c>
      <c r="P11" s="6">
        <f t="shared" si="7"/>
        <v>2.2907435508345979</v>
      </c>
      <c r="Q11" s="4">
        <f t="shared" si="8"/>
        <v>96.608217074107259</v>
      </c>
    </row>
    <row r="12" spans="1:17" x14ac:dyDescent="0.2">
      <c r="A12" s="2" t="s">
        <v>190</v>
      </c>
      <c r="C12" s="7"/>
      <c r="D12" s="7"/>
      <c r="E12" s="7"/>
      <c r="F12" s="7"/>
      <c r="G12" s="7"/>
      <c r="H12" s="7"/>
      <c r="I12" s="58" t="s">
        <v>0</v>
      </c>
      <c r="J12" s="58"/>
      <c r="K12" s="58"/>
      <c r="L12" s="58" t="s">
        <v>343</v>
      </c>
      <c r="M12" s="58"/>
      <c r="N12" s="58"/>
      <c r="O12" s="58" t="s">
        <v>344</v>
      </c>
      <c r="P12" s="58"/>
      <c r="Q12" s="58"/>
    </row>
    <row r="13" spans="1:17" x14ac:dyDescent="0.2">
      <c r="A13" s="2" t="s">
        <v>342</v>
      </c>
      <c r="C13" s="8" t="s">
        <v>336</v>
      </c>
      <c r="D13" s="8" t="s">
        <v>337</v>
      </c>
      <c r="E13" s="8" t="s">
        <v>338</v>
      </c>
      <c r="F13" s="8" t="s">
        <v>339</v>
      </c>
      <c r="G13" s="8" t="s">
        <v>340</v>
      </c>
      <c r="H13" s="8" t="s">
        <v>341</v>
      </c>
      <c r="I13" s="9" t="s">
        <v>345</v>
      </c>
      <c r="J13" s="9" t="s">
        <v>346</v>
      </c>
      <c r="K13" s="9" t="s">
        <v>347</v>
      </c>
      <c r="L13" s="9" t="s">
        <v>345</v>
      </c>
      <c r="M13" s="9" t="s">
        <v>346</v>
      </c>
      <c r="N13" s="9" t="s">
        <v>347</v>
      </c>
      <c r="O13" s="9" t="s">
        <v>345</v>
      </c>
      <c r="P13" s="9" t="s">
        <v>346</v>
      </c>
      <c r="Q13" s="9" t="s">
        <v>347</v>
      </c>
    </row>
    <row r="14" spans="1:17" x14ac:dyDescent="0.2">
      <c r="A14" s="2" t="s">
        <v>0</v>
      </c>
      <c r="B14" s="2">
        <v>19714</v>
      </c>
      <c r="C14" s="2">
        <v>39358</v>
      </c>
      <c r="D14" s="2">
        <v>38491</v>
      </c>
      <c r="E14" s="2">
        <v>20647</v>
      </c>
      <c r="F14" s="2">
        <v>20136</v>
      </c>
      <c r="G14" s="2">
        <v>18712</v>
      </c>
      <c r="H14" s="2">
        <v>18356</v>
      </c>
      <c r="I14" s="6">
        <f>C14/B14</f>
        <v>1.9964492239017957</v>
      </c>
      <c r="J14" s="6">
        <f>D14/B14</f>
        <v>1.9524703256568936</v>
      </c>
      <c r="K14" s="4">
        <f>D14*100/C14</f>
        <v>97.797144163829458</v>
      </c>
      <c r="L14" s="6">
        <f>E14/B14</f>
        <v>1.0473267728517806</v>
      </c>
      <c r="M14" s="6">
        <f>F14/B14</f>
        <v>1.021406107334889</v>
      </c>
      <c r="N14" s="4">
        <f>F14*100/E14</f>
        <v>97.525064173972012</v>
      </c>
      <c r="O14" s="6">
        <f>G14/B14</f>
        <v>0.94917317642284671</v>
      </c>
      <c r="P14" s="6">
        <f>H14/B14</f>
        <v>0.93111494369483616</v>
      </c>
      <c r="Q14" s="4">
        <f>H14*100/G14</f>
        <v>98.097477554510476</v>
      </c>
    </row>
    <row r="15" spans="1:17" x14ac:dyDescent="0.2">
      <c r="A15" s="2" t="s">
        <v>163</v>
      </c>
      <c r="B15" s="2">
        <v>4169</v>
      </c>
      <c r="C15" s="2">
        <v>248</v>
      </c>
      <c r="D15" s="2">
        <v>242</v>
      </c>
      <c r="E15" s="2">
        <v>132</v>
      </c>
      <c r="F15" s="2">
        <v>128</v>
      </c>
      <c r="G15" s="2">
        <v>116</v>
      </c>
      <c r="H15" s="2">
        <v>114</v>
      </c>
      <c r="I15" s="6">
        <f t="shared" ref="I15:I21" si="9">C15/B15</f>
        <v>5.9486687455025188E-2</v>
      </c>
      <c r="J15" s="6">
        <f t="shared" ref="J15:J21" si="10">D15/B15</f>
        <v>5.8047493403693931E-2</v>
      </c>
      <c r="K15" s="4">
        <f t="shared" ref="K15:K21" si="11">D15*100/C15</f>
        <v>97.58064516129032</v>
      </c>
      <c r="L15" s="6">
        <f t="shared" ref="L15:L21" si="12">E15/B15</f>
        <v>3.1662269129287601E-2</v>
      </c>
      <c r="M15" s="6">
        <f t="shared" ref="M15:M21" si="13">F15/B15</f>
        <v>3.0702806428400096E-2</v>
      </c>
      <c r="N15" s="4">
        <f t="shared" ref="N15:N21" si="14">F15*100/E15</f>
        <v>96.969696969696969</v>
      </c>
      <c r="O15" s="6">
        <f t="shared" ref="O15:O21" si="15">G15/B15</f>
        <v>2.7824418325737586E-2</v>
      </c>
      <c r="P15" s="6">
        <f t="shared" ref="P15:P21" si="16">H15/B15</f>
        <v>2.7344686975293835E-2</v>
      </c>
      <c r="Q15" s="4">
        <f t="shared" ref="Q15:Q21" si="17">H15*100/G15</f>
        <v>98.275862068965523</v>
      </c>
    </row>
    <row r="16" spans="1:17" x14ac:dyDescent="0.2">
      <c r="A16" s="2" t="s">
        <v>164</v>
      </c>
      <c r="B16" s="2">
        <v>3560</v>
      </c>
      <c r="C16" s="2">
        <v>2346</v>
      </c>
      <c r="D16" s="2">
        <v>2311</v>
      </c>
      <c r="E16" s="2">
        <v>1261</v>
      </c>
      <c r="F16" s="2">
        <v>1240</v>
      </c>
      <c r="G16" s="2">
        <v>1085</v>
      </c>
      <c r="H16" s="2">
        <v>1071</v>
      </c>
      <c r="I16" s="6">
        <f t="shared" si="9"/>
        <v>0.65898876404494378</v>
      </c>
      <c r="J16" s="6">
        <f t="shared" si="10"/>
        <v>0.64915730337078648</v>
      </c>
      <c r="K16" s="4">
        <f t="shared" si="11"/>
        <v>98.508098891730612</v>
      </c>
      <c r="L16" s="6">
        <f t="shared" si="12"/>
        <v>0.35421348314606743</v>
      </c>
      <c r="M16" s="6">
        <f t="shared" si="13"/>
        <v>0.34831460674157305</v>
      </c>
      <c r="N16" s="4">
        <f t="shared" si="14"/>
        <v>98.334655035685969</v>
      </c>
      <c r="O16" s="6">
        <f t="shared" si="15"/>
        <v>0.3047752808988764</v>
      </c>
      <c r="P16" s="6">
        <f t="shared" si="16"/>
        <v>0.30084269662921348</v>
      </c>
      <c r="Q16" s="4">
        <f t="shared" si="17"/>
        <v>98.709677419354833</v>
      </c>
    </row>
    <row r="17" spans="1:17" x14ac:dyDescent="0.2">
      <c r="A17" s="2" t="s">
        <v>165</v>
      </c>
      <c r="B17" s="2">
        <v>3150</v>
      </c>
      <c r="C17" s="2">
        <v>5109</v>
      </c>
      <c r="D17" s="2">
        <v>5039</v>
      </c>
      <c r="E17" s="2">
        <v>2667</v>
      </c>
      <c r="F17" s="2">
        <v>2625</v>
      </c>
      <c r="G17" s="2">
        <v>2443</v>
      </c>
      <c r="H17" s="2">
        <v>2415</v>
      </c>
      <c r="I17" s="6">
        <f t="shared" si="9"/>
        <v>1.621904761904762</v>
      </c>
      <c r="J17" s="6">
        <f t="shared" si="10"/>
        <v>1.5996825396825396</v>
      </c>
      <c r="K17" s="4">
        <f t="shared" si="11"/>
        <v>98.629868858876492</v>
      </c>
      <c r="L17" s="6">
        <f t="shared" si="12"/>
        <v>0.84666666666666668</v>
      </c>
      <c r="M17" s="6">
        <f t="shared" si="13"/>
        <v>0.83333333333333337</v>
      </c>
      <c r="N17" s="4">
        <f t="shared" si="14"/>
        <v>98.425196850393704</v>
      </c>
      <c r="O17" s="6">
        <f t="shared" si="15"/>
        <v>0.77555555555555555</v>
      </c>
      <c r="P17" s="6">
        <f t="shared" si="16"/>
        <v>0.76666666666666672</v>
      </c>
      <c r="Q17" s="4">
        <f t="shared" si="17"/>
        <v>98.853868194842406</v>
      </c>
    </row>
    <row r="18" spans="1:17" x14ac:dyDescent="0.2">
      <c r="A18" s="2" t="s">
        <v>166</v>
      </c>
      <c r="B18" s="2">
        <v>2839</v>
      </c>
      <c r="C18" s="2">
        <v>7508</v>
      </c>
      <c r="D18" s="2">
        <v>7372</v>
      </c>
      <c r="E18" s="2">
        <v>3870</v>
      </c>
      <c r="F18" s="2">
        <v>3786</v>
      </c>
      <c r="G18" s="2">
        <v>3638</v>
      </c>
      <c r="H18" s="2">
        <v>3586</v>
      </c>
      <c r="I18" s="6">
        <f t="shared" si="9"/>
        <v>2.6445931666079607</v>
      </c>
      <c r="J18" s="6">
        <f t="shared" si="10"/>
        <v>2.5966889749911939</v>
      </c>
      <c r="K18" s="4">
        <f t="shared" si="11"/>
        <v>98.188598827916891</v>
      </c>
      <c r="L18" s="6">
        <f t="shared" si="12"/>
        <v>1.3631560408594576</v>
      </c>
      <c r="M18" s="6">
        <f t="shared" si="13"/>
        <v>1.3335681578020431</v>
      </c>
      <c r="N18" s="4">
        <f t="shared" si="14"/>
        <v>97.829457364341081</v>
      </c>
      <c r="O18" s="6">
        <f t="shared" si="15"/>
        <v>1.2814371257485031</v>
      </c>
      <c r="P18" s="6">
        <f t="shared" si="16"/>
        <v>1.263120817189151</v>
      </c>
      <c r="Q18" s="4">
        <f t="shared" si="17"/>
        <v>98.570643210555247</v>
      </c>
    </row>
    <row r="19" spans="1:17" x14ac:dyDescent="0.2">
      <c r="A19" s="2" t="s">
        <v>167</v>
      </c>
      <c r="B19" s="2">
        <v>2427</v>
      </c>
      <c r="C19" s="2">
        <v>8558</v>
      </c>
      <c r="D19" s="2">
        <v>8362</v>
      </c>
      <c r="E19" s="2">
        <v>4491</v>
      </c>
      <c r="F19" s="2">
        <v>4376</v>
      </c>
      <c r="G19" s="2">
        <v>4067</v>
      </c>
      <c r="H19" s="2">
        <v>3986</v>
      </c>
      <c r="I19" s="6">
        <f t="shared" si="9"/>
        <v>3.5261639884631233</v>
      </c>
      <c r="J19" s="6">
        <f t="shared" si="10"/>
        <v>3.4454058508446641</v>
      </c>
      <c r="K19" s="4">
        <f t="shared" si="11"/>
        <v>97.709745267585888</v>
      </c>
      <c r="L19" s="6">
        <f t="shared" si="12"/>
        <v>1.8504326328800988</v>
      </c>
      <c r="M19" s="6">
        <f t="shared" si="13"/>
        <v>1.8030490317264112</v>
      </c>
      <c r="N19" s="4">
        <f t="shared" si="14"/>
        <v>97.439323090625692</v>
      </c>
      <c r="O19" s="6">
        <f t="shared" si="15"/>
        <v>1.6757313555830242</v>
      </c>
      <c r="P19" s="6">
        <f t="shared" si="16"/>
        <v>1.6423568191182529</v>
      </c>
      <c r="Q19" s="4">
        <f t="shared" si="17"/>
        <v>98.008359970494226</v>
      </c>
    </row>
    <row r="20" spans="1:17" x14ac:dyDescent="0.2">
      <c r="A20" s="2" t="s">
        <v>168</v>
      </c>
      <c r="B20" s="2">
        <v>2022</v>
      </c>
      <c r="C20" s="2">
        <v>8478</v>
      </c>
      <c r="D20" s="2">
        <v>8259</v>
      </c>
      <c r="E20" s="2">
        <v>4478</v>
      </c>
      <c r="F20" s="2">
        <v>4349</v>
      </c>
      <c r="G20" s="2">
        <v>4000</v>
      </c>
      <c r="H20" s="2">
        <v>3910</v>
      </c>
      <c r="I20" s="6">
        <f t="shared" si="9"/>
        <v>4.1928783382789314</v>
      </c>
      <c r="J20" s="6">
        <f t="shared" si="10"/>
        <v>4.0845697329376858</v>
      </c>
      <c r="K20" s="4">
        <f t="shared" si="11"/>
        <v>97.416843595187544</v>
      </c>
      <c r="L20" s="6">
        <f t="shared" si="12"/>
        <v>2.2146389713155292</v>
      </c>
      <c r="M20" s="6">
        <f t="shared" si="13"/>
        <v>2.1508407517309593</v>
      </c>
      <c r="N20" s="4">
        <f t="shared" si="14"/>
        <v>97.119249665029031</v>
      </c>
      <c r="O20" s="6">
        <f t="shared" si="15"/>
        <v>1.9782393669634026</v>
      </c>
      <c r="P20" s="6">
        <f t="shared" si="16"/>
        <v>1.933728981206726</v>
      </c>
      <c r="Q20" s="4">
        <f t="shared" si="17"/>
        <v>97.75</v>
      </c>
    </row>
    <row r="21" spans="1:17" x14ac:dyDescent="0.2">
      <c r="A21" s="2" t="s">
        <v>169</v>
      </c>
      <c r="B21" s="2">
        <v>1547</v>
      </c>
      <c r="C21" s="2">
        <v>7111</v>
      </c>
      <c r="D21" s="2">
        <v>6906</v>
      </c>
      <c r="E21" s="2">
        <v>3748</v>
      </c>
      <c r="F21" s="2">
        <v>3632</v>
      </c>
      <c r="G21" s="2">
        <v>3363</v>
      </c>
      <c r="H21" s="2">
        <v>3274</v>
      </c>
      <c r="I21" s="6">
        <f t="shared" si="9"/>
        <v>4.5966386554621845</v>
      </c>
      <c r="J21" s="6">
        <f t="shared" si="10"/>
        <v>4.4641241111829348</v>
      </c>
      <c r="K21" s="4">
        <f t="shared" si="11"/>
        <v>97.117142455350859</v>
      </c>
      <c r="L21" s="6">
        <f t="shared" si="12"/>
        <v>2.4227537168713638</v>
      </c>
      <c r="M21" s="6">
        <f t="shared" si="13"/>
        <v>2.347769877181642</v>
      </c>
      <c r="N21" s="4">
        <f t="shared" si="14"/>
        <v>96.905016008537885</v>
      </c>
      <c r="O21" s="6">
        <f t="shared" si="15"/>
        <v>2.1738849385908208</v>
      </c>
      <c r="P21" s="6">
        <f t="shared" si="16"/>
        <v>2.1163542340012929</v>
      </c>
      <c r="Q21" s="4">
        <f t="shared" si="17"/>
        <v>97.353553374962829</v>
      </c>
    </row>
    <row r="22" spans="1:17" x14ac:dyDescent="0.2">
      <c r="A22" s="2" t="s">
        <v>191</v>
      </c>
    </row>
    <row r="23" spans="1:17" x14ac:dyDescent="0.2">
      <c r="A23" s="2" t="s">
        <v>342</v>
      </c>
    </row>
    <row r="24" spans="1:17" x14ac:dyDescent="0.2">
      <c r="A24" s="2" t="s">
        <v>0</v>
      </c>
      <c r="B24" s="2">
        <v>4454</v>
      </c>
      <c r="C24" s="2">
        <v>10392</v>
      </c>
      <c r="D24" s="2">
        <v>10073</v>
      </c>
      <c r="E24" s="2">
        <v>5452</v>
      </c>
      <c r="F24" s="2">
        <v>5263</v>
      </c>
      <c r="G24" s="2">
        <v>4940</v>
      </c>
      <c r="H24" s="2">
        <v>4810</v>
      </c>
      <c r="I24" s="6">
        <f>C24/B24</f>
        <v>2.333183655141446</v>
      </c>
      <c r="J24" s="6">
        <f>D24/B24</f>
        <v>2.2615626403233047</v>
      </c>
      <c r="K24" s="4">
        <f>D24*100/C24</f>
        <v>96.930331023864511</v>
      </c>
      <c r="L24" s="6">
        <f>E24/B24</f>
        <v>1.2240682532555007</v>
      </c>
      <c r="M24" s="6">
        <f>F24/B24</f>
        <v>1.1816344858554109</v>
      </c>
      <c r="N24" s="4">
        <f>F24*100/E24</f>
        <v>96.53338224504769</v>
      </c>
      <c r="O24" s="6">
        <f>G24/B24</f>
        <v>1.1091154018859453</v>
      </c>
      <c r="P24" s="6">
        <f>H24/B24</f>
        <v>1.079928154467894</v>
      </c>
      <c r="Q24" s="4">
        <f>H24*100/G24</f>
        <v>97.368421052631575</v>
      </c>
    </row>
    <row r="25" spans="1:17" x14ac:dyDescent="0.2">
      <c r="A25" s="2" t="s">
        <v>163</v>
      </c>
      <c r="B25" s="2">
        <v>906</v>
      </c>
      <c r="C25" s="2">
        <v>74</v>
      </c>
      <c r="D25" s="2">
        <v>72</v>
      </c>
      <c r="E25" s="2">
        <v>38</v>
      </c>
      <c r="F25" s="2">
        <v>36</v>
      </c>
      <c r="G25" s="2">
        <v>36</v>
      </c>
      <c r="H25" s="2">
        <v>36</v>
      </c>
      <c r="I25" s="6">
        <f t="shared" ref="I25:I31" si="18">C25/B25</f>
        <v>8.1677704194260486E-2</v>
      </c>
      <c r="J25" s="6">
        <f t="shared" ref="J25:J31" si="19">D25/B25</f>
        <v>7.9470198675496692E-2</v>
      </c>
      <c r="K25" s="4">
        <f t="shared" ref="K25:K31" si="20">D25*100/C25</f>
        <v>97.297297297297291</v>
      </c>
      <c r="L25" s="6">
        <f t="shared" ref="L25:L31" si="21">E25/B25</f>
        <v>4.194260485651214E-2</v>
      </c>
      <c r="M25" s="6">
        <f t="shared" ref="M25:M31" si="22">F25/B25</f>
        <v>3.9735099337748346E-2</v>
      </c>
      <c r="N25" s="4">
        <f t="shared" ref="N25:N31" si="23">F25*100/E25</f>
        <v>94.736842105263165</v>
      </c>
      <c r="O25" s="6">
        <f t="shared" ref="O25:O31" si="24">G25/B25</f>
        <v>3.9735099337748346E-2</v>
      </c>
      <c r="P25" s="6">
        <f t="shared" ref="P25:P31" si="25">H25/B25</f>
        <v>3.9735099337748346E-2</v>
      </c>
      <c r="Q25" s="4">
        <f t="shared" ref="Q25:Q31" si="26">H25*100/G25</f>
        <v>100</v>
      </c>
    </row>
    <row r="26" spans="1:17" x14ac:dyDescent="0.2">
      <c r="A26" s="2" t="s">
        <v>164</v>
      </c>
      <c r="B26" s="2">
        <v>761</v>
      </c>
      <c r="C26" s="2">
        <v>587</v>
      </c>
      <c r="D26" s="2">
        <v>572</v>
      </c>
      <c r="E26" s="2">
        <v>305</v>
      </c>
      <c r="F26" s="2">
        <v>298</v>
      </c>
      <c r="G26" s="2">
        <v>282</v>
      </c>
      <c r="H26" s="2">
        <v>274</v>
      </c>
      <c r="I26" s="6">
        <f t="shared" si="18"/>
        <v>0.77135348226018396</v>
      </c>
      <c r="J26" s="6">
        <f t="shared" si="19"/>
        <v>0.75164257555847569</v>
      </c>
      <c r="K26" s="4">
        <f t="shared" si="20"/>
        <v>97.444633730834752</v>
      </c>
      <c r="L26" s="6">
        <f t="shared" si="21"/>
        <v>0.40078843626806832</v>
      </c>
      <c r="M26" s="6">
        <f t="shared" si="22"/>
        <v>0.39159001314060449</v>
      </c>
      <c r="N26" s="4">
        <f t="shared" si="23"/>
        <v>97.704918032786878</v>
      </c>
      <c r="O26" s="6">
        <f t="shared" si="24"/>
        <v>0.37056504599211565</v>
      </c>
      <c r="P26" s="6">
        <f t="shared" si="25"/>
        <v>0.3600525624178712</v>
      </c>
      <c r="Q26" s="4">
        <f t="shared" si="26"/>
        <v>97.163120567375884</v>
      </c>
    </row>
    <row r="27" spans="1:17" x14ac:dyDescent="0.2">
      <c r="A27" s="2" t="s">
        <v>165</v>
      </c>
      <c r="B27" s="2">
        <v>738</v>
      </c>
      <c r="C27" s="2">
        <v>1477</v>
      </c>
      <c r="D27" s="2">
        <v>1447</v>
      </c>
      <c r="E27" s="2">
        <v>791</v>
      </c>
      <c r="F27" s="2">
        <v>772</v>
      </c>
      <c r="G27" s="2">
        <v>686</v>
      </c>
      <c r="H27" s="2">
        <v>675</v>
      </c>
      <c r="I27" s="6">
        <f t="shared" si="18"/>
        <v>2.0013550135501355</v>
      </c>
      <c r="J27" s="6">
        <f t="shared" si="19"/>
        <v>1.9607046070460705</v>
      </c>
      <c r="K27" s="4">
        <f t="shared" si="20"/>
        <v>97.968855788761005</v>
      </c>
      <c r="L27" s="6">
        <f t="shared" si="21"/>
        <v>1.0718157181571815</v>
      </c>
      <c r="M27" s="6">
        <f t="shared" si="22"/>
        <v>1.046070460704607</v>
      </c>
      <c r="N27" s="4">
        <f t="shared" si="23"/>
        <v>97.597977243994947</v>
      </c>
      <c r="O27" s="6">
        <f t="shared" si="24"/>
        <v>0.92953929539295388</v>
      </c>
      <c r="P27" s="6">
        <f t="shared" si="25"/>
        <v>0.91463414634146345</v>
      </c>
      <c r="Q27" s="4">
        <f t="shared" si="26"/>
        <v>98.396501457725947</v>
      </c>
    </row>
    <row r="28" spans="1:17" x14ac:dyDescent="0.2">
      <c r="A28" s="2" t="s">
        <v>166</v>
      </c>
      <c r="B28" s="2">
        <v>647</v>
      </c>
      <c r="C28" s="2">
        <v>1923</v>
      </c>
      <c r="D28" s="2">
        <v>1881</v>
      </c>
      <c r="E28" s="2">
        <v>1002</v>
      </c>
      <c r="F28" s="2">
        <v>972</v>
      </c>
      <c r="G28" s="2">
        <v>921</v>
      </c>
      <c r="H28" s="2">
        <v>909</v>
      </c>
      <c r="I28" s="6">
        <f t="shared" si="18"/>
        <v>2.972179289026275</v>
      </c>
      <c r="J28" s="6">
        <f t="shared" si="19"/>
        <v>2.9072642967542506</v>
      </c>
      <c r="K28" s="4">
        <f t="shared" si="20"/>
        <v>97.815912636505459</v>
      </c>
      <c r="L28" s="6">
        <f t="shared" si="21"/>
        <v>1.5486862442040186</v>
      </c>
      <c r="M28" s="6">
        <f t="shared" si="22"/>
        <v>1.5023183925811436</v>
      </c>
      <c r="N28" s="4">
        <f t="shared" si="23"/>
        <v>97.005988023952099</v>
      </c>
      <c r="O28" s="6">
        <f t="shared" si="24"/>
        <v>1.4234930448222565</v>
      </c>
      <c r="P28" s="6">
        <f t="shared" si="25"/>
        <v>1.4049459041731067</v>
      </c>
      <c r="Q28" s="4">
        <f t="shared" si="26"/>
        <v>98.697068403908801</v>
      </c>
    </row>
    <row r="29" spans="1:17" x14ac:dyDescent="0.2">
      <c r="A29" s="2" t="s">
        <v>167</v>
      </c>
      <c r="B29" s="2">
        <v>555</v>
      </c>
      <c r="C29" s="2">
        <v>2161</v>
      </c>
      <c r="D29" s="2">
        <v>2097</v>
      </c>
      <c r="E29" s="2">
        <v>1131</v>
      </c>
      <c r="F29" s="2">
        <v>1089</v>
      </c>
      <c r="G29" s="2">
        <v>1030</v>
      </c>
      <c r="H29" s="2">
        <v>1008</v>
      </c>
      <c r="I29" s="6">
        <f t="shared" si="18"/>
        <v>3.8936936936936939</v>
      </c>
      <c r="J29" s="6">
        <f t="shared" si="19"/>
        <v>3.7783783783783784</v>
      </c>
      <c r="K29" s="4">
        <f t="shared" si="20"/>
        <v>97.038408144377598</v>
      </c>
      <c r="L29" s="6">
        <f t="shared" si="21"/>
        <v>2.0378378378378379</v>
      </c>
      <c r="M29" s="6">
        <f t="shared" si="22"/>
        <v>1.9621621621621621</v>
      </c>
      <c r="N29" s="4">
        <f t="shared" si="23"/>
        <v>96.286472148541108</v>
      </c>
      <c r="O29" s="6">
        <f t="shared" si="24"/>
        <v>1.8558558558558558</v>
      </c>
      <c r="P29" s="6">
        <f t="shared" si="25"/>
        <v>1.8162162162162163</v>
      </c>
      <c r="Q29" s="4">
        <f t="shared" si="26"/>
        <v>97.864077669902912</v>
      </c>
    </row>
    <row r="30" spans="1:17" x14ac:dyDescent="0.2">
      <c r="A30" s="2" t="s">
        <v>168</v>
      </c>
      <c r="B30" s="2">
        <v>469</v>
      </c>
      <c r="C30" s="2">
        <v>2157</v>
      </c>
      <c r="D30" s="2">
        <v>2079</v>
      </c>
      <c r="E30" s="2">
        <v>1140</v>
      </c>
      <c r="F30" s="2">
        <v>1098</v>
      </c>
      <c r="G30" s="2">
        <v>1017</v>
      </c>
      <c r="H30" s="2">
        <v>981</v>
      </c>
      <c r="I30" s="6">
        <f t="shared" si="18"/>
        <v>4.5991471215351813</v>
      </c>
      <c r="J30" s="6">
        <f t="shared" si="19"/>
        <v>4.4328358208955221</v>
      </c>
      <c r="K30" s="4">
        <f t="shared" si="20"/>
        <v>96.383866481223919</v>
      </c>
      <c r="L30" s="6">
        <f t="shared" si="21"/>
        <v>2.4307036247334755</v>
      </c>
      <c r="M30" s="6">
        <f t="shared" si="22"/>
        <v>2.3411513859275055</v>
      </c>
      <c r="N30" s="4">
        <f t="shared" si="23"/>
        <v>96.315789473684205</v>
      </c>
      <c r="O30" s="6">
        <f t="shared" si="24"/>
        <v>2.1684434968017059</v>
      </c>
      <c r="P30" s="6">
        <f t="shared" si="25"/>
        <v>2.091684434968017</v>
      </c>
      <c r="Q30" s="4">
        <f t="shared" si="26"/>
        <v>96.460176991150448</v>
      </c>
    </row>
    <row r="31" spans="1:17" x14ac:dyDescent="0.2">
      <c r="A31" s="2" t="s">
        <v>169</v>
      </c>
      <c r="B31" s="2">
        <v>378</v>
      </c>
      <c r="C31" s="2">
        <v>2013</v>
      </c>
      <c r="D31" s="2">
        <v>1925</v>
      </c>
      <c r="E31" s="2">
        <v>1045</v>
      </c>
      <c r="F31" s="2">
        <v>998</v>
      </c>
      <c r="G31" s="2">
        <v>968</v>
      </c>
      <c r="H31" s="2">
        <v>927</v>
      </c>
      <c r="I31" s="6">
        <f t="shared" si="18"/>
        <v>5.3253968253968251</v>
      </c>
      <c r="J31" s="6">
        <f t="shared" si="19"/>
        <v>5.0925925925925926</v>
      </c>
      <c r="K31" s="4">
        <f t="shared" si="20"/>
        <v>95.62841530054645</v>
      </c>
      <c r="L31" s="6">
        <f t="shared" si="21"/>
        <v>2.7645502645502646</v>
      </c>
      <c r="M31" s="6">
        <f t="shared" si="22"/>
        <v>2.64021164021164</v>
      </c>
      <c r="N31" s="4">
        <f t="shared" si="23"/>
        <v>95.502392344497608</v>
      </c>
      <c r="O31" s="6">
        <f t="shared" si="24"/>
        <v>2.5608465608465609</v>
      </c>
      <c r="P31" s="6">
        <f t="shared" si="25"/>
        <v>2.4523809523809526</v>
      </c>
      <c r="Q31" s="4">
        <f t="shared" si="26"/>
        <v>95.764462809917362</v>
      </c>
    </row>
    <row r="32" spans="1:17" x14ac:dyDescent="0.2">
      <c r="A32" s="2" t="s">
        <v>192</v>
      </c>
    </row>
    <row r="33" spans="1:17" x14ac:dyDescent="0.2">
      <c r="A33" s="2" t="s">
        <v>342</v>
      </c>
    </row>
    <row r="34" spans="1:17" x14ac:dyDescent="0.2">
      <c r="A34" s="2" t="s">
        <v>0</v>
      </c>
      <c r="B34" s="2">
        <v>992</v>
      </c>
      <c r="C34" s="2">
        <v>2426</v>
      </c>
      <c r="D34" s="2">
        <v>2336</v>
      </c>
      <c r="E34" s="2">
        <v>1297</v>
      </c>
      <c r="F34" s="2">
        <v>1241</v>
      </c>
      <c r="G34" s="2">
        <v>1129</v>
      </c>
      <c r="H34" s="2">
        <v>1095</v>
      </c>
      <c r="I34" s="6">
        <f>C34/B34</f>
        <v>2.4455645161290325</v>
      </c>
      <c r="J34" s="6">
        <f>D34/B34</f>
        <v>2.3548387096774195</v>
      </c>
      <c r="K34" s="4">
        <f>D34*100/C34</f>
        <v>96.290189612530909</v>
      </c>
      <c r="L34" s="6">
        <f>E34/B34</f>
        <v>1.3074596774193548</v>
      </c>
      <c r="M34" s="6">
        <f>F34/B34</f>
        <v>1.251008064516129</v>
      </c>
      <c r="N34" s="4">
        <f>F34*100/E34</f>
        <v>95.682343870470319</v>
      </c>
      <c r="O34" s="6">
        <f>G34/B34</f>
        <v>1.1381048387096775</v>
      </c>
      <c r="P34" s="6">
        <f>H34/B34</f>
        <v>1.1038306451612903</v>
      </c>
      <c r="Q34" s="4">
        <f>H34*100/G34</f>
        <v>96.988485385296727</v>
      </c>
    </row>
    <row r="35" spans="1:17" x14ac:dyDescent="0.2">
      <c r="A35" s="2" t="s">
        <v>163</v>
      </c>
      <c r="B35" s="2">
        <v>198</v>
      </c>
      <c r="C35" s="2">
        <v>14</v>
      </c>
      <c r="D35" s="2">
        <v>14</v>
      </c>
      <c r="E35" s="2">
        <v>11</v>
      </c>
      <c r="F35" s="2">
        <v>11</v>
      </c>
      <c r="G35" s="2">
        <v>3</v>
      </c>
      <c r="H35" s="2">
        <v>3</v>
      </c>
      <c r="I35" s="6">
        <f t="shared" ref="I35:I41" si="27">C35/B35</f>
        <v>7.0707070707070704E-2</v>
      </c>
      <c r="J35" s="6">
        <f t="shared" ref="J35:J41" si="28">D35/B35</f>
        <v>7.0707070707070704E-2</v>
      </c>
      <c r="K35" s="4">
        <f t="shared" ref="K35:K41" si="29">D35*100/C35</f>
        <v>100</v>
      </c>
      <c r="L35" s="6">
        <f t="shared" ref="L35:L41" si="30">E35/B35</f>
        <v>5.5555555555555552E-2</v>
      </c>
      <c r="M35" s="6">
        <f t="shared" ref="M35:M41" si="31">F35/B35</f>
        <v>5.5555555555555552E-2</v>
      </c>
      <c r="N35" s="4">
        <f t="shared" ref="N35:N41" si="32">F35*100/E35</f>
        <v>100</v>
      </c>
      <c r="O35" s="6">
        <f t="shared" ref="O35:O41" si="33">G35/B35</f>
        <v>1.5151515151515152E-2</v>
      </c>
      <c r="P35" s="6">
        <f t="shared" ref="P35:P41" si="34">H35/B35</f>
        <v>1.5151515151515152E-2</v>
      </c>
      <c r="Q35" s="4">
        <f t="shared" ref="Q35:Q41" si="35">H35*100/G35</f>
        <v>100</v>
      </c>
    </row>
    <row r="36" spans="1:17" x14ac:dyDescent="0.2">
      <c r="A36" s="2" t="s">
        <v>164</v>
      </c>
      <c r="B36" s="2">
        <v>180</v>
      </c>
      <c r="C36" s="2">
        <v>164</v>
      </c>
      <c r="D36" s="2">
        <v>162</v>
      </c>
      <c r="E36" s="2">
        <v>83</v>
      </c>
      <c r="F36" s="2">
        <v>81</v>
      </c>
      <c r="G36" s="2">
        <v>81</v>
      </c>
      <c r="H36" s="2">
        <v>81</v>
      </c>
      <c r="I36" s="6">
        <f t="shared" si="27"/>
        <v>0.91111111111111109</v>
      </c>
      <c r="J36" s="6">
        <f t="shared" si="28"/>
        <v>0.9</v>
      </c>
      <c r="K36" s="4">
        <f t="shared" si="29"/>
        <v>98.780487804878049</v>
      </c>
      <c r="L36" s="6">
        <f t="shared" si="30"/>
        <v>0.46111111111111114</v>
      </c>
      <c r="M36" s="6">
        <f t="shared" si="31"/>
        <v>0.45</v>
      </c>
      <c r="N36" s="4">
        <f t="shared" si="32"/>
        <v>97.590361445783131</v>
      </c>
      <c r="O36" s="6">
        <f t="shared" si="33"/>
        <v>0.45</v>
      </c>
      <c r="P36" s="6">
        <f t="shared" si="34"/>
        <v>0.45</v>
      </c>
      <c r="Q36" s="4">
        <f t="shared" si="35"/>
        <v>100</v>
      </c>
    </row>
    <row r="37" spans="1:17" x14ac:dyDescent="0.2">
      <c r="A37" s="2" t="s">
        <v>165</v>
      </c>
      <c r="B37" s="2">
        <v>159</v>
      </c>
      <c r="C37" s="2">
        <v>292</v>
      </c>
      <c r="D37" s="2">
        <v>282</v>
      </c>
      <c r="E37" s="2">
        <v>149</v>
      </c>
      <c r="F37" s="2">
        <v>144</v>
      </c>
      <c r="G37" s="2">
        <v>143</v>
      </c>
      <c r="H37" s="2">
        <v>138</v>
      </c>
      <c r="I37" s="6">
        <f t="shared" si="27"/>
        <v>1.8364779874213837</v>
      </c>
      <c r="J37" s="6">
        <f t="shared" si="28"/>
        <v>1.7735849056603774</v>
      </c>
      <c r="K37" s="4">
        <f t="shared" si="29"/>
        <v>96.575342465753423</v>
      </c>
      <c r="L37" s="6">
        <f t="shared" si="30"/>
        <v>0.93710691823899372</v>
      </c>
      <c r="M37" s="6">
        <f t="shared" si="31"/>
        <v>0.90566037735849059</v>
      </c>
      <c r="N37" s="4">
        <f t="shared" si="32"/>
        <v>96.644295302013418</v>
      </c>
      <c r="O37" s="6">
        <f t="shared" si="33"/>
        <v>0.89937106918238996</v>
      </c>
      <c r="P37" s="6">
        <f t="shared" si="34"/>
        <v>0.86792452830188682</v>
      </c>
      <c r="Q37" s="4">
        <f t="shared" si="35"/>
        <v>96.503496503496507</v>
      </c>
    </row>
    <row r="38" spans="1:17" x14ac:dyDescent="0.2">
      <c r="A38" s="2" t="s">
        <v>166</v>
      </c>
      <c r="B38" s="2">
        <v>133</v>
      </c>
      <c r="C38" s="2">
        <v>383</v>
      </c>
      <c r="D38" s="2">
        <v>376</v>
      </c>
      <c r="E38" s="2">
        <v>207</v>
      </c>
      <c r="F38" s="2">
        <v>202</v>
      </c>
      <c r="G38" s="2">
        <v>176</v>
      </c>
      <c r="H38" s="2">
        <v>174</v>
      </c>
      <c r="I38" s="6">
        <f t="shared" si="27"/>
        <v>2.8796992481203008</v>
      </c>
      <c r="J38" s="6">
        <f t="shared" si="28"/>
        <v>2.8270676691729322</v>
      </c>
      <c r="K38" s="4">
        <f t="shared" si="29"/>
        <v>98.172323759791126</v>
      </c>
      <c r="L38" s="6">
        <f t="shared" si="30"/>
        <v>1.5563909774436091</v>
      </c>
      <c r="M38" s="6">
        <f t="shared" si="31"/>
        <v>1.518796992481203</v>
      </c>
      <c r="N38" s="4">
        <f t="shared" si="32"/>
        <v>97.584541062801932</v>
      </c>
      <c r="O38" s="6">
        <f t="shared" si="33"/>
        <v>1.3233082706766917</v>
      </c>
      <c r="P38" s="6">
        <f t="shared" si="34"/>
        <v>1.3082706766917294</v>
      </c>
      <c r="Q38" s="4">
        <f t="shared" si="35"/>
        <v>98.86363636363636</v>
      </c>
    </row>
    <row r="39" spans="1:17" x14ac:dyDescent="0.2">
      <c r="A39" s="2" t="s">
        <v>167</v>
      </c>
      <c r="B39" s="2">
        <v>129</v>
      </c>
      <c r="C39" s="2">
        <v>566</v>
      </c>
      <c r="D39" s="2">
        <v>540</v>
      </c>
      <c r="E39" s="2">
        <v>317</v>
      </c>
      <c r="F39" s="2">
        <v>300</v>
      </c>
      <c r="G39" s="2">
        <v>249</v>
      </c>
      <c r="H39" s="2">
        <v>240</v>
      </c>
      <c r="I39" s="6">
        <f t="shared" si="27"/>
        <v>4.387596899224806</v>
      </c>
      <c r="J39" s="6">
        <f t="shared" si="28"/>
        <v>4.1860465116279073</v>
      </c>
      <c r="K39" s="4">
        <f t="shared" si="29"/>
        <v>95.406360424028264</v>
      </c>
      <c r="L39" s="6">
        <f t="shared" si="30"/>
        <v>2.4573643410852712</v>
      </c>
      <c r="M39" s="6">
        <f t="shared" si="31"/>
        <v>2.3255813953488373</v>
      </c>
      <c r="N39" s="4">
        <f t="shared" si="32"/>
        <v>94.637223974763401</v>
      </c>
      <c r="O39" s="6">
        <f t="shared" si="33"/>
        <v>1.930232558139535</v>
      </c>
      <c r="P39" s="6">
        <f t="shared" si="34"/>
        <v>1.8604651162790697</v>
      </c>
      <c r="Q39" s="4">
        <f t="shared" si="35"/>
        <v>96.385542168674704</v>
      </c>
    </row>
    <row r="40" spans="1:17" x14ac:dyDescent="0.2">
      <c r="A40" s="2" t="s">
        <v>168</v>
      </c>
      <c r="B40" s="2">
        <v>109</v>
      </c>
      <c r="C40" s="2">
        <v>536</v>
      </c>
      <c r="D40" s="2">
        <v>515</v>
      </c>
      <c r="E40" s="2">
        <v>283</v>
      </c>
      <c r="F40" s="2">
        <v>270</v>
      </c>
      <c r="G40" s="2">
        <v>253</v>
      </c>
      <c r="H40" s="2">
        <v>245</v>
      </c>
      <c r="I40" s="6">
        <f t="shared" si="27"/>
        <v>4.9174311926605503</v>
      </c>
      <c r="J40" s="6">
        <f t="shared" si="28"/>
        <v>4.7247706422018352</v>
      </c>
      <c r="K40" s="4">
        <f t="shared" si="29"/>
        <v>96.082089552238813</v>
      </c>
      <c r="L40" s="6">
        <f t="shared" si="30"/>
        <v>2.596330275229358</v>
      </c>
      <c r="M40" s="6">
        <f t="shared" si="31"/>
        <v>2.477064220183486</v>
      </c>
      <c r="N40" s="4">
        <f t="shared" si="32"/>
        <v>95.406360424028264</v>
      </c>
      <c r="O40" s="6">
        <f t="shared" si="33"/>
        <v>2.3211009174311927</v>
      </c>
      <c r="P40" s="6">
        <f t="shared" si="34"/>
        <v>2.2477064220183487</v>
      </c>
      <c r="Q40" s="4">
        <f t="shared" si="35"/>
        <v>96.837944664031625</v>
      </c>
    </row>
    <row r="41" spans="1:17" x14ac:dyDescent="0.2">
      <c r="A41" s="2" t="s">
        <v>169</v>
      </c>
      <c r="B41" s="2">
        <v>84</v>
      </c>
      <c r="C41" s="2">
        <v>471</v>
      </c>
      <c r="D41" s="2">
        <v>447</v>
      </c>
      <c r="E41" s="2">
        <v>247</v>
      </c>
      <c r="F41" s="2">
        <v>233</v>
      </c>
      <c r="G41" s="2">
        <v>224</v>
      </c>
      <c r="H41" s="2">
        <v>214</v>
      </c>
      <c r="I41" s="6">
        <f t="shared" si="27"/>
        <v>5.6071428571428568</v>
      </c>
      <c r="J41" s="6">
        <f t="shared" si="28"/>
        <v>5.3214285714285712</v>
      </c>
      <c r="K41" s="4">
        <f t="shared" si="29"/>
        <v>94.904458598726109</v>
      </c>
      <c r="L41" s="6">
        <f t="shared" si="30"/>
        <v>2.9404761904761907</v>
      </c>
      <c r="M41" s="6">
        <f t="shared" si="31"/>
        <v>2.7738095238095237</v>
      </c>
      <c r="N41" s="4">
        <f t="shared" si="32"/>
        <v>94.331983805668017</v>
      </c>
      <c r="O41" s="6">
        <f t="shared" si="33"/>
        <v>2.6666666666666665</v>
      </c>
      <c r="P41" s="6">
        <f t="shared" si="34"/>
        <v>2.5476190476190474</v>
      </c>
      <c r="Q41" s="4">
        <f t="shared" si="35"/>
        <v>95.535714285714292</v>
      </c>
    </row>
    <row r="42" spans="1:17" x14ac:dyDescent="0.2">
      <c r="A42" s="2" t="s">
        <v>193</v>
      </c>
    </row>
    <row r="43" spans="1:17" x14ac:dyDescent="0.2">
      <c r="A43" s="2" t="s">
        <v>342</v>
      </c>
    </row>
    <row r="44" spans="1:17" x14ac:dyDescent="0.2">
      <c r="A44" s="2" t="s">
        <v>0</v>
      </c>
      <c r="B44" s="2">
        <v>4425</v>
      </c>
      <c r="C44" s="2">
        <v>11378</v>
      </c>
      <c r="D44" s="2">
        <v>11003</v>
      </c>
      <c r="E44" s="2">
        <v>6002</v>
      </c>
      <c r="F44" s="2">
        <v>5798</v>
      </c>
      <c r="G44" s="2">
        <v>5376</v>
      </c>
      <c r="H44" s="2">
        <v>5205</v>
      </c>
      <c r="I44" s="6">
        <f>C44/B44</f>
        <v>2.5712994350282488</v>
      </c>
      <c r="J44" s="6">
        <f>D44/B44</f>
        <v>2.4865536723163841</v>
      </c>
      <c r="K44" s="4">
        <f>D44*100/C44</f>
        <v>96.704165934259095</v>
      </c>
      <c r="L44" s="6">
        <f>E44/B44</f>
        <v>1.3563841807909605</v>
      </c>
      <c r="M44" s="6">
        <f>F44/B44</f>
        <v>1.3102824858757063</v>
      </c>
      <c r="N44" s="4">
        <f>F44*100/E44</f>
        <v>96.601132955681436</v>
      </c>
      <c r="O44" s="6">
        <f>G44/B44</f>
        <v>1.2149152542372881</v>
      </c>
      <c r="P44" s="6">
        <f>H44/B44</f>
        <v>1.1762711864406781</v>
      </c>
      <c r="Q44" s="4">
        <f>H44*100/G44</f>
        <v>96.819196428571431</v>
      </c>
    </row>
    <row r="45" spans="1:17" x14ac:dyDescent="0.2">
      <c r="A45" s="2" t="s">
        <v>163</v>
      </c>
      <c r="B45" s="2">
        <v>893</v>
      </c>
      <c r="C45" s="2">
        <v>70</v>
      </c>
      <c r="D45" s="2">
        <v>68</v>
      </c>
      <c r="E45" s="2">
        <v>33</v>
      </c>
      <c r="F45" s="2">
        <v>32</v>
      </c>
      <c r="G45" s="2">
        <v>37</v>
      </c>
      <c r="H45" s="2">
        <v>36</v>
      </c>
      <c r="I45" s="6">
        <f t="shared" ref="I45:I51" si="36">C45/B45</f>
        <v>7.8387458006718924E-2</v>
      </c>
      <c r="J45" s="6">
        <f t="shared" ref="J45:J51" si="37">D45/B45</f>
        <v>7.6147816349384098E-2</v>
      </c>
      <c r="K45" s="4">
        <f t="shared" ref="K45:K51" si="38">D45*100/C45</f>
        <v>97.142857142857139</v>
      </c>
      <c r="L45" s="6">
        <f t="shared" ref="L45:L51" si="39">E45/B45</f>
        <v>3.6954087346024636E-2</v>
      </c>
      <c r="M45" s="6">
        <f t="shared" ref="M45:M51" si="40">F45/B45</f>
        <v>3.5834266517357223E-2</v>
      </c>
      <c r="N45" s="4">
        <f t="shared" ref="N45:N51" si="41">F45*100/E45</f>
        <v>96.969696969696969</v>
      </c>
      <c r="O45" s="6">
        <f t="shared" ref="O45:O51" si="42">G45/B45</f>
        <v>4.1433370660694288E-2</v>
      </c>
      <c r="P45" s="6">
        <f t="shared" ref="P45:P51" si="43">H45/B45</f>
        <v>4.0313549832026875E-2</v>
      </c>
      <c r="Q45" s="4">
        <f t="shared" ref="Q45:Q51" si="44">H45*100/G45</f>
        <v>97.297297297297291</v>
      </c>
    </row>
    <row r="46" spans="1:17" x14ac:dyDescent="0.2">
      <c r="A46" s="2" t="s">
        <v>164</v>
      </c>
      <c r="B46" s="2">
        <v>705</v>
      </c>
      <c r="C46" s="2">
        <v>605</v>
      </c>
      <c r="D46" s="2">
        <v>592</v>
      </c>
      <c r="E46" s="2">
        <v>317</v>
      </c>
      <c r="F46" s="2">
        <v>307</v>
      </c>
      <c r="G46" s="2">
        <v>288</v>
      </c>
      <c r="H46" s="2">
        <v>285</v>
      </c>
      <c r="I46" s="6">
        <f t="shared" si="36"/>
        <v>0.85815602836879434</v>
      </c>
      <c r="J46" s="6">
        <f t="shared" si="37"/>
        <v>0.83971631205673758</v>
      </c>
      <c r="K46" s="4">
        <f t="shared" si="38"/>
        <v>97.851239669421489</v>
      </c>
      <c r="L46" s="6">
        <f t="shared" si="39"/>
        <v>0.44964539007092197</v>
      </c>
      <c r="M46" s="6">
        <f t="shared" si="40"/>
        <v>0.43546099290780144</v>
      </c>
      <c r="N46" s="4">
        <f t="shared" si="41"/>
        <v>96.845425867507885</v>
      </c>
      <c r="O46" s="6">
        <f t="shared" si="42"/>
        <v>0.40851063829787232</v>
      </c>
      <c r="P46" s="6">
        <f t="shared" si="43"/>
        <v>0.40425531914893614</v>
      </c>
      <c r="Q46" s="4">
        <f t="shared" si="44"/>
        <v>98.958333333333329</v>
      </c>
    </row>
    <row r="47" spans="1:17" x14ac:dyDescent="0.2">
      <c r="A47" s="2" t="s">
        <v>165</v>
      </c>
      <c r="B47" s="2">
        <v>700</v>
      </c>
      <c r="C47" s="2">
        <v>1459</v>
      </c>
      <c r="D47" s="2">
        <v>1426</v>
      </c>
      <c r="E47" s="2">
        <v>759</v>
      </c>
      <c r="F47" s="2">
        <v>742</v>
      </c>
      <c r="G47" s="2">
        <v>700</v>
      </c>
      <c r="H47" s="2">
        <v>684</v>
      </c>
      <c r="I47" s="6">
        <f t="shared" si="36"/>
        <v>2.0842857142857141</v>
      </c>
      <c r="J47" s="6">
        <f t="shared" si="37"/>
        <v>2.0371428571428569</v>
      </c>
      <c r="K47" s="4">
        <f t="shared" si="38"/>
        <v>97.738176833447568</v>
      </c>
      <c r="L47" s="6">
        <f t="shared" si="39"/>
        <v>1.0842857142857143</v>
      </c>
      <c r="M47" s="6">
        <f t="shared" si="40"/>
        <v>1.06</v>
      </c>
      <c r="N47" s="4">
        <f t="shared" si="41"/>
        <v>97.760210803689063</v>
      </c>
      <c r="O47" s="6">
        <f t="shared" si="42"/>
        <v>1</v>
      </c>
      <c r="P47" s="6">
        <f t="shared" si="43"/>
        <v>0.97714285714285709</v>
      </c>
      <c r="Q47" s="4">
        <f t="shared" si="44"/>
        <v>97.714285714285708</v>
      </c>
    </row>
    <row r="48" spans="1:17" x14ac:dyDescent="0.2">
      <c r="A48" s="2" t="s">
        <v>166</v>
      </c>
      <c r="B48" s="2">
        <v>644</v>
      </c>
      <c r="C48" s="2">
        <v>2063</v>
      </c>
      <c r="D48" s="2">
        <v>2007</v>
      </c>
      <c r="E48" s="2">
        <v>1125</v>
      </c>
      <c r="F48" s="2">
        <v>1096</v>
      </c>
      <c r="G48" s="2">
        <v>938</v>
      </c>
      <c r="H48" s="2">
        <v>911</v>
      </c>
      <c r="I48" s="6">
        <f t="shared" si="36"/>
        <v>3.2034161490683228</v>
      </c>
      <c r="J48" s="6">
        <f t="shared" si="37"/>
        <v>3.1164596273291925</v>
      </c>
      <c r="K48" s="4">
        <f t="shared" si="38"/>
        <v>97.285506543868152</v>
      </c>
      <c r="L48" s="6">
        <f t="shared" si="39"/>
        <v>1.7468944099378882</v>
      </c>
      <c r="M48" s="6">
        <f t="shared" si="40"/>
        <v>1.7018633540372672</v>
      </c>
      <c r="N48" s="4">
        <f t="shared" si="41"/>
        <v>97.422222222222217</v>
      </c>
      <c r="O48" s="6">
        <f t="shared" si="42"/>
        <v>1.4565217391304348</v>
      </c>
      <c r="P48" s="6">
        <f t="shared" si="43"/>
        <v>1.4145962732919255</v>
      </c>
      <c r="Q48" s="4">
        <f t="shared" si="44"/>
        <v>97.121535181236681</v>
      </c>
    </row>
    <row r="49" spans="1:17" x14ac:dyDescent="0.2">
      <c r="A49" s="2" t="s">
        <v>167</v>
      </c>
      <c r="B49" s="2">
        <v>591</v>
      </c>
      <c r="C49" s="2">
        <v>2556</v>
      </c>
      <c r="D49" s="2">
        <v>2473</v>
      </c>
      <c r="E49" s="2">
        <v>1342</v>
      </c>
      <c r="F49" s="2">
        <v>1295</v>
      </c>
      <c r="G49" s="2">
        <v>1214</v>
      </c>
      <c r="H49" s="2">
        <v>1178</v>
      </c>
      <c r="I49" s="6">
        <f t="shared" si="36"/>
        <v>4.3248730964467006</v>
      </c>
      <c r="J49" s="6">
        <f t="shared" si="37"/>
        <v>4.1844331641285955</v>
      </c>
      <c r="K49" s="4">
        <f t="shared" si="38"/>
        <v>96.752738654147109</v>
      </c>
      <c r="L49" s="6">
        <f t="shared" si="39"/>
        <v>2.2707275803722506</v>
      </c>
      <c r="M49" s="6">
        <f t="shared" si="40"/>
        <v>2.191201353637902</v>
      </c>
      <c r="N49" s="4">
        <f t="shared" si="41"/>
        <v>96.497764530551422</v>
      </c>
      <c r="O49" s="6">
        <f t="shared" si="42"/>
        <v>2.05414551607445</v>
      </c>
      <c r="P49" s="6">
        <f t="shared" si="43"/>
        <v>1.9932318104906936</v>
      </c>
      <c r="Q49" s="4">
        <f t="shared" si="44"/>
        <v>97.034596375617795</v>
      </c>
    </row>
    <row r="50" spans="1:17" x14ac:dyDescent="0.2">
      <c r="A50" s="2" t="s">
        <v>168</v>
      </c>
      <c r="B50" s="2">
        <v>511</v>
      </c>
      <c r="C50" s="2">
        <v>2434</v>
      </c>
      <c r="D50" s="2">
        <v>2345</v>
      </c>
      <c r="E50" s="2">
        <v>1322</v>
      </c>
      <c r="F50" s="2">
        <v>1279</v>
      </c>
      <c r="G50" s="2">
        <v>1112</v>
      </c>
      <c r="H50" s="2">
        <v>1066</v>
      </c>
      <c r="I50" s="6">
        <f t="shared" si="36"/>
        <v>4.7632093933463793</v>
      </c>
      <c r="J50" s="6">
        <f t="shared" si="37"/>
        <v>4.5890410958904111</v>
      </c>
      <c r="K50" s="4">
        <f t="shared" si="38"/>
        <v>96.343467543138871</v>
      </c>
      <c r="L50" s="6">
        <f t="shared" si="39"/>
        <v>2.5870841487279845</v>
      </c>
      <c r="M50" s="6">
        <f t="shared" si="40"/>
        <v>2.5029354207436398</v>
      </c>
      <c r="N50" s="4">
        <f t="shared" si="41"/>
        <v>96.747352496217857</v>
      </c>
      <c r="O50" s="6">
        <f t="shared" si="42"/>
        <v>2.1761252446183952</v>
      </c>
      <c r="P50" s="6">
        <f t="shared" si="43"/>
        <v>2.0861056751467713</v>
      </c>
      <c r="Q50" s="4">
        <f t="shared" si="44"/>
        <v>95.863309352517987</v>
      </c>
    </row>
    <row r="51" spans="1:17" x14ac:dyDescent="0.2">
      <c r="A51" s="2" t="s">
        <v>169</v>
      </c>
      <c r="B51" s="2">
        <v>381</v>
      </c>
      <c r="C51" s="2">
        <v>2191</v>
      </c>
      <c r="D51" s="2">
        <v>2092</v>
      </c>
      <c r="E51" s="2">
        <v>1104</v>
      </c>
      <c r="F51" s="2">
        <v>1047</v>
      </c>
      <c r="G51" s="2">
        <v>1087</v>
      </c>
      <c r="H51" s="2">
        <v>1045</v>
      </c>
      <c r="I51" s="6">
        <f t="shared" si="36"/>
        <v>5.7506561679790025</v>
      </c>
      <c r="J51" s="6">
        <f t="shared" si="37"/>
        <v>5.4908136482939636</v>
      </c>
      <c r="K51" s="4">
        <f t="shared" si="38"/>
        <v>95.481515289821999</v>
      </c>
      <c r="L51" s="6">
        <f t="shared" si="39"/>
        <v>2.8976377952755907</v>
      </c>
      <c r="M51" s="6">
        <f t="shared" si="40"/>
        <v>2.7480314960629921</v>
      </c>
      <c r="N51" s="4">
        <f t="shared" si="41"/>
        <v>94.836956521739125</v>
      </c>
      <c r="O51" s="6">
        <f t="shared" si="42"/>
        <v>2.8530183727034122</v>
      </c>
      <c r="P51" s="6">
        <f t="shared" si="43"/>
        <v>2.742782152230971</v>
      </c>
      <c r="Q51" s="4">
        <f t="shared" si="44"/>
        <v>96.136154553817846</v>
      </c>
    </row>
    <row r="52" spans="1:17" x14ac:dyDescent="0.2">
      <c r="A52" s="2" t="s">
        <v>194</v>
      </c>
    </row>
    <row r="53" spans="1:17" x14ac:dyDescent="0.2">
      <c r="A53" s="2" t="s">
        <v>342</v>
      </c>
    </row>
    <row r="54" spans="1:17" x14ac:dyDescent="0.2">
      <c r="A54" s="2" t="s">
        <v>0</v>
      </c>
      <c r="B54" s="2">
        <v>368</v>
      </c>
      <c r="C54" s="2">
        <v>860</v>
      </c>
      <c r="D54" s="2">
        <v>848</v>
      </c>
      <c r="E54" s="2">
        <v>447</v>
      </c>
      <c r="F54" s="2">
        <v>439</v>
      </c>
      <c r="G54" s="2">
        <v>413</v>
      </c>
      <c r="H54" s="2">
        <v>409</v>
      </c>
      <c r="I54" s="6">
        <f>C54/B54</f>
        <v>2.3369565217391304</v>
      </c>
      <c r="J54" s="6">
        <f>D54/B54</f>
        <v>2.3043478260869565</v>
      </c>
      <c r="K54" s="4">
        <f>D54*100/C54</f>
        <v>98.604651162790702</v>
      </c>
      <c r="L54" s="6">
        <f>E54/B54</f>
        <v>1.2146739130434783</v>
      </c>
      <c r="M54" s="6">
        <f>F54/B54</f>
        <v>1.1929347826086956</v>
      </c>
      <c r="N54" s="4">
        <f>F54*100/E54</f>
        <v>98.210290827740494</v>
      </c>
      <c r="O54" s="6">
        <f>G54/B54</f>
        <v>1.1222826086956521</v>
      </c>
      <c r="P54" s="6">
        <f>H54/B54</f>
        <v>1.111413043478261</v>
      </c>
      <c r="Q54" s="4">
        <f>H54*100/G54</f>
        <v>99.031476997578693</v>
      </c>
    </row>
    <row r="55" spans="1:17" x14ac:dyDescent="0.2">
      <c r="A55" s="2" t="s">
        <v>163</v>
      </c>
      <c r="B55" s="2">
        <v>74</v>
      </c>
      <c r="C55" s="2">
        <v>8</v>
      </c>
      <c r="D55" s="2">
        <v>8</v>
      </c>
      <c r="E55" s="2">
        <v>4</v>
      </c>
      <c r="F55" s="2">
        <v>4</v>
      </c>
      <c r="G55" s="2">
        <v>4</v>
      </c>
      <c r="H55" s="2">
        <v>4</v>
      </c>
      <c r="I55" s="6">
        <f t="shared" ref="I55:I61" si="45">C55/B55</f>
        <v>0.10810810810810811</v>
      </c>
      <c r="J55" s="6">
        <f t="shared" ref="J55:J61" si="46">D55/B55</f>
        <v>0.10810810810810811</v>
      </c>
      <c r="K55" s="4">
        <f t="shared" ref="K55:K61" si="47">D55*100/C55</f>
        <v>100</v>
      </c>
      <c r="L55" s="6">
        <f t="shared" ref="L55:L61" si="48">E55/B55</f>
        <v>5.4054054054054057E-2</v>
      </c>
      <c r="M55" s="6">
        <f t="shared" ref="M55:M61" si="49">F55/B55</f>
        <v>5.4054054054054057E-2</v>
      </c>
      <c r="N55" s="4">
        <f t="shared" ref="N55:N61" si="50">F55*100/E55</f>
        <v>100</v>
      </c>
      <c r="O55" s="6">
        <f t="shared" ref="O55:O61" si="51">G55/B55</f>
        <v>5.4054054054054057E-2</v>
      </c>
      <c r="P55" s="6">
        <f t="shared" ref="P55:P61" si="52">H55/B55</f>
        <v>5.4054054054054057E-2</v>
      </c>
      <c r="Q55" s="4">
        <f t="shared" ref="Q55:Q61" si="53">H55*100/G55</f>
        <v>100</v>
      </c>
    </row>
    <row r="56" spans="1:17" x14ac:dyDescent="0.2">
      <c r="A56" s="2" t="s">
        <v>164</v>
      </c>
      <c r="B56" s="2">
        <v>65</v>
      </c>
      <c r="C56" s="2">
        <v>59</v>
      </c>
      <c r="D56" s="2">
        <v>58</v>
      </c>
      <c r="E56" s="2">
        <v>27</v>
      </c>
      <c r="F56" s="2">
        <v>27</v>
      </c>
      <c r="G56" s="2">
        <v>32</v>
      </c>
      <c r="H56" s="2">
        <v>31</v>
      </c>
      <c r="I56" s="6">
        <f t="shared" si="45"/>
        <v>0.90769230769230769</v>
      </c>
      <c r="J56" s="6">
        <f t="shared" si="46"/>
        <v>0.89230769230769236</v>
      </c>
      <c r="K56" s="4">
        <f t="shared" si="47"/>
        <v>98.305084745762713</v>
      </c>
      <c r="L56" s="6">
        <f t="shared" si="48"/>
        <v>0.41538461538461541</v>
      </c>
      <c r="M56" s="6">
        <f t="shared" si="49"/>
        <v>0.41538461538461541</v>
      </c>
      <c r="N56" s="4">
        <f t="shared" si="50"/>
        <v>100</v>
      </c>
      <c r="O56" s="6">
        <f t="shared" si="51"/>
        <v>0.49230769230769234</v>
      </c>
      <c r="P56" s="6">
        <f t="shared" si="52"/>
        <v>0.47692307692307695</v>
      </c>
      <c r="Q56" s="4">
        <f t="shared" si="53"/>
        <v>96.875</v>
      </c>
    </row>
    <row r="57" spans="1:17" x14ac:dyDescent="0.2">
      <c r="A57" s="2" t="s">
        <v>165</v>
      </c>
      <c r="B57" s="2">
        <v>65</v>
      </c>
      <c r="C57" s="2">
        <v>125</v>
      </c>
      <c r="D57" s="2">
        <v>124</v>
      </c>
      <c r="E57" s="2">
        <v>63</v>
      </c>
      <c r="F57" s="2">
        <v>63</v>
      </c>
      <c r="G57" s="2">
        <v>62</v>
      </c>
      <c r="H57" s="2">
        <v>61</v>
      </c>
      <c r="I57" s="6">
        <f t="shared" si="45"/>
        <v>1.9230769230769231</v>
      </c>
      <c r="J57" s="6">
        <f t="shared" si="46"/>
        <v>1.9076923076923078</v>
      </c>
      <c r="K57" s="4">
        <f t="shared" si="47"/>
        <v>99.2</v>
      </c>
      <c r="L57" s="6">
        <f t="shared" si="48"/>
        <v>0.96923076923076923</v>
      </c>
      <c r="M57" s="6">
        <f t="shared" si="49"/>
        <v>0.96923076923076923</v>
      </c>
      <c r="N57" s="4">
        <f t="shared" si="50"/>
        <v>100</v>
      </c>
      <c r="O57" s="6">
        <f t="shared" si="51"/>
        <v>0.9538461538461539</v>
      </c>
      <c r="P57" s="6">
        <f t="shared" si="52"/>
        <v>0.93846153846153846</v>
      </c>
      <c r="Q57" s="4">
        <f t="shared" si="53"/>
        <v>98.387096774193552</v>
      </c>
    </row>
    <row r="58" spans="1:17" x14ac:dyDescent="0.2">
      <c r="A58" s="2" t="s">
        <v>166</v>
      </c>
      <c r="B58" s="2">
        <v>57</v>
      </c>
      <c r="C58" s="2">
        <v>127</v>
      </c>
      <c r="D58" s="2">
        <v>124</v>
      </c>
      <c r="E58" s="2">
        <v>68</v>
      </c>
      <c r="F58" s="2">
        <v>66</v>
      </c>
      <c r="G58" s="2">
        <v>59</v>
      </c>
      <c r="H58" s="2">
        <v>58</v>
      </c>
      <c r="I58" s="6">
        <f t="shared" si="45"/>
        <v>2.2280701754385963</v>
      </c>
      <c r="J58" s="6">
        <f t="shared" si="46"/>
        <v>2.1754385964912282</v>
      </c>
      <c r="K58" s="4">
        <f t="shared" si="47"/>
        <v>97.637795275590548</v>
      </c>
      <c r="L58" s="6">
        <f t="shared" si="48"/>
        <v>1.1929824561403508</v>
      </c>
      <c r="M58" s="6">
        <f t="shared" si="49"/>
        <v>1.1578947368421053</v>
      </c>
      <c r="N58" s="4">
        <f t="shared" si="50"/>
        <v>97.058823529411768</v>
      </c>
      <c r="O58" s="6">
        <f t="shared" si="51"/>
        <v>1.0350877192982457</v>
      </c>
      <c r="P58" s="6">
        <f t="shared" si="52"/>
        <v>1.0175438596491229</v>
      </c>
      <c r="Q58" s="4">
        <f t="shared" si="53"/>
        <v>98.305084745762713</v>
      </c>
    </row>
    <row r="59" spans="1:17" x14ac:dyDescent="0.2">
      <c r="A59" s="2" t="s">
        <v>167</v>
      </c>
      <c r="B59" s="2">
        <v>35</v>
      </c>
      <c r="C59" s="2">
        <v>151</v>
      </c>
      <c r="D59" s="2">
        <v>149</v>
      </c>
      <c r="E59" s="2">
        <v>80</v>
      </c>
      <c r="F59" s="2">
        <v>78</v>
      </c>
      <c r="G59" s="2">
        <v>71</v>
      </c>
      <c r="H59" s="2">
        <v>71</v>
      </c>
      <c r="I59" s="6">
        <f t="shared" si="45"/>
        <v>4.3142857142857141</v>
      </c>
      <c r="J59" s="6">
        <f t="shared" si="46"/>
        <v>4.2571428571428571</v>
      </c>
      <c r="K59" s="4">
        <f t="shared" si="47"/>
        <v>98.675496688741717</v>
      </c>
      <c r="L59" s="6">
        <f t="shared" si="48"/>
        <v>2.2857142857142856</v>
      </c>
      <c r="M59" s="6">
        <f t="shared" si="49"/>
        <v>2.2285714285714286</v>
      </c>
      <c r="N59" s="4">
        <f t="shared" si="50"/>
        <v>97.5</v>
      </c>
      <c r="O59" s="6">
        <f t="shared" si="51"/>
        <v>2.0285714285714285</v>
      </c>
      <c r="P59" s="6">
        <f t="shared" si="52"/>
        <v>2.0285714285714285</v>
      </c>
      <c r="Q59" s="4">
        <f t="shared" si="53"/>
        <v>100</v>
      </c>
    </row>
    <row r="60" spans="1:17" x14ac:dyDescent="0.2">
      <c r="A60" s="2" t="s">
        <v>168</v>
      </c>
      <c r="B60" s="2">
        <v>34</v>
      </c>
      <c r="C60" s="2">
        <v>166</v>
      </c>
      <c r="D60" s="2">
        <v>163</v>
      </c>
      <c r="E60" s="2">
        <v>87</v>
      </c>
      <c r="F60" s="2">
        <v>85</v>
      </c>
      <c r="G60" s="2">
        <v>79</v>
      </c>
      <c r="H60" s="2">
        <v>78</v>
      </c>
      <c r="I60" s="6">
        <f t="shared" si="45"/>
        <v>4.882352941176471</v>
      </c>
      <c r="J60" s="6">
        <f t="shared" si="46"/>
        <v>4.7941176470588234</v>
      </c>
      <c r="K60" s="4">
        <f t="shared" si="47"/>
        <v>98.192771084337352</v>
      </c>
      <c r="L60" s="6">
        <f t="shared" si="48"/>
        <v>2.5588235294117645</v>
      </c>
      <c r="M60" s="6">
        <f t="shared" si="49"/>
        <v>2.5</v>
      </c>
      <c r="N60" s="4">
        <f t="shared" si="50"/>
        <v>97.701149425287355</v>
      </c>
      <c r="O60" s="6">
        <f t="shared" si="51"/>
        <v>2.3235294117647061</v>
      </c>
      <c r="P60" s="6">
        <f t="shared" si="52"/>
        <v>2.2941176470588234</v>
      </c>
      <c r="Q60" s="4">
        <f t="shared" si="53"/>
        <v>98.734177215189874</v>
      </c>
    </row>
    <row r="61" spans="1:17" x14ac:dyDescent="0.2">
      <c r="A61" s="2" t="s">
        <v>169</v>
      </c>
      <c r="B61" s="2">
        <v>38</v>
      </c>
      <c r="C61" s="2">
        <v>224</v>
      </c>
      <c r="D61" s="2">
        <v>222</v>
      </c>
      <c r="E61" s="2">
        <v>118</v>
      </c>
      <c r="F61" s="2">
        <v>116</v>
      </c>
      <c r="G61" s="2">
        <v>106</v>
      </c>
      <c r="H61" s="2">
        <v>106</v>
      </c>
      <c r="I61" s="6">
        <f t="shared" si="45"/>
        <v>5.8947368421052628</v>
      </c>
      <c r="J61" s="6">
        <f t="shared" si="46"/>
        <v>5.8421052631578947</v>
      </c>
      <c r="K61" s="4">
        <f t="shared" si="47"/>
        <v>99.107142857142861</v>
      </c>
      <c r="L61" s="6">
        <f t="shared" si="48"/>
        <v>3.1052631578947367</v>
      </c>
      <c r="M61" s="6">
        <f t="shared" si="49"/>
        <v>3.0526315789473686</v>
      </c>
      <c r="N61" s="4">
        <f t="shared" si="50"/>
        <v>98.305084745762713</v>
      </c>
      <c r="O61" s="6">
        <f t="shared" si="51"/>
        <v>2.7894736842105261</v>
      </c>
      <c r="P61" s="6">
        <f t="shared" si="52"/>
        <v>2.7894736842105261</v>
      </c>
      <c r="Q61" s="4">
        <f t="shared" si="53"/>
        <v>100</v>
      </c>
    </row>
    <row r="62" spans="1:17" x14ac:dyDescent="0.2">
      <c r="A62" s="52" t="s">
        <v>490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</row>
    <row r="63" spans="1:17" x14ac:dyDescent="0.2">
      <c r="A63" s="2" t="s">
        <v>489</v>
      </c>
    </row>
    <row r="64" spans="1:17" x14ac:dyDescent="0.2">
      <c r="A64" s="42"/>
      <c r="B64" s="43"/>
      <c r="C64" s="43"/>
      <c r="D64" s="43"/>
      <c r="E64" s="43"/>
      <c r="F64" s="43"/>
      <c r="G64" s="43"/>
      <c r="H64" s="43"/>
      <c r="I64" s="56" t="s">
        <v>0</v>
      </c>
      <c r="J64" s="56"/>
      <c r="K64" s="56"/>
      <c r="L64" s="56" t="s">
        <v>343</v>
      </c>
      <c r="M64" s="56"/>
      <c r="N64" s="56"/>
      <c r="O64" s="56" t="s">
        <v>344</v>
      </c>
      <c r="P64" s="56"/>
      <c r="Q64" s="57"/>
    </row>
    <row r="65" spans="1:17" s="5" customFormat="1" x14ac:dyDescent="0.2">
      <c r="A65" s="44" t="s">
        <v>342</v>
      </c>
      <c r="B65" s="45" t="s">
        <v>157</v>
      </c>
      <c r="C65" s="45" t="s">
        <v>336</v>
      </c>
      <c r="D65" s="45" t="s">
        <v>337</v>
      </c>
      <c r="E65" s="45" t="s">
        <v>338</v>
      </c>
      <c r="F65" s="45" t="s">
        <v>339</v>
      </c>
      <c r="G65" s="45" t="s">
        <v>340</v>
      </c>
      <c r="H65" s="45" t="s">
        <v>341</v>
      </c>
      <c r="I65" s="46" t="s">
        <v>345</v>
      </c>
      <c r="J65" s="46" t="s">
        <v>346</v>
      </c>
      <c r="K65" s="46" t="s">
        <v>347</v>
      </c>
      <c r="L65" s="46" t="s">
        <v>345</v>
      </c>
      <c r="M65" s="46" t="s">
        <v>346</v>
      </c>
      <c r="N65" s="46" t="s">
        <v>347</v>
      </c>
      <c r="O65" s="46" t="s">
        <v>345</v>
      </c>
      <c r="P65" s="46" t="s">
        <v>346</v>
      </c>
      <c r="Q65" s="47" t="s">
        <v>347</v>
      </c>
    </row>
    <row r="66" spans="1:17" x14ac:dyDescent="0.2">
      <c r="A66" s="2" t="s">
        <v>195</v>
      </c>
    </row>
    <row r="67" spans="1:17" x14ac:dyDescent="0.2">
      <c r="A67" s="2" t="s">
        <v>342</v>
      </c>
    </row>
    <row r="68" spans="1:17" x14ac:dyDescent="0.2">
      <c r="A68" s="2" t="s">
        <v>0</v>
      </c>
      <c r="B68" s="2">
        <v>692</v>
      </c>
      <c r="C68" s="2">
        <v>1516</v>
      </c>
      <c r="D68" s="2">
        <v>1489</v>
      </c>
      <c r="E68" s="2">
        <v>800</v>
      </c>
      <c r="F68" s="2">
        <v>786</v>
      </c>
      <c r="G68" s="2">
        <v>716</v>
      </c>
      <c r="H68" s="2">
        <v>703</v>
      </c>
      <c r="I68" s="6">
        <f>C68/B68</f>
        <v>2.1907514450867054</v>
      </c>
      <c r="J68" s="6">
        <f>D68/B68</f>
        <v>2.151734104046243</v>
      </c>
      <c r="K68" s="4">
        <f>D68*100/C68</f>
        <v>98.218997361477577</v>
      </c>
      <c r="L68" s="6">
        <f>E68/B68</f>
        <v>1.1560693641618498</v>
      </c>
      <c r="M68" s="6">
        <f>F68/B68</f>
        <v>1.1358381502890174</v>
      </c>
      <c r="N68" s="4">
        <f>F68*100/E68</f>
        <v>98.25</v>
      </c>
      <c r="O68" s="6">
        <f>G68/B68</f>
        <v>1.0346820809248556</v>
      </c>
      <c r="P68" s="6">
        <f>H68/B68</f>
        <v>1.0158959537572254</v>
      </c>
      <c r="Q68" s="4">
        <f>H68*100/G68</f>
        <v>98.184357541899445</v>
      </c>
    </row>
    <row r="69" spans="1:17" x14ac:dyDescent="0.2">
      <c r="A69" s="2" t="s">
        <v>163</v>
      </c>
      <c r="B69" s="2">
        <v>135</v>
      </c>
      <c r="C69" s="2">
        <v>7</v>
      </c>
      <c r="D69" s="2">
        <v>7</v>
      </c>
      <c r="E69" s="2">
        <v>4</v>
      </c>
      <c r="F69" s="2">
        <v>4</v>
      </c>
      <c r="G69" s="2">
        <v>3</v>
      </c>
      <c r="H69" s="2">
        <v>3</v>
      </c>
      <c r="I69" s="6">
        <f t="shared" ref="I69:I75" si="54">C69/B69</f>
        <v>5.185185185185185E-2</v>
      </c>
      <c r="J69" s="6">
        <f t="shared" ref="J69:J75" si="55">D69/B69</f>
        <v>5.185185185185185E-2</v>
      </c>
      <c r="K69" s="4">
        <f t="shared" ref="K69:K75" si="56">D69*100/C69</f>
        <v>100</v>
      </c>
      <c r="L69" s="6">
        <f t="shared" ref="L69:L75" si="57">E69/B69</f>
        <v>2.9629629629629631E-2</v>
      </c>
      <c r="M69" s="6">
        <f t="shared" ref="M69:M75" si="58">F69/B69</f>
        <v>2.9629629629629631E-2</v>
      </c>
      <c r="N69" s="4">
        <f t="shared" ref="N69:N75" si="59">F69*100/E69</f>
        <v>100</v>
      </c>
      <c r="O69" s="6">
        <f t="shared" ref="O69:O75" si="60">G69/B69</f>
        <v>2.2222222222222223E-2</v>
      </c>
      <c r="P69" s="6">
        <f t="shared" ref="P69:P75" si="61">H69/B69</f>
        <v>2.2222222222222223E-2</v>
      </c>
      <c r="Q69" s="4">
        <f t="shared" ref="Q69:Q75" si="62">H69*100/G69</f>
        <v>100</v>
      </c>
    </row>
    <row r="70" spans="1:17" x14ac:dyDescent="0.2">
      <c r="A70" s="2" t="s">
        <v>164</v>
      </c>
      <c r="B70" s="2">
        <v>129</v>
      </c>
      <c r="C70" s="2">
        <v>113</v>
      </c>
      <c r="D70" s="2">
        <v>111</v>
      </c>
      <c r="E70" s="2">
        <v>49</v>
      </c>
      <c r="F70" s="2">
        <v>49</v>
      </c>
      <c r="G70" s="2">
        <v>64</v>
      </c>
      <c r="H70" s="2">
        <v>62</v>
      </c>
      <c r="I70" s="6">
        <f t="shared" si="54"/>
        <v>0.87596899224806202</v>
      </c>
      <c r="J70" s="6">
        <f t="shared" si="55"/>
        <v>0.86046511627906974</v>
      </c>
      <c r="K70" s="4">
        <f t="shared" si="56"/>
        <v>98.230088495575217</v>
      </c>
      <c r="L70" s="6">
        <f t="shared" si="57"/>
        <v>0.37984496124031009</v>
      </c>
      <c r="M70" s="6">
        <f t="shared" si="58"/>
        <v>0.37984496124031009</v>
      </c>
      <c r="N70" s="4">
        <f t="shared" si="59"/>
        <v>100</v>
      </c>
      <c r="O70" s="6">
        <f t="shared" si="60"/>
        <v>0.49612403100775193</v>
      </c>
      <c r="P70" s="6">
        <f t="shared" si="61"/>
        <v>0.48062015503875971</v>
      </c>
      <c r="Q70" s="4">
        <f t="shared" si="62"/>
        <v>96.875</v>
      </c>
    </row>
    <row r="71" spans="1:17" x14ac:dyDescent="0.2">
      <c r="A71" s="2" t="s">
        <v>165</v>
      </c>
      <c r="B71" s="2">
        <v>100</v>
      </c>
      <c r="C71" s="2">
        <v>169</v>
      </c>
      <c r="D71" s="2">
        <v>168</v>
      </c>
      <c r="E71" s="2">
        <v>87</v>
      </c>
      <c r="F71" s="2">
        <v>87</v>
      </c>
      <c r="G71" s="2">
        <v>82</v>
      </c>
      <c r="H71" s="2">
        <v>81</v>
      </c>
      <c r="I71" s="6">
        <f t="shared" si="54"/>
        <v>1.69</v>
      </c>
      <c r="J71" s="6">
        <f t="shared" si="55"/>
        <v>1.68</v>
      </c>
      <c r="K71" s="4">
        <f t="shared" si="56"/>
        <v>99.408284023668642</v>
      </c>
      <c r="L71" s="6">
        <f t="shared" si="57"/>
        <v>0.87</v>
      </c>
      <c r="M71" s="6">
        <f t="shared" si="58"/>
        <v>0.87</v>
      </c>
      <c r="N71" s="4">
        <f t="shared" si="59"/>
        <v>100</v>
      </c>
      <c r="O71" s="6">
        <f t="shared" si="60"/>
        <v>0.82</v>
      </c>
      <c r="P71" s="6">
        <f t="shared" si="61"/>
        <v>0.81</v>
      </c>
      <c r="Q71" s="4">
        <f t="shared" si="62"/>
        <v>98.780487804878049</v>
      </c>
    </row>
    <row r="72" spans="1:17" x14ac:dyDescent="0.2">
      <c r="A72" s="2" t="s">
        <v>166</v>
      </c>
      <c r="B72" s="2">
        <v>110</v>
      </c>
      <c r="C72" s="2">
        <v>335</v>
      </c>
      <c r="D72" s="2">
        <v>333</v>
      </c>
      <c r="E72" s="2">
        <v>170</v>
      </c>
      <c r="F72" s="2">
        <v>169</v>
      </c>
      <c r="G72" s="2">
        <v>165</v>
      </c>
      <c r="H72" s="2">
        <v>164</v>
      </c>
      <c r="I72" s="6">
        <f t="shared" si="54"/>
        <v>3.0454545454545454</v>
      </c>
      <c r="J72" s="6">
        <f t="shared" si="55"/>
        <v>3.0272727272727273</v>
      </c>
      <c r="K72" s="4">
        <f t="shared" si="56"/>
        <v>99.402985074626869</v>
      </c>
      <c r="L72" s="6">
        <f t="shared" si="57"/>
        <v>1.5454545454545454</v>
      </c>
      <c r="M72" s="6">
        <f t="shared" si="58"/>
        <v>1.5363636363636364</v>
      </c>
      <c r="N72" s="4">
        <f t="shared" si="59"/>
        <v>99.411764705882348</v>
      </c>
      <c r="O72" s="6">
        <f t="shared" si="60"/>
        <v>1.5</v>
      </c>
      <c r="P72" s="6">
        <f t="shared" si="61"/>
        <v>1.490909090909091</v>
      </c>
      <c r="Q72" s="4">
        <f t="shared" si="62"/>
        <v>99.393939393939391</v>
      </c>
    </row>
    <row r="73" spans="1:17" x14ac:dyDescent="0.2">
      <c r="A73" s="2" t="s">
        <v>167</v>
      </c>
      <c r="B73" s="2">
        <v>85</v>
      </c>
      <c r="C73" s="2">
        <v>324</v>
      </c>
      <c r="D73" s="2">
        <v>318</v>
      </c>
      <c r="E73" s="2">
        <v>174</v>
      </c>
      <c r="F73" s="2">
        <v>170</v>
      </c>
      <c r="G73" s="2">
        <v>150</v>
      </c>
      <c r="H73" s="2">
        <v>148</v>
      </c>
      <c r="I73" s="6">
        <f t="shared" si="54"/>
        <v>3.8117647058823527</v>
      </c>
      <c r="J73" s="6">
        <f t="shared" si="55"/>
        <v>3.7411764705882353</v>
      </c>
      <c r="K73" s="4">
        <f t="shared" si="56"/>
        <v>98.148148148148152</v>
      </c>
      <c r="L73" s="6">
        <f t="shared" si="57"/>
        <v>2.0470588235294116</v>
      </c>
      <c r="M73" s="6">
        <f t="shared" si="58"/>
        <v>2</v>
      </c>
      <c r="N73" s="4">
        <f t="shared" si="59"/>
        <v>97.701149425287355</v>
      </c>
      <c r="O73" s="6">
        <f t="shared" si="60"/>
        <v>1.7647058823529411</v>
      </c>
      <c r="P73" s="6">
        <f t="shared" si="61"/>
        <v>1.7411764705882353</v>
      </c>
      <c r="Q73" s="4">
        <f t="shared" si="62"/>
        <v>98.666666666666671</v>
      </c>
    </row>
    <row r="74" spans="1:17" x14ac:dyDescent="0.2">
      <c r="A74" s="2" t="s">
        <v>168</v>
      </c>
      <c r="B74" s="2">
        <v>74</v>
      </c>
      <c r="C74" s="2">
        <v>302</v>
      </c>
      <c r="D74" s="2">
        <v>293</v>
      </c>
      <c r="E74" s="2">
        <v>168</v>
      </c>
      <c r="F74" s="2">
        <v>162</v>
      </c>
      <c r="G74" s="2">
        <v>134</v>
      </c>
      <c r="H74" s="2">
        <v>131</v>
      </c>
      <c r="I74" s="6">
        <f t="shared" si="54"/>
        <v>4.0810810810810807</v>
      </c>
      <c r="J74" s="6">
        <f t="shared" si="55"/>
        <v>3.9594594594594597</v>
      </c>
      <c r="K74" s="4">
        <f t="shared" si="56"/>
        <v>97.019867549668874</v>
      </c>
      <c r="L74" s="6">
        <f t="shared" si="57"/>
        <v>2.2702702702702702</v>
      </c>
      <c r="M74" s="6">
        <f t="shared" si="58"/>
        <v>2.189189189189189</v>
      </c>
      <c r="N74" s="4">
        <f t="shared" si="59"/>
        <v>96.428571428571431</v>
      </c>
      <c r="O74" s="6">
        <f t="shared" si="60"/>
        <v>1.8108108108108107</v>
      </c>
      <c r="P74" s="6">
        <f t="shared" si="61"/>
        <v>1.7702702702702702</v>
      </c>
      <c r="Q74" s="4">
        <f t="shared" si="62"/>
        <v>97.761194029850742</v>
      </c>
    </row>
    <row r="75" spans="1:17" x14ac:dyDescent="0.2">
      <c r="A75" s="2" t="s">
        <v>169</v>
      </c>
      <c r="B75" s="2">
        <v>59</v>
      </c>
      <c r="C75" s="2">
        <v>266</v>
      </c>
      <c r="D75" s="2">
        <v>259</v>
      </c>
      <c r="E75" s="2">
        <v>148</v>
      </c>
      <c r="F75" s="2">
        <v>145</v>
      </c>
      <c r="G75" s="2">
        <v>118</v>
      </c>
      <c r="H75" s="2">
        <v>114</v>
      </c>
      <c r="I75" s="6">
        <f t="shared" si="54"/>
        <v>4.5084745762711869</v>
      </c>
      <c r="J75" s="6">
        <f t="shared" si="55"/>
        <v>4.3898305084745761</v>
      </c>
      <c r="K75" s="4">
        <f t="shared" si="56"/>
        <v>97.368421052631575</v>
      </c>
      <c r="L75" s="6">
        <f t="shared" si="57"/>
        <v>2.5084745762711864</v>
      </c>
      <c r="M75" s="6">
        <f t="shared" si="58"/>
        <v>2.4576271186440679</v>
      </c>
      <c r="N75" s="4">
        <f t="shared" si="59"/>
        <v>97.972972972972968</v>
      </c>
      <c r="O75" s="6">
        <f t="shared" si="60"/>
        <v>2</v>
      </c>
      <c r="P75" s="6">
        <f t="shared" si="61"/>
        <v>1.9322033898305084</v>
      </c>
      <c r="Q75" s="4">
        <f t="shared" si="62"/>
        <v>96.610169491525426</v>
      </c>
    </row>
    <row r="76" spans="1:17" x14ac:dyDescent="0.2">
      <c r="A76" s="2" t="s">
        <v>196</v>
      </c>
    </row>
    <row r="77" spans="1:17" x14ac:dyDescent="0.2">
      <c r="A77" s="2" t="s">
        <v>342</v>
      </c>
    </row>
    <row r="78" spans="1:17" x14ac:dyDescent="0.2">
      <c r="A78" s="2" t="s">
        <v>0</v>
      </c>
      <c r="B78" s="2">
        <v>2740</v>
      </c>
      <c r="C78" s="2">
        <v>6504</v>
      </c>
      <c r="D78" s="2">
        <v>6295</v>
      </c>
      <c r="E78" s="2">
        <v>3390</v>
      </c>
      <c r="F78" s="2">
        <v>3263</v>
      </c>
      <c r="G78" s="2">
        <v>3114</v>
      </c>
      <c r="H78" s="2">
        <v>3032</v>
      </c>
      <c r="I78" s="6">
        <f>C78/B78</f>
        <v>2.3737226277372261</v>
      </c>
      <c r="J78" s="6">
        <f>D78/B78</f>
        <v>2.2974452554744524</v>
      </c>
      <c r="K78" s="4">
        <f>D78*100/C78</f>
        <v>96.786592865928654</v>
      </c>
      <c r="L78" s="6">
        <f>E78/B78</f>
        <v>1.2372262773722629</v>
      </c>
      <c r="M78" s="6">
        <f>F78/B78</f>
        <v>1.1908759124087591</v>
      </c>
      <c r="N78" s="4">
        <f>F78*100/E78</f>
        <v>96.253687315634224</v>
      </c>
      <c r="O78" s="6">
        <f>G78/B78</f>
        <v>1.1364963503649634</v>
      </c>
      <c r="P78" s="6">
        <f>H78/B78</f>
        <v>1.1065693430656933</v>
      </c>
      <c r="Q78" s="4">
        <f>H78*100/G78</f>
        <v>97.366730892742453</v>
      </c>
    </row>
    <row r="79" spans="1:17" x14ac:dyDescent="0.2">
      <c r="A79" s="2" t="s">
        <v>163</v>
      </c>
      <c r="B79" s="2">
        <v>571</v>
      </c>
      <c r="C79" s="2">
        <v>38</v>
      </c>
      <c r="D79" s="2">
        <v>37</v>
      </c>
      <c r="E79" s="2">
        <v>20</v>
      </c>
      <c r="F79" s="2">
        <v>19</v>
      </c>
      <c r="G79" s="2">
        <v>18</v>
      </c>
      <c r="H79" s="2">
        <v>18</v>
      </c>
      <c r="I79" s="6">
        <f t="shared" ref="I79:I85" si="63">C79/B79</f>
        <v>6.6549912434325745E-2</v>
      </c>
      <c r="J79" s="6">
        <f t="shared" ref="J79:J85" si="64">D79/B79</f>
        <v>6.4798598949211902E-2</v>
      </c>
      <c r="K79" s="4">
        <f t="shared" ref="K79:K85" si="65">D79*100/C79</f>
        <v>97.368421052631575</v>
      </c>
      <c r="L79" s="6">
        <f t="shared" ref="L79:L85" si="66">E79/B79</f>
        <v>3.5026269702276708E-2</v>
      </c>
      <c r="M79" s="6">
        <f t="shared" ref="M79:M85" si="67">F79/B79</f>
        <v>3.3274956217162872E-2</v>
      </c>
      <c r="N79" s="4">
        <f t="shared" ref="N79:N85" si="68">F79*100/E79</f>
        <v>95</v>
      </c>
      <c r="O79" s="6">
        <f t="shared" ref="O79:O85" si="69">G79/B79</f>
        <v>3.1523642732049037E-2</v>
      </c>
      <c r="P79" s="6">
        <f t="shared" ref="P79:P85" si="70">H79/B79</f>
        <v>3.1523642732049037E-2</v>
      </c>
      <c r="Q79" s="4">
        <f t="shared" ref="Q79:Q85" si="71">H79*100/G79</f>
        <v>100</v>
      </c>
    </row>
    <row r="80" spans="1:17" x14ac:dyDescent="0.2">
      <c r="A80" s="2" t="s">
        <v>164</v>
      </c>
      <c r="B80" s="2">
        <v>443</v>
      </c>
      <c r="C80" s="2">
        <v>335</v>
      </c>
      <c r="D80" s="2">
        <v>327</v>
      </c>
      <c r="E80" s="2">
        <v>173</v>
      </c>
      <c r="F80" s="2">
        <v>169</v>
      </c>
      <c r="G80" s="2">
        <v>162</v>
      </c>
      <c r="H80" s="2">
        <v>158</v>
      </c>
      <c r="I80" s="6">
        <f t="shared" si="63"/>
        <v>0.75620767494356655</v>
      </c>
      <c r="J80" s="6">
        <f t="shared" si="64"/>
        <v>0.73814898419864561</v>
      </c>
      <c r="K80" s="4">
        <f t="shared" si="65"/>
        <v>97.611940298507463</v>
      </c>
      <c r="L80" s="6">
        <f t="shared" si="66"/>
        <v>0.3905191873589165</v>
      </c>
      <c r="M80" s="6">
        <f t="shared" si="67"/>
        <v>0.38148984198645597</v>
      </c>
      <c r="N80" s="4">
        <f t="shared" si="68"/>
        <v>97.687861271676297</v>
      </c>
      <c r="O80" s="6">
        <f t="shared" si="69"/>
        <v>0.36568848758465011</v>
      </c>
      <c r="P80" s="6">
        <f t="shared" si="70"/>
        <v>0.35665914221218964</v>
      </c>
      <c r="Q80" s="4">
        <f t="shared" si="71"/>
        <v>97.53086419753086</v>
      </c>
    </row>
    <row r="81" spans="1:17" x14ac:dyDescent="0.2">
      <c r="A81" s="2" t="s">
        <v>165</v>
      </c>
      <c r="B81" s="2">
        <v>422</v>
      </c>
      <c r="C81" s="2">
        <v>760</v>
      </c>
      <c r="D81" s="2">
        <v>743</v>
      </c>
      <c r="E81" s="2">
        <v>401</v>
      </c>
      <c r="F81" s="2">
        <v>389</v>
      </c>
      <c r="G81" s="2">
        <v>359</v>
      </c>
      <c r="H81" s="2">
        <v>354</v>
      </c>
      <c r="I81" s="6">
        <f t="shared" si="63"/>
        <v>1.8009478672985781</v>
      </c>
      <c r="J81" s="6">
        <f t="shared" si="64"/>
        <v>1.7606635071090047</v>
      </c>
      <c r="K81" s="4">
        <f t="shared" si="65"/>
        <v>97.763157894736835</v>
      </c>
      <c r="L81" s="6">
        <f t="shared" si="66"/>
        <v>0.95023696682464454</v>
      </c>
      <c r="M81" s="6">
        <f t="shared" si="67"/>
        <v>0.9218009478672986</v>
      </c>
      <c r="N81" s="4">
        <f t="shared" si="68"/>
        <v>97.007481296758101</v>
      </c>
      <c r="O81" s="6">
        <f t="shared" si="69"/>
        <v>0.85071090047393361</v>
      </c>
      <c r="P81" s="6">
        <f t="shared" si="70"/>
        <v>0.83886255924170616</v>
      </c>
      <c r="Q81" s="4">
        <f t="shared" si="71"/>
        <v>98.607242339832865</v>
      </c>
    </row>
    <row r="82" spans="1:17" x14ac:dyDescent="0.2">
      <c r="A82" s="2" t="s">
        <v>166</v>
      </c>
      <c r="B82" s="2">
        <v>382</v>
      </c>
      <c r="C82" s="2">
        <v>1065</v>
      </c>
      <c r="D82" s="2">
        <v>1035</v>
      </c>
      <c r="E82" s="2">
        <v>545</v>
      </c>
      <c r="F82" s="2">
        <v>527</v>
      </c>
      <c r="G82" s="2">
        <v>520</v>
      </c>
      <c r="H82" s="2">
        <v>508</v>
      </c>
      <c r="I82" s="6">
        <f t="shared" si="63"/>
        <v>2.7879581151832462</v>
      </c>
      <c r="J82" s="6">
        <f t="shared" si="64"/>
        <v>2.7094240837696337</v>
      </c>
      <c r="K82" s="4">
        <f t="shared" si="65"/>
        <v>97.183098591549296</v>
      </c>
      <c r="L82" s="6">
        <f t="shared" si="66"/>
        <v>1.4267015706806283</v>
      </c>
      <c r="M82" s="6">
        <f t="shared" si="67"/>
        <v>1.3795811518324608</v>
      </c>
      <c r="N82" s="4">
        <f t="shared" si="68"/>
        <v>96.697247706422019</v>
      </c>
      <c r="O82" s="6">
        <f t="shared" si="69"/>
        <v>1.3612565445026179</v>
      </c>
      <c r="P82" s="6">
        <f t="shared" si="70"/>
        <v>1.3298429319371727</v>
      </c>
      <c r="Q82" s="4">
        <f t="shared" si="71"/>
        <v>97.692307692307693</v>
      </c>
    </row>
    <row r="83" spans="1:17" x14ac:dyDescent="0.2">
      <c r="A83" s="2" t="s">
        <v>167</v>
      </c>
      <c r="B83" s="2">
        <v>371</v>
      </c>
      <c r="C83" s="2">
        <v>1564</v>
      </c>
      <c r="D83" s="2">
        <v>1515</v>
      </c>
      <c r="E83" s="2">
        <v>794</v>
      </c>
      <c r="F83" s="2">
        <v>769</v>
      </c>
      <c r="G83" s="2">
        <v>770</v>
      </c>
      <c r="H83" s="2">
        <v>746</v>
      </c>
      <c r="I83" s="6">
        <f t="shared" si="63"/>
        <v>4.2156334231805932</v>
      </c>
      <c r="J83" s="6">
        <f t="shared" si="64"/>
        <v>4.0835579514824794</v>
      </c>
      <c r="K83" s="4">
        <f t="shared" si="65"/>
        <v>96.867007672634273</v>
      </c>
      <c r="L83" s="6">
        <f t="shared" si="66"/>
        <v>2.1401617250673852</v>
      </c>
      <c r="M83" s="6">
        <f t="shared" si="67"/>
        <v>2.07277628032345</v>
      </c>
      <c r="N83" s="4">
        <f t="shared" si="68"/>
        <v>96.851385390428206</v>
      </c>
      <c r="O83" s="6">
        <f t="shared" si="69"/>
        <v>2.0754716981132075</v>
      </c>
      <c r="P83" s="6">
        <f t="shared" si="70"/>
        <v>2.0107816711590298</v>
      </c>
      <c r="Q83" s="4">
        <f t="shared" si="71"/>
        <v>96.883116883116884</v>
      </c>
    </row>
    <row r="84" spans="1:17" x14ac:dyDescent="0.2">
      <c r="A84" s="2" t="s">
        <v>168</v>
      </c>
      <c r="B84" s="2">
        <v>299</v>
      </c>
      <c r="C84" s="2">
        <v>1431</v>
      </c>
      <c r="D84" s="2">
        <v>1383</v>
      </c>
      <c r="E84" s="2">
        <v>766</v>
      </c>
      <c r="F84" s="2">
        <v>732</v>
      </c>
      <c r="G84" s="2">
        <v>665</v>
      </c>
      <c r="H84" s="2">
        <v>651</v>
      </c>
      <c r="I84" s="6">
        <f t="shared" si="63"/>
        <v>4.7859531772575252</v>
      </c>
      <c r="J84" s="6">
        <f t="shared" si="64"/>
        <v>4.6254180602006691</v>
      </c>
      <c r="K84" s="4">
        <f t="shared" si="65"/>
        <v>96.64570230607967</v>
      </c>
      <c r="L84" s="6">
        <f t="shared" si="66"/>
        <v>2.5618729096989967</v>
      </c>
      <c r="M84" s="6">
        <f t="shared" si="67"/>
        <v>2.448160535117057</v>
      </c>
      <c r="N84" s="4">
        <f t="shared" si="68"/>
        <v>95.561357702349866</v>
      </c>
      <c r="O84" s="6">
        <f t="shared" si="69"/>
        <v>2.2240802675585285</v>
      </c>
      <c r="P84" s="6">
        <f t="shared" si="70"/>
        <v>2.1772575250836121</v>
      </c>
      <c r="Q84" s="4">
        <f t="shared" si="71"/>
        <v>97.89473684210526</v>
      </c>
    </row>
    <row r="85" spans="1:17" x14ac:dyDescent="0.2">
      <c r="A85" s="2" t="s">
        <v>169</v>
      </c>
      <c r="B85" s="2">
        <v>252</v>
      </c>
      <c r="C85" s="2">
        <v>1311</v>
      </c>
      <c r="D85" s="2">
        <v>1255</v>
      </c>
      <c r="E85" s="2">
        <v>691</v>
      </c>
      <c r="F85" s="2">
        <v>658</v>
      </c>
      <c r="G85" s="2">
        <v>620</v>
      </c>
      <c r="H85" s="2">
        <v>597</v>
      </c>
      <c r="I85" s="6">
        <f t="shared" si="63"/>
        <v>5.2023809523809526</v>
      </c>
      <c r="J85" s="6">
        <f t="shared" si="64"/>
        <v>4.9801587301587302</v>
      </c>
      <c r="K85" s="4">
        <f t="shared" si="65"/>
        <v>95.728451563691834</v>
      </c>
      <c r="L85" s="6">
        <f t="shared" si="66"/>
        <v>2.7420634920634921</v>
      </c>
      <c r="M85" s="6">
        <f t="shared" si="67"/>
        <v>2.6111111111111112</v>
      </c>
      <c r="N85" s="4">
        <f t="shared" si="68"/>
        <v>95.224312590448619</v>
      </c>
      <c r="O85" s="6">
        <f t="shared" si="69"/>
        <v>2.4603174603174605</v>
      </c>
      <c r="P85" s="6">
        <f t="shared" si="70"/>
        <v>2.3690476190476191</v>
      </c>
      <c r="Q85" s="4">
        <f t="shared" si="71"/>
        <v>96.290322580645167</v>
      </c>
    </row>
    <row r="86" spans="1:17" x14ac:dyDescent="0.2">
      <c r="A86" s="2" t="s">
        <v>197</v>
      </c>
    </row>
    <row r="87" spans="1:17" x14ac:dyDescent="0.2">
      <c r="A87" s="2" t="s">
        <v>342</v>
      </c>
    </row>
    <row r="88" spans="1:17" x14ac:dyDescent="0.2">
      <c r="A88" s="2" t="s">
        <v>0</v>
      </c>
      <c r="B88" s="2">
        <v>870</v>
      </c>
      <c r="C88" s="2">
        <v>1925</v>
      </c>
      <c r="D88" s="2">
        <v>1864</v>
      </c>
      <c r="E88" s="2">
        <v>1037</v>
      </c>
      <c r="F88" s="2">
        <v>999</v>
      </c>
      <c r="G88" s="2">
        <v>888</v>
      </c>
      <c r="H88" s="2">
        <v>865</v>
      </c>
      <c r="I88" s="6">
        <f>C88/B88</f>
        <v>2.2126436781609193</v>
      </c>
      <c r="J88" s="6">
        <f>D88/B88</f>
        <v>2.142528735632184</v>
      </c>
      <c r="K88" s="4">
        <f>D88*100/C88</f>
        <v>96.831168831168824</v>
      </c>
      <c r="L88" s="6">
        <f>E88/B88</f>
        <v>1.1919540229885057</v>
      </c>
      <c r="M88" s="6">
        <f>F88/B88</f>
        <v>1.1482758620689655</v>
      </c>
      <c r="N88" s="4">
        <f>F88*100/E88</f>
        <v>96.335583413693342</v>
      </c>
      <c r="O88" s="6">
        <f>G88/B88</f>
        <v>1.0206896551724138</v>
      </c>
      <c r="P88" s="6">
        <f>H88/B88</f>
        <v>0.99425287356321834</v>
      </c>
      <c r="Q88" s="4">
        <f>H88*100/G88</f>
        <v>97.409909909909913</v>
      </c>
    </row>
    <row r="89" spans="1:17" x14ac:dyDescent="0.2">
      <c r="A89" s="2" t="s">
        <v>163</v>
      </c>
      <c r="B89" s="2">
        <v>260</v>
      </c>
      <c r="C89" s="2">
        <v>9</v>
      </c>
      <c r="D89" s="2">
        <v>9</v>
      </c>
      <c r="E89" s="2">
        <v>6</v>
      </c>
      <c r="F89" s="2">
        <v>6</v>
      </c>
      <c r="G89" s="2">
        <v>3</v>
      </c>
      <c r="H89" s="2">
        <v>3</v>
      </c>
      <c r="I89" s="6">
        <f t="shared" ref="I89:I95" si="72">C89/B89</f>
        <v>3.4615384615384617E-2</v>
      </c>
      <c r="J89" s="6">
        <f t="shared" ref="J89:J95" si="73">D89/B89</f>
        <v>3.4615384615384617E-2</v>
      </c>
      <c r="K89" s="4">
        <f t="shared" ref="K89:K95" si="74">D89*100/C89</f>
        <v>100</v>
      </c>
      <c r="L89" s="6">
        <f t="shared" ref="L89:L95" si="75">E89/B89</f>
        <v>2.3076923076923078E-2</v>
      </c>
      <c r="M89" s="6">
        <f t="shared" ref="M89:M95" si="76">F89/B89</f>
        <v>2.3076923076923078E-2</v>
      </c>
      <c r="N89" s="4">
        <f t="shared" ref="N89:N95" si="77">F89*100/E89</f>
        <v>100</v>
      </c>
      <c r="O89" s="6">
        <f t="shared" ref="O89:O95" si="78">G89/B89</f>
        <v>1.1538461538461539E-2</v>
      </c>
      <c r="P89" s="6">
        <f t="shared" ref="P89:P95" si="79">H89/B89</f>
        <v>1.1538461538461539E-2</v>
      </c>
      <c r="Q89" s="4">
        <f t="shared" ref="Q89:Q95" si="80">H89*100/G89</f>
        <v>100</v>
      </c>
    </row>
    <row r="90" spans="1:17" x14ac:dyDescent="0.2">
      <c r="A90" s="2" t="s">
        <v>164</v>
      </c>
      <c r="B90" s="2">
        <v>118</v>
      </c>
      <c r="C90" s="2">
        <v>90</v>
      </c>
      <c r="D90" s="2">
        <v>89</v>
      </c>
      <c r="E90" s="2">
        <v>51</v>
      </c>
      <c r="F90" s="2">
        <v>50</v>
      </c>
      <c r="G90" s="2">
        <v>39</v>
      </c>
      <c r="H90" s="2">
        <v>39</v>
      </c>
      <c r="I90" s="6">
        <f t="shared" si="72"/>
        <v>0.76271186440677963</v>
      </c>
      <c r="J90" s="6">
        <f t="shared" si="73"/>
        <v>0.75423728813559321</v>
      </c>
      <c r="K90" s="4">
        <f t="shared" si="74"/>
        <v>98.888888888888886</v>
      </c>
      <c r="L90" s="6">
        <f t="shared" si="75"/>
        <v>0.43220338983050849</v>
      </c>
      <c r="M90" s="6">
        <f t="shared" si="76"/>
        <v>0.42372881355932202</v>
      </c>
      <c r="N90" s="4">
        <f t="shared" si="77"/>
        <v>98.039215686274517</v>
      </c>
      <c r="O90" s="6">
        <f t="shared" si="78"/>
        <v>0.33050847457627119</v>
      </c>
      <c r="P90" s="6">
        <f t="shared" si="79"/>
        <v>0.33050847457627119</v>
      </c>
      <c r="Q90" s="4">
        <f t="shared" si="80"/>
        <v>100</v>
      </c>
    </row>
    <row r="91" spans="1:17" x14ac:dyDescent="0.2">
      <c r="A91" s="2" t="s">
        <v>165</v>
      </c>
      <c r="B91" s="2">
        <v>120</v>
      </c>
      <c r="C91" s="2">
        <v>270</v>
      </c>
      <c r="D91" s="2">
        <v>260</v>
      </c>
      <c r="E91" s="2">
        <v>144</v>
      </c>
      <c r="F91" s="2">
        <v>138</v>
      </c>
      <c r="G91" s="2">
        <v>126</v>
      </c>
      <c r="H91" s="2">
        <v>122</v>
      </c>
      <c r="I91" s="6">
        <f t="shared" si="72"/>
        <v>2.25</v>
      </c>
      <c r="J91" s="6">
        <f t="shared" si="73"/>
        <v>2.1666666666666665</v>
      </c>
      <c r="K91" s="4">
        <f t="shared" si="74"/>
        <v>96.296296296296291</v>
      </c>
      <c r="L91" s="6">
        <f t="shared" si="75"/>
        <v>1.2</v>
      </c>
      <c r="M91" s="6">
        <f t="shared" si="76"/>
        <v>1.1499999999999999</v>
      </c>
      <c r="N91" s="4">
        <f t="shared" si="77"/>
        <v>95.833333333333329</v>
      </c>
      <c r="O91" s="6">
        <f t="shared" si="78"/>
        <v>1.05</v>
      </c>
      <c r="P91" s="6">
        <f t="shared" si="79"/>
        <v>1.0166666666666666</v>
      </c>
      <c r="Q91" s="4">
        <f t="shared" si="80"/>
        <v>96.825396825396822</v>
      </c>
    </row>
    <row r="92" spans="1:17" x14ac:dyDescent="0.2">
      <c r="A92" s="2" t="s">
        <v>166</v>
      </c>
      <c r="B92" s="2">
        <v>108</v>
      </c>
      <c r="C92" s="2">
        <v>325</v>
      </c>
      <c r="D92" s="2">
        <v>319</v>
      </c>
      <c r="E92" s="2">
        <v>184</v>
      </c>
      <c r="F92" s="2">
        <v>181</v>
      </c>
      <c r="G92" s="2">
        <v>141</v>
      </c>
      <c r="H92" s="2">
        <v>138</v>
      </c>
      <c r="I92" s="6">
        <f t="shared" si="72"/>
        <v>3.0092592592592591</v>
      </c>
      <c r="J92" s="6">
        <f t="shared" si="73"/>
        <v>2.9537037037037037</v>
      </c>
      <c r="K92" s="4">
        <f t="shared" si="74"/>
        <v>98.15384615384616</v>
      </c>
      <c r="L92" s="6">
        <f t="shared" si="75"/>
        <v>1.7037037037037037</v>
      </c>
      <c r="M92" s="6">
        <f t="shared" si="76"/>
        <v>1.6759259259259258</v>
      </c>
      <c r="N92" s="4">
        <f t="shared" si="77"/>
        <v>98.369565217391298</v>
      </c>
      <c r="O92" s="6">
        <f t="shared" si="78"/>
        <v>1.3055555555555556</v>
      </c>
      <c r="P92" s="6">
        <f t="shared" si="79"/>
        <v>1.2777777777777777</v>
      </c>
      <c r="Q92" s="4">
        <f t="shared" si="80"/>
        <v>97.872340425531917</v>
      </c>
    </row>
    <row r="93" spans="1:17" x14ac:dyDescent="0.2">
      <c r="A93" s="2" t="s">
        <v>167</v>
      </c>
      <c r="B93" s="2">
        <v>113</v>
      </c>
      <c r="C93" s="2">
        <v>451</v>
      </c>
      <c r="D93" s="2">
        <v>443</v>
      </c>
      <c r="E93" s="2">
        <v>230</v>
      </c>
      <c r="F93" s="2">
        <v>227</v>
      </c>
      <c r="G93" s="2">
        <v>221</v>
      </c>
      <c r="H93" s="2">
        <v>216</v>
      </c>
      <c r="I93" s="6">
        <f t="shared" si="72"/>
        <v>3.9911504424778763</v>
      </c>
      <c r="J93" s="6">
        <f t="shared" si="73"/>
        <v>3.9203539823008851</v>
      </c>
      <c r="K93" s="4">
        <f t="shared" si="74"/>
        <v>98.22616407982261</v>
      </c>
      <c r="L93" s="6">
        <f t="shared" si="75"/>
        <v>2.0353982300884956</v>
      </c>
      <c r="M93" s="6">
        <f t="shared" si="76"/>
        <v>2.0088495575221237</v>
      </c>
      <c r="N93" s="4">
        <f t="shared" si="77"/>
        <v>98.695652173913047</v>
      </c>
      <c r="O93" s="6">
        <f t="shared" si="78"/>
        <v>1.9557522123893805</v>
      </c>
      <c r="P93" s="6">
        <f t="shared" si="79"/>
        <v>1.9115044247787611</v>
      </c>
      <c r="Q93" s="4">
        <f t="shared" si="80"/>
        <v>97.737556561085967</v>
      </c>
    </row>
    <row r="94" spans="1:17" x14ac:dyDescent="0.2">
      <c r="A94" s="2" t="s">
        <v>168</v>
      </c>
      <c r="B94" s="2">
        <v>83</v>
      </c>
      <c r="C94" s="2">
        <v>430</v>
      </c>
      <c r="D94" s="2">
        <v>411</v>
      </c>
      <c r="E94" s="2">
        <v>227</v>
      </c>
      <c r="F94" s="2">
        <v>214</v>
      </c>
      <c r="G94" s="2">
        <v>203</v>
      </c>
      <c r="H94" s="2">
        <v>197</v>
      </c>
      <c r="I94" s="6">
        <f t="shared" si="72"/>
        <v>5.1807228915662646</v>
      </c>
      <c r="J94" s="6">
        <f t="shared" si="73"/>
        <v>4.9518072289156629</v>
      </c>
      <c r="K94" s="4">
        <f t="shared" si="74"/>
        <v>95.581395348837205</v>
      </c>
      <c r="L94" s="6">
        <f t="shared" si="75"/>
        <v>2.7349397590361444</v>
      </c>
      <c r="M94" s="6">
        <f t="shared" si="76"/>
        <v>2.5783132530120483</v>
      </c>
      <c r="N94" s="4">
        <f t="shared" si="77"/>
        <v>94.273127753303967</v>
      </c>
      <c r="O94" s="6">
        <f t="shared" si="78"/>
        <v>2.4457831325301207</v>
      </c>
      <c r="P94" s="6">
        <f t="shared" si="79"/>
        <v>2.3734939759036147</v>
      </c>
      <c r="Q94" s="4">
        <f t="shared" si="80"/>
        <v>97.044334975369452</v>
      </c>
    </row>
    <row r="95" spans="1:17" x14ac:dyDescent="0.2">
      <c r="A95" s="2" t="s">
        <v>169</v>
      </c>
      <c r="B95" s="2">
        <v>68</v>
      </c>
      <c r="C95" s="2">
        <v>350</v>
      </c>
      <c r="D95" s="2">
        <v>333</v>
      </c>
      <c r="E95" s="2">
        <v>195</v>
      </c>
      <c r="F95" s="2">
        <v>183</v>
      </c>
      <c r="G95" s="2">
        <v>155</v>
      </c>
      <c r="H95" s="2">
        <v>150</v>
      </c>
      <c r="I95" s="6">
        <f t="shared" si="72"/>
        <v>5.1470588235294121</v>
      </c>
      <c r="J95" s="6">
        <f t="shared" si="73"/>
        <v>4.8970588235294121</v>
      </c>
      <c r="K95" s="4">
        <f t="shared" si="74"/>
        <v>95.142857142857139</v>
      </c>
      <c r="L95" s="6">
        <f t="shared" si="75"/>
        <v>2.8676470588235294</v>
      </c>
      <c r="M95" s="6">
        <f t="shared" si="76"/>
        <v>2.6911764705882355</v>
      </c>
      <c r="N95" s="4">
        <f t="shared" si="77"/>
        <v>93.84615384615384</v>
      </c>
      <c r="O95" s="6">
        <f t="shared" si="78"/>
        <v>2.2794117647058822</v>
      </c>
      <c r="P95" s="6">
        <f t="shared" si="79"/>
        <v>2.2058823529411766</v>
      </c>
      <c r="Q95" s="4">
        <f t="shared" si="80"/>
        <v>96.774193548387103</v>
      </c>
    </row>
    <row r="96" spans="1:17" x14ac:dyDescent="0.2">
      <c r="A96" s="2" t="s">
        <v>198</v>
      </c>
    </row>
    <row r="97" spans="1:17" x14ac:dyDescent="0.2">
      <c r="A97" s="2" t="s">
        <v>342</v>
      </c>
    </row>
    <row r="98" spans="1:17" x14ac:dyDescent="0.2">
      <c r="A98" s="2" t="s">
        <v>0</v>
      </c>
      <c r="B98" s="2">
        <v>947</v>
      </c>
      <c r="C98" s="2">
        <v>2462</v>
      </c>
      <c r="D98" s="2">
        <v>2375</v>
      </c>
      <c r="E98" s="2">
        <v>1284</v>
      </c>
      <c r="F98" s="2">
        <v>1235</v>
      </c>
      <c r="G98" s="2">
        <v>1178</v>
      </c>
      <c r="H98" s="2">
        <v>1140</v>
      </c>
      <c r="I98" s="6">
        <f>C98/B98</f>
        <v>2.5997888067581836</v>
      </c>
      <c r="J98" s="6">
        <f>D98/B98</f>
        <v>2.5079197465681098</v>
      </c>
      <c r="K98" s="4">
        <f>D98*100/C98</f>
        <v>96.466287571080429</v>
      </c>
      <c r="L98" s="6">
        <f>E98/B98</f>
        <v>1.3558606124604013</v>
      </c>
      <c r="M98" s="6">
        <f>F98/B98</f>
        <v>1.3041182682154171</v>
      </c>
      <c r="N98" s="4">
        <f>F98*100/E98</f>
        <v>96.18380062305296</v>
      </c>
      <c r="O98" s="6">
        <f>G98/B98</f>
        <v>1.2439281942977825</v>
      </c>
      <c r="P98" s="6">
        <f>H98/B98</f>
        <v>1.2038014783526927</v>
      </c>
      <c r="Q98" s="4">
        <f>H98*100/G98</f>
        <v>96.774193548387103</v>
      </c>
    </row>
    <row r="99" spans="1:17" x14ac:dyDescent="0.2">
      <c r="A99" s="2" t="s">
        <v>163</v>
      </c>
      <c r="B99" s="2">
        <v>189</v>
      </c>
      <c r="C99" s="2">
        <v>9</v>
      </c>
      <c r="D99" s="2">
        <v>9</v>
      </c>
      <c r="E99" s="2">
        <v>7</v>
      </c>
      <c r="F99" s="2">
        <v>7</v>
      </c>
      <c r="G99" s="2">
        <v>2</v>
      </c>
      <c r="H99" s="2">
        <v>2</v>
      </c>
      <c r="I99" s="6">
        <f t="shared" ref="I99:I105" si="81">C99/B99</f>
        <v>4.7619047619047616E-2</v>
      </c>
      <c r="J99" s="6">
        <f t="shared" ref="J99:J105" si="82">D99/B99</f>
        <v>4.7619047619047616E-2</v>
      </c>
      <c r="K99" s="4">
        <f t="shared" ref="K99:K105" si="83">D99*100/C99</f>
        <v>100</v>
      </c>
      <c r="L99" s="6">
        <f t="shared" ref="L99:L105" si="84">E99/B99</f>
        <v>3.7037037037037035E-2</v>
      </c>
      <c r="M99" s="6">
        <f t="shared" ref="M99:M105" si="85">F99/B99</f>
        <v>3.7037037037037035E-2</v>
      </c>
      <c r="N99" s="4">
        <f t="shared" ref="N99:N105" si="86">F99*100/E99</f>
        <v>100</v>
      </c>
      <c r="O99" s="6">
        <f t="shared" ref="O99:O105" si="87">G99/B99</f>
        <v>1.0582010582010581E-2</v>
      </c>
      <c r="P99" s="6">
        <f t="shared" ref="P99:P105" si="88">H99/B99</f>
        <v>1.0582010582010581E-2</v>
      </c>
      <c r="Q99" s="4">
        <f t="shared" ref="Q99:Q105" si="89">H99*100/G99</f>
        <v>100</v>
      </c>
    </row>
    <row r="100" spans="1:17" x14ac:dyDescent="0.2">
      <c r="A100" s="2" t="s">
        <v>164</v>
      </c>
      <c r="B100" s="2">
        <v>154</v>
      </c>
      <c r="C100" s="2">
        <v>144</v>
      </c>
      <c r="D100" s="2">
        <v>135</v>
      </c>
      <c r="E100" s="2">
        <v>68</v>
      </c>
      <c r="F100" s="2">
        <v>63</v>
      </c>
      <c r="G100" s="2">
        <v>76</v>
      </c>
      <c r="H100" s="2">
        <v>72</v>
      </c>
      <c r="I100" s="6">
        <f t="shared" si="81"/>
        <v>0.93506493506493504</v>
      </c>
      <c r="J100" s="6">
        <f t="shared" si="82"/>
        <v>0.87662337662337664</v>
      </c>
      <c r="K100" s="4">
        <f t="shared" si="83"/>
        <v>93.75</v>
      </c>
      <c r="L100" s="6">
        <f t="shared" si="84"/>
        <v>0.44155844155844154</v>
      </c>
      <c r="M100" s="6">
        <f t="shared" si="85"/>
        <v>0.40909090909090912</v>
      </c>
      <c r="N100" s="4">
        <f t="shared" si="86"/>
        <v>92.647058823529406</v>
      </c>
      <c r="O100" s="6">
        <f t="shared" si="87"/>
        <v>0.4935064935064935</v>
      </c>
      <c r="P100" s="6">
        <f t="shared" si="88"/>
        <v>0.46753246753246752</v>
      </c>
      <c r="Q100" s="4">
        <f t="shared" si="89"/>
        <v>94.736842105263165</v>
      </c>
    </row>
    <row r="101" spans="1:17" x14ac:dyDescent="0.2">
      <c r="A101" s="2" t="s">
        <v>165</v>
      </c>
      <c r="B101" s="2">
        <v>135</v>
      </c>
      <c r="C101" s="2">
        <v>280</v>
      </c>
      <c r="D101" s="2">
        <v>268</v>
      </c>
      <c r="E101" s="2">
        <v>147</v>
      </c>
      <c r="F101" s="2">
        <v>142</v>
      </c>
      <c r="G101" s="2">
        <v>133</v>
      </c>
      <c r="H101" s="2">
        <v>126</v>
      </c>
      <c r="I101" s="6">
        <f t="shared" si="81"/>
        <v>2.074074074074074</v>
      </c>
      <c r="J101" s="6">
        <f t="shared" si="82"/>
        <v>1.9851851851851852</v>
      </c>
      <c r="K101" s="4">
        <f t="shared" si="83"/>
        <v>95.714285714285708</v>
      </c>
      <c r="L101" s="6">
        <f t="shared" si="84"/>
        <v>1.0888888888888888</v>
      </c>
      <c r="M101" s="6">
        <f t="shared" si="85"/>
        <v>1.0518518518518518</v>
      </c>
      <c r="N101" s="4">
        <f t="shared" si="86"/>
        <v>96.598639455782319</v>
      </c>
      <c r="O101" s="6">
        <f t="shared" si="87"/>
        <v>0.98518518518518516</v>
      </c>
      <c r="P101" s="6">
        <f t="shared" si="88"/>
        <v>0.93333333333333335</v>
      </c>
      <c r="Q101" s="4">
        <f t="shared" si="89"/>
        <v>94.736842105263165</v>
      </c>
    </row>
    <row r="102" spans="1:17" x14ac:dyDescent="0.2">
      <c r="A102" s="2" t="s">
        <v>166</v>
      </c>
      <c r="B102" s="2">
        <v>141</v>
      </c>
      <c r="C102" s="2">
        <v>453</v>
      </c>
      <c r="D102" s="2">
        <v>441</v>
      </c>
      <c r="E102" s="2">
        <v>235</v>
      </c>
      <c r="F102" s="2">
        <v>227</v>
      </c>
      <c r="G102" s="2">
        <v>218</v>
      </c>
      <c r="H102" s="2">
        <v>214</v>
      </c>
      <c r="I102" s="6">
        <f t="shared" si="81"/>
        <v>3.2127659574468086</v>
      </c>
      <c r="J102" s="6">
        <f t="shared" si="82"/>
        <v>3.1276595744680851</v>
      </c>
      <c r="K102" s="4">
        <f t="shared" si="83"/>
        <v>97.350993377483448</v>
      </c>
      <c r="L102" s="6">
        <f t="shared" si="84"/>
        <v>1.6666666666666667</v>
      </c>
      <c r="M102" s="6">
        <f t="shared" si="85"/>
        <v>1.6099290780141844</v>
      </c>
      <c r="N102" s="4">
        <f t="shared" si="86"/>
        <v>96.59574468085107</v>
      </c>
      <c r="O102" s="6">
        <f t="shared" si="87"/>
        <v>1.5460992907801419</v>
      </c>
      <c r="P102" s="6">
        <f t="shared" si="88"/>
        <v>1.5177304964539007</v>
      </c>
      <c r="Q102" s="4">
        <f t="shared" si="89"/>
        <v>98.165137614678898</v>
      </c>
    </row>
    <row r="103" spans="1:17" x14ac:dyDescent="0.2">
      <c r="A103" s="2" t="s">
        <v>167</v>
      </c>
      <c r="B103" s="2">
        <v>126</v>
      </c>
      <c r="C103" s="2">
        <v>492</v>
      </c>
      <c r="D103" s="2">
        <v>477</v>
      </c>
      <c r="E103" s="2">
        <v>253</v>
      </c>
      <c r="F103" s="2">
        <v>247</v>
      </c>
      <c r="G103" s="2">
        <v>239</v>
      </c>
      <c r="H103" s="2">
        <v>230</v>
      </c>
      <c r="I103" s="6">
        <f t="shared" si="81"/>
        <v>3.9047619047619047</v>
      </c>
      <c r="J103" s="6">
        <f t="shared" si="82"/>
        <v>3.7857142857142856</v>
      </c>
      <c r="K103" s="4">
        <f t="shared" si="83"/>
        <v>96.951219512195124</v>
      </c>
      <c r="L103" s="6">
        <f t="shared" si="84"/>
        <v>2.0079365079365079</v>
      </c>
      <c r="M103" s="6">
        <f t="shared" si="85"/>
        <v>1.9603174603174602</v>
      </c>
      <c r="N103" s="4">
        <f t="shared" si="86"/>
        <v>97.628458498023718</v>
      </c>
      <c r="O103" s="6">
        <f t="shared" si="87"/>
        <v>1.8968253968253967</v>
      </c>
      <c r="P103" s="6">
        <f t="shared" si="88"/>
        <v>1.8253968253968254</v>
      </c>
      <c r="Q103" s="4">
        <f t="shared" si="89"/>
        <v>96.23430962343096</v>
      </c>
    </row>
    <row r="104" spans="1:17" x14ac:dyDescent="0.2">
      <c r="A104" s="2" t="s">
        <v>168</v>
      </c>
      <c r="B104" s="2">
        <v>118</v>
      </c>
      <c r="C104" s="2">
        <v>595</v>
      </c>
      <c r="D104" s="2">
        <v>576</v>
      </c>
      <c r="E104" s="2">
        <v>312</v>
      </c>
      <c r="F104" s="2">
        <v>301</v>
      </c>
      <c r="G104" s="2">
        <v>283</v>
      </c>
      <c r="H104" s="2">
        <v>275</v>
      </c>
      <c r="I104" s="6">
        <f t="shared" si="81"/>
        <v>5.0423728813559325</v>
      </c>
      <c r="J104" s="6">
        <f t="shared" si="82"/>
        <v>4.8813559322033901</v>
      </c>
      <c r="K104" s="4">
        <f t="shared" si="83"/>
        <v>96.806722689075627</v>
      </c>
      <c r="L104" s="6">
        <f t="shared" si="84"/>
        <v>2.6440677966101696</v>
      </c>
      <c r="M104" s="6">
        <f t="shared" si="85"/>
        <v>2.5508474576271185</v>
      </c>
      <c r="N104" s="4">
        <f t="shared" si="86"/>
        <v>96.474358974358978</v>
      </c>
      <c r="O104" s="6">
        <f t="shared" si="87"/>
        <v>2.3983050847457625</v>
      </c>
      <c r="P104" s="6">
        <f t="shared" si="88"/>
        <v>2.3305084745762712</v>
      </c>
      <c r="Q104" s="4">
        <f t="shared" si="89"/>
        <v>97.173144876325082</v>
      </c>
    </row>
    <row r="105" spans="1:17" x14ac:dyDescent="0.2">
      <c r="A105" s="2" t="s">
        <v>169</v>
      </c>
      <c r="B105" s="2">
        <v>84</v>
      </c>
      <c r="C105" s="2">
        <v>489</v>
      </c>
      <c r="D105" s="2">
        <v>469</v>
      </c>
      <c r="E105" s="2">
        <v>262</v>
      </c>
      <c r="F105" s="2">
        <v>248</v>
      </c>
      <c r="G105" s="2">
        <v>227</v>
      </c>
      <c r="H105" s="2">
        <v>221</v>
      </c>
      <c r="I105" s="6">
        <f t="shared" si="81"/>
        <v>5.8214285714285712</v>
      </c>
      <c r="J105" s="6">
        <f t="shared" si="82"/>
        <v>5.583333333333333</v>
      </c>
      <c r="K105" s="4">
        <f t="shared" si="83"/>
        <v>95.910020449897758</v>
      </c>
      <c r="L105" s="6">
        <f t="shared" si="84"/>
        <v>3.1190476190476191</v>
      </c>
      <c r="M105" s="6">
        <f t="shared" si="85"/>
        <v>2.9523809523809526</v>
      </c>
      <c r="N105" s="4">
        <f t="shared" si="86"/>
        <v>94.656488549618317</v>
      </c>
      <c r="O105" s="6">
        <f t="shared" si="87"/>
        <v>2.7023809523809526</v>
      </c>
      <c r="P105" s="6">
        <f t="shared" si="88"/>
        <v>2.6309523809523809</v>
      </c>
      <c r="Q105" s="4">
        <f t="shared" si="89"/>
        <v>97.356828193832598</v>
      </c>
    </row>
    <row r="106" spans="1:17" x14ac:dyDescent="0.2">
      <c r="A106" s="2" t="s">
        <v>199</v>
      </c>
    </row>
    <row r="107" spans="1:17" x14ac:dyDescent="0.2">
      <c r="A107" s="2" t="s">
        <v>342</v>
      </c>
    </row>
    <row r="108" spans="1:17" x14ac:dyDescent="0.2">
      <c r="A108" s="2" t="s">
        <v>0</v>
      </c>
      <c r="B108" s="2">
        <v>1306</v>
      </c>
      <c r="C108" s="2">
        <v>3506</v>
      </c>
      <c r="D108" s="2">
        <v>3394</v>
      </c>
      <c r="E108" s="2">
        <v>1844</v>
      </c>
      <c r="F108" s="2">
        <v>1777</v>
      </c>
      <c r="G108" s="2">
        <v>1662</v>
      </c>
      <c r="H108" s="2">
        <v>1617</v>
      </c>
      <c r="I108" s="6">
        <f>C108/B108</f>
        <v>2.6845329249617151</v>
      </c>
      <c r="J108" s="6">
        <f>D108/B108</f>
        <v>2.5987748851454824</v>
      </c>
      <c r="K108" s="4">
        <f>D108*100/C108</f>
        <v>96.805476326297779</v>
      </c>
      <c r="L108" s="6">
        <f>E108/B108</f>
        <v>1.4119448698315467</v>
      </c>
      <c r="M108" s="6">
        <f>F108/B108</f>
        <v>1.3606431852986218</v>
      </c>
      <c r="N108" s="4">
        <f>F108*100/E108</f>
        <v>96.366594360086765</v>
      </c>
      <c r="O108" s="6">
        <f>G108/B108</f>
        <v>1.2725880551301685</v>
      </c>
      <c r="P108" s="6">
        <f>H108/B108</f>
        <v>1.2381316998468606</v>
      </c>
      <c r="Q108" s="4">
        <f>H108*100/G108</f>
        <v>97.292418772563181</v>
      </c>
    </row>
    <row r="109" spans="1:17" x14ac:dyDescent="0.2">
      <c r="A109" s="2" t="s">
        <v>163</v>
      </c>
      <c r="B109" s="2">
        <v>205</v>
      </c>
      <c r="C109" s="2">
        <v>14</v>
      </c>
      <c r="D109" s="2">
        <v>14</v>
      </c>
      <c r="E109" s="2">
        <v>9</v>
      </c>
      <c r="F109" s="2">
        <v>9</v>
      </c>
      <c r="G109" s="2">
        <v>5</v>
      </c>
      <c r="H109" s="2">
        <v>5</v>
      </c>
      <c r="I109" s="6">
        <f t="shared" ref="I109:I115" si="90">C109/B109</f>
        <v>6.8292682926829273E-2</v>
      </c>
      <c r="J109" s="6">
        <f t="shared" ref="J109:J115" si="91">D109/B109</f>
        <v>6.8292682926829273E-2</v>
      </c>
      <c r="K109" s="4">
        <f t="shared" ref="K109:K115" si="92">D109*100/C109</f>
        <v>100</v>
      </c>
      <c r="L109" s="6">
        <f t="shared" ref="L109:L115" si="93">E109/B109</f>
        <v>4.3902439024390241E-2</v>
      </c>
      <c r="M109" s="6">
        <f t="shared" ref="M109:M115" si="94">F109/B109</f>
        <v>4.3902439024390241E-2</v>
      </c>
      <c r="N109" s="4">
        <f t="shared" ref="N109:N115" si="95">F109*100/E109</f>
        <v>100</v>
      </c>
      <c r="O109" s="6">
        <f t="shared" ref="O109:O115" si="96">G109/B109</f>
        <v>2.4390243902439025E-2</v>
      </c>
      <c r="P109" s="6">
        <f t="shared" ref="P109:P115" si="97">H109/B109</f>
        <v>2.4390243902439025E-2</v>
      </c>
      <c r="Q109" s="4">
        <f t="shared" ref="Q109:Q115" si="98">H109*100/G109</f>
        <v>100</v>
      </c>
    </row>
    <row r="110" spans="1:17" x14ac:dyDescent="0.2">
      <c r="A110" s="2" t="s">
        <v>164</v>
      </c>
      <c r="B110" s="2">
        <v>223</v>
      </c>
      <c r="C110" s="2">
        <v>167</v>
      </c>
      <c r="D110" s="2">
        <v>162</v>
      </c>
      <c r="E110" s="2">
        <v>95</v>
      </c>
      <c r="F110" s="2">
        <v>92</v>
      </c>
      <c r="G110" s="2">
        <v>72</v>
      </c>
      <c r="H110" s="2">
        <v>70</v>
      </c>
      <c r="I110" s="6">
        <f t="shared" si="90"/>
        <v>0.7488789237668162</v>
      </c>
      <c r="J110" s="6">
        <f t="shared" si="91"/>
        <v>0.726457399103139</v>
      </c>
      <c r="K110" s="4">
        <f t="shared" si="92"/>
        <v>97.005988023952099</v>
      </c>
      <c r="L110" s="6">
        <f t="shared" si="93"/>
        <v>0.42600896860986548</v>
      </c>
      <c r="M110" s="6">
        <f t="shared" si="94"/>
        <v>0.41255605381165922</v>
      </c>
      <c r="N110" s="4">
        <f t="shared" si="95"/>
        <v>96.84210526315789</v>
      </c>
      <c r="O110" s="6">
        <f t="shared" si="96"/>
        <v>0.32286995515695066</v>
      </c>
      <c r="P110" s="6">
        <f t="shared" si="97"/>
        <v>0.31390134529147984</v>
      </c>
      <c r="Q110" s="4">
        <f t="shared" si="98"/>
        <v>97.222222222222229</v>
      </c>
    </row>
    <row r="111" spans="1:17" x14ac:dyDescent="0.2">
      <c r="A111" s="2" t="s">
        <v>165</v>
      </c>
      <c r="B111" s="2">
        <v>215</v>
      </c>
      <c r="C111" s="2">
        <v>397</v>
      </c>
      <c r="D111" s="2">
        <v>382</v>
      </c>
      <c r="E111" s="2">
        <v>213</v>
      </c>
      <c r="F111" s="2">
        <v>203</v>
      </c>
      <c r="G111" s="2">
        <v>184</v>
      </c>
      <c r="H111" s="2">
        <v>179</v>
      </c>
      <c r="I111" s="6">
        <f t="shared" si="90"/>
        <v>1.8465116279069766</v>
      </c>
      <c r="J111" s="6">
        <f t="shared" si="91"/>
        <v>1.7767441860465116</v>
      </c>
      <c r="K111" s="4">
        <f t="shared" si="92"/>
        <v>96.221662468513856</v>
      </c>
      <c r="L111" s="6">
        <f t="shared" si="93"/>
        <v>0.99069767441860468</v>
      </c>
      <c r="M111" s="6">
        <f t="shared" si="94"/>
        <v>0.94418604651162785</v>
      </c>
      <c r="N111" s="4">
        <f t="shared" si="95"/>
        <v>95.305164319248831</v>
      </c>
      <c r="O111" s="6">
        <f t="shared" si="96"/>
        <v>0.85581395348837208</v>
      </c>
      <c r="P111" s="6">
        <f t="shared" si="97"/>
        <v>0.83255813953488367</v>
      </c>
      <c r="Q111" s="4">
        <f t="shared" si="98"/>
        <v>97.282608695652172</v>
      </c>
    </row>
    <row r="112" spans="1:17" x14ac:dyDescent="0.2">
      <c r="A112" s="2" t="s">
        <v>166</v>
      </c>
      <c r="B112" s="2">
        <v>206</v>
      </c>
      <c r="C112" s="2">
        <v>633</v>
      </c>
      <c r="D112" s="2">
        <v>617</v>
      </c>
      <c r="E112" s="2">
        <v>318</v>
      </c>
      <c r="F112" s="2">
        <v>308</v>
      </c>
      <c r="G112" s="2">
        <v>315</v>
      </c>
      <c r="H112" s="2">
        <v>309</v>
      </c>
      <c r="I112" s="6">
        <f t="shared" si="90"/>
        <v>3.0728155339805827</v>
      </c>
      <c r="J112" s="6">
        <f t="shared" si="91"/>
        <v>2.9951456310679609</v>
      </c>
      <c r="K112" s="4">
        <f t="shared" si="92"/>
        <v>97.472353870458136</v>
      </c>
      <c r="L112" s="6">
        <f t="shared" si="93"/>
        <v>1.5436893203883495</v>
      </c>
      <c r="M112" s="6">
        <f t="shared" si="94"/>
        <v>1.4951456310679612</v>
      </c>
      <c r="N112" s="4">
        <f t="shared" si="95"/>
        <v>96.855345911949684</v>
      </c>
      <c r="O112" s="6">
        <f t="shared" si="96"/>
        <v>1.529126213592233</v>
      </c>
      <c r="P112" s="6">
        <f t="shared" si="97"/>
        <v>1.5</v>
      </c>
      <c r="Q112" s="4">
        <f t="shared" si="98"/>
        <v>98.095238095238102</v>
      </c>
    </row>
    <row r="113" spans="1:17" x14ac:dyDescent="0.2">
      <c r="A113" s="2" t="s">
        <v>167</v>
      </c>
      <c r="B113" s="2">
        <v>175</v>
      </c>
      <c r="C113" s="2">
        <v>758</v>
      </c>
      <c r="D113" s="2">
        <v>736</v>
      </c>
      <c r="E113" s="2">
        <v>400</v>
      </c>
      <c r="F113" s="2">
        <v>389</v>
      </c>
      <c r="G113" s="2">
        <v>358</v>
      </c>
      <c r="H113" s="2">
        <v>347</v>
      </c>
      <c r="I113" s="6">
        <f t="shared" si="90"/>
        <v>4.3314285714285718</v>
      </c>
      <c r="J113" s="6">
        <f t="shared" si="91"/>
        <v>4.2057142857142855</v>
      </c>
      <c r="K113" s="4">
        <f t="shared" si="92"/>
        <v>97.097625329815301</v>
      </c>
      <c r="L113" s="6">
        <f t="shared" si="93"/>
        <v>2.2857142857142856</v>
      </c>
      <c r="M113" s="6">
        <f t="shared" si="94"/>
        <v>2.2228571428571429</v>
      </c>
      <c r="N113" s="4">
        <f t="shared" si="95"/>
        <v>97.25</v>
      </c>
      <c r="O113" s="6">
        <f t="shared" si="96"/>
        <v>2.0457142857142858</v>
      </c>
      <c r="P113" s="6">
        <f t="shared" si="97"/>
        <v>1.9828571428571429</v>
      </c>
      <c r="Q113" s="4">
        <f t="shared" si="98"/>
        <v>96.927374301675982</v>
      </c>
    </row>
    <row r="114" spans="1:17" x14ac:dyDescent="0.2">
      <c r="A114" s="2" t="s">
        <v>168</v>
      </c>
      <c r="B114" s="2">
        <v>157</v>
      </c>
      <c r="C114" s="2">
        <v>836</v>
      </c>
      <c r="D114" s="2">
        <v>813</v>
      </c>
      <c r="E114" s="2">
        <v>419</v>
      </c>
      <c r="F114" s="2">
        <v>402</v>
      </c>
      <c r="G114" s="2">
        <v>417</v>
      </c>
      <c r="H114" s="2">
        <v>411</v>
      </c>
      <c r="I114" s="6">
        <f t="shared" si="90"/>
        <v>5.3248407643312099</v>
      </c>
      <c r="J114" s="6">
        <f t="shared" si="91"/>
        <v>5.1783439490445859</v>
      </c>
      <c r="K114" s="4">
        <f t="shared" si="92"/>
        <v>97.248803827751203</v>
      </c>
      <c r="L114" s="6">
        <f t="shared" si="93"/>
        <v>2.6687898089171975</v>
      </c>
      <c r="M114" s="6">
        <f t="shared" si="94"/>
        <v>2.5605095541401273</v>
      </c>
      <c r="N114" s="4">
        <f t="shared" si="95"/>
        <v>95.942720763723145</v>
      </c>
      <c r="O114" s="6">
        <f t="shared" si="96"/>
        <v>2.6560509554140128</v>
      </c>
      <c r="P114" s="6">
        <f t="shared" si="97"/>
        <v>2.6178343949044587</v>
      </c>
      <c r="Q114" s="4">
        <f t="shared" si="98"/>
        <v>98.561151079136692</v>
      </c>
    </row>
    <row r="115" spans="1:17" x14ac:dyDescent="0.2">
      <c r="A115" s="2" t="s">
        <v>169</v>
      </c>
      <c r="B115" s="2">
        <v>125</v>
      </c>
      <c r="C115" s="2">
        <v>701</v>
      </c>
      <c r="D115" s="2">
        <v>670</v>
      </c>
      <c r="E115" s="2">
        <v>390</v>
      </c>
      <c r="F115" s="2">
        <v>374</v>
      </c>
      <c r="G115" s="2">
        <v>311</v>
      </c>
      <c r="H115" s="2">
        <v>296</v>
      </c>
      <c r="I115" s="6">
        <f t="shared" si="90"/>
        <v>5.6079999999999997</v>
      </c>
      <c r="J115" s="6">
        <f t="shared" si="91"/>
        <v>5.36</v>
      </c>
      <c r="K115" s="4">
        <f t="shared" si="92"/>
        <v>95.577746077032813</v>
      </c>
      <c r="L115" s="6">
        <f t="shared" si="93"/>
        <v>3.12</v>
      </c>
      <c r="M115" s="6">
        <f t="shared" si="94"/>
        <v>2.992</v>
      </c>
      <c r="N115" s="4">
        <f t="shared" si="95"/>
        <v>95.897435897435898</v>
      </c>
      <c r="O115" s="6">
        <f t="shared" si="96"/>
        <v>2.488</v>
      </c>
      <c r="P115" s="6">
        <f t="shared" si="97"/>
        <v>2.3679999999999999</v>
      </c>
      <c r="Q115" s="4">
        <f t="shared" si="98"/>
        <v>95.176848874598065</v>
      </c>
    </row>
    <row r="116" spans="1:17" x14ac:dyDescent="0.2">
      <c r="A116" s="2" t="s">
        <v>200</v>
      </c>
    </row>
    <row r="117" spans="1:17" x14ac:dyDescent="0.2">
      <c r="A117" s="2" t="s">
        <v>342</v>
      </c>
    </row>
    <row r="118" spans="1:17" x14ac:dyDescent="0.2">
      <c r="A118" s="2" t="s">
        <v>0</v>
      </c>
      <c r="B118" s="2">
        <v>1071</v>
      </c>
      <c r="C118" s="2">
        <v>2816</v>
      </c>
      <c r="D118" s="2">
        <v>2680</v>
      </c>
      <c r="E118" s="2">
        <v>1489</v>
      </c>
      <c r="F118" s="2">
        <v>1411</v>
      </c>
      <c r="G118" s="2">
        <v>1327</v>
      </c>
      <c r="H118" s="2">
        <v>1269</v>
      </c>
      <c r="I118" s="6">
        <f>C118/B118</f>
        <v>2.6293183940242764</v>
      </c>
      <c r="J118" s="6">
        <f>D118/B118</f>
        <v>2.5023342670401494</v>
      </c>
      <c r="K118" s="4">
        <f>D118*100/C118</f>
        <v>95.170454545454547</v>
      </c>
      <c r="L118" s="6">
        <f>E118/B118</f>
        <v>1.3902894491129785</v>
      </c>
      <c r="M118" s="6">
        <f>F118/B118</f>
        <v>1.3174603174603174</v>
      </c>
      <c r="N118" s="4">
        <f>F118*100/E118</f>
        <v>94.761584956346539</v>
      </c>
      <c r="O118" s="6">
        <f>G118/B118</f>
        <v>1.2390289449112979</v>
      </c>
      <c r="P118" s="6">
        <f>H118/B118</f>
        <v>1.1848739495798319</v>
      </c>
      <c r="Q118" s="4">
        <f>H118*100/G118</f>
        <v>95.629238884702332</v>
      </c>
    </row>
    <row r="119" spans="1:17" x14ac:dyDescent="0.2">
      <c r="A119" s="2" t="s">
        <v>163</v>
      </c>
      <c r="B119" s="2">
        <v>206</v>
      </c>
      <c r="C119" s="2">
        <v>9</v>
      </c>
      <c r="D119" s="2">
        <v>9</v>
      </c>
      <c r="E119" s="2">
        <v>5</v>
      </c>
      <c r="F119" s="2">
        <v>5</v>
      </c>
      <c r="G119" s="2">
        <v>4</v>
      </c>
      <c r="H119" s="2">
        <v>4</v>
      </c>
      <c r="I119" s="6">
        <f t="shared" ref="I119:I125" si="99">C119/B119</f>
        <v>4.3689320388349516E-2</v>
      </c>
      <c r="J119" s="6">
        <f t="shared" ref="J119:J125" si="100">D119/B119</f>
        <v>4.3689320388349516E-2</v>
      </c>
      <c r="K119" s="4">
        <f t="shared" ref="K119:K125" si="101">D119*100/C119</f>
        <v>100</v>
      </c>
      <c r="L119" s="6">
        <f t="shared" ref="L119:L125" si="102">E119/B119</f>
        <v>2.4271844660194174E-2</v>
      </c>
      <c r="M119" s="6">
        <f t="shared" ref="M119:M125" si="103">F119/B119</f>
        <v>2.4271844660194174E-2</v>
      </c>
      <c r="N119" s="4">
        <f t="shared" ref="N119:N125" si="104">F119*100/E119</f>
        <v>100</v>
      </c>
      <c r="O119" s="6">
        <f t="shared" ref="O119:O125" si="105">G119/B119</f>
        <v>1.9417475728155338E-2</v>
      </c>
      <c r="P119" s="6">
        <f t="shared" ref="P119:P125" si="106">H119/B119</f>
        <v>1.9417475728155338E-2</v>
      </c>
      <c r="Q119" s="4">
        <f t="shared" ref="Q119:Q125" si="107">H119*100/G119</f>
        <v>100</v>
      </c>
    </row>
    <row r="120" spans="1:17" x14ac:dyDescent="0.2">
      <c r="A120" s="2" t="s">
        <v>164</v>
      </c>
      <c r="B120" s="2">
        <v>145</v>
      </c>
      <c r="C120" s="2">
        <v>128</v>
      </c>
      <c r="D120" s="2">
        <v>124</v>
      </c>
      <c r="E120" s="2">
        <v>58</v>
      </c>
      <c r="F120" s="2">
        <v>56</v>
      </c>
      <c r="G120" s="2">
        <v>70</v>
      </c>
      <c r="H120" s="2">
        <v>68</v>
      </c>
      <c r="I120" s="6">
        <f t="shared" si="99"/>
        <v>0.88275862068965516</v>
      </c>
      <c r="J120" s="6">
        <f t="shared" si="100"/>
        <v>0.85517241379310349</v>
      </c>
      <c r="K120" s="4">
        <f t="shared" si="101"/>
        <v>96.875</v>
      </c>
      <c r="L120" s="6">
        <f t="shared" si="102"/>
        <v>0.4</v>
      </c>
      <c r="M120" s="6">
        <f t="shared" si="103"/>
        <v>0.38620689655172413</v>
      </c>
      <c r="N120" s="4">
        <f t="shared" si="104"/>
        <v>96.551724137931032</v>
      </c>
      <c r="O120" s="6">
        <f t="shared" si="105"/>
        <v>0.48275862068965519</v>
      </c>
      <c r="P120" s="6">
        <f t="shared" si="106"/>
        <v>0.4689655172413793</v>
      </c>
      <c r="Q120" s="4">
        <f t="shared" si="107"/>
        <v>97.142857142857139</v>
      </c>
    </row>
    <row r="121" spans="1:17" x14ac:dyDescent="0.2">
      <c r="A121" s="2" t="s">
        <v>165</v>
      </c>
      <c r="B121" s="2">
        <v>165</v>
      </c>
      <c r="C121" s="2">
        <v>332</v>
      </c>
      <c r="D121" s="2">
        <v>323</v>
      </c>
      <c r="E121" s="2">
        <v>179</v>
      </c>
      <c r="F121" s="2">
        <v>175</v>
      </c>
      <c r="G121" s="2">
        <v>153</v>
      </c>
      <c r="H121" s="2">
        <v>148</v>
      </c>
      <c r="I121" s="6">
        <f t="shared" si="99"/>
        <v>2.0121212121212122</v>
      </c>
      <c r="J121" s="6">
        <f t="shared" si="100"/>
        <v>1.9575757575757575</v>
      </c>
      <c r="K121" s="4">
        <f t="shared" si="101"/>
        <v>97.289156626506028</v>
      </c>
      <c r="L121" s="6">
        <f t="shared" si="102"/>
        <v>1.084848484848485</v>
      </c>
      <c r="M121" s="6">
        <f t="shared" si="103"/>
        <v>1.0606060606060606</v>
      </c>
      <c r="N121" s="4">
        <f t="shared" si="104"/>
        <v>97.765363128491614</v>
      </c>
      <c r="O121" s="6">
        <f t="shared" si="105"/>
        <v>0.92727272727272725</v>
      </c>
      <c r="P121" s="6">
        <f t="shared" si="106"/>
        <v>0.89696969696969697</v>
      </c>
      <c r="Q121" s="4">
        <f t="shared" si="107"/>
        <v>96.732026143790847</v>
      </c>
    </row>
    <row r="122" spans="1:17" x14ac:dyDescent="0.2">
      <c r="A122" s="2" t="s">
        <v>166</v>
      </c>
      <c r="B122" s="2">
        <v>171</v>
      </c>
      <c r="C122" s="2">
        <v>522</v>
      </c>
      <c r="D122" s="2">
        <v>497</v>
      </c>
      <c r="E122" s="2">
        <v>271</v>
      </c>
      <c r="F122" s="2">
        <v>257</v>
      </c>
      <c r="G122" s="2">
        <v>251</v>
      </c>
      <c r="H122" s="2">
        <v>240</v>
      </c>
      <c r="I122" s="6">
        <f t="shared" si="99"/>
        <v>3.0526315789473686</v>
      </c>
      <c r="J122" s="6">
        <f t="shared" si="100"/>
        <v>2.9064327485380117</v>
      </c>
      <c r="K122" s="4">
        <f t="shared" si="101"/>
        <v>95.210727969348653</v>
      </c>
      <c r="L122" s="6">
        <f t="shared" si="102"/>
        <v>1.5847953216374269</v>
      </c>
      <c r="M122" s="6">
        <f t="shared" si="103"/>
        <v>1.5029239766081872</v>
      </c>
      <c r="N122" s="4">
        <f t="shared" si="104"/>
        <v>94.833948339483399</v>
      </c>
      <c r="O122" s="6">
        <f t="shared" si="105"/>
        <v>1.4678362573099415</v>
      </c>
      <c r="P122" s="6">
        <f t="shared" si="106"/>
        <v>1.4035087719298245</v>
      </c>
      <c r="Q122" s="4">
        <f t="shared" si="107"/>
        <v>95.617529880478088</v>
      </c>
    </row>
    <row r="123" spans="1:17" x14ac:dyDescent="0.2">
      <c r="A123" s="2" t="s">
        <v>167</v>
      </c>
      <c r="B123" s="2">
        <v>163</v>
      </c>
      <c r="C123" s="2">
        <v>677</v>
      </c>
      <c r="D123" s="2">
        <v>649</v>
      </c>
      <c r="E123" s="2">
        <v>355</v>
      </c>
      <c r="F123" s="2">
        <v>339</v>
      </c>
      <c r="G123" s="2">
        <v>322</v>
      </c>
      <c r="H123" s="2">
        <v>310</v>
      </c>
      <c r="I123" s="6">
        <f t="shared" si="99"/>
        <v>4.1533742331288339</v>
      </c>
      <c r="J123" s="6">
        <f t="shared" si="100"/>
        <v>3.98159509202454</v>
      </c>
      <c r="K123" s="4">
        <f t="shared" si="101"/>
        <v>95.864106351550959</v>
      </c>
      <c r="L123" s="6">
        <f t="shared" si="102"/>
        <v>2.1779141104294477</v>
      </c>
      <c r="M123" s="6">
        <f t="shared" si="103"/>
        <v>2.0797546012269938</v>
      </c>
      <c r="N123" s="4">
        <f t="shared" si="104"/>
        <v>95.492957746478879</v>
      </c>
      <c r="O123" s="6">
        <f t="shared" si="105"/>
        <v>1.9754601226993864</v>
      </c>
      <c r="P123" s="6">
        <f t="shared" si="106"/>
        <v>1.9018404907975459</v>
      </c>
      <c r="Q123" s="4">
        <f t="shared" si="107"/>
        <v>96.273291925465841</v>
      </c>
    </row>
    <row r="124" spans="1:17" x14ac:dyDescent="0.2">
      <c r="A124" s="2" t="s">
        <v>168</v>
      </c>
      <c r="B124" s="2">
        <v>136</v>
      </c>
      <c r="C124" s="2">
        <v>716</v>
      </c>
      <c r="D124" s="2">
        <v>676</v>
      </c>
      <c r="E124" s="2">
        <v>383</v>
      </c>
      <c r="F124" s="2">
        <v>361</v>
      </c>
      <c r="G124" s="2">
        <v>333</v>
      </c>
      <c r="H124" s="2">
        <v>315</v>
      </c>
      <c r="I124" s="6">
        <f t="shared" si="99"/>
        <v>5.2647058823529411</v>
      </c>
      <c r="J124" s="6">
        <f t="shared" si="100"/>
        <v>4.9705882352941178</v>
      </c>
      <c r="K124" s="4">
        <f t="shared" si="101"/>
        <v>94.413407821229043</v>
      </c>
      <c r="L124" s="6">
        <f t="shared" si="102"/>
        <v>2.8161764705882355</v>
      </c>
      <c r="M124" s="6">
        <f t="shared" si="103"/>
        <v>2.6544117647058822</v>
      </c>
      <c r="N124" s="4">
        <f t="shared" si="104"/>
        <v>94.255874673629236</v>
      </c>
      <c r="O124" s="6">
        <f t="shared" si="105"/>
        <v>2.4485294117647061</v>
      </c>
      <c r="P124" s="6">
        <f t="shared" si="106"/>
        <v>2.3161764705882355</v>
      </c>
      <c r="Q124" s="4">
        <f t="shared" si="107"/>
        <v>94.594594594594597</v>
      </c>
    </row>
    <row r="125" spans="1:17" x14ac:dyDescent="0.2">
      <c r="A125" s="2" t="s">
        <v>169</v>
      </c>
      <c r="B125" s="2">
        <v>85</v>
      </c>
      <c r="C125" s="2">
        <v>432</v>
      </c>
      <c r="D125" s="2">
        <v>402</v>
      </c>
      <c r="E125" s="2">
        <v>238</v>
      </c>
      <c r="F125" s="2">
        <v>218</v>
      </c>
      <c r="G125" s="2">
        <v>194</v>
      </c>
      <c r="H125" s="2">
        <v>184</v>
      </c>
      <c r="I125" s="6">
        <f t="shared" si="99"/>
        <v>5.0823529411764703</v>
      </c>
      <c r="J125" s="6">
        <f t="shared" si="100"/>
        <v>4.7294117647058824</v>
      </c>
      <c r="K125" s="4">
        <f t="shared" si="101"/>
        <v>93.055555555555557</v>
      </c>
      <c r="L125" s="6">
        <f t="shared" si="102"/>
        <v>2.8</v>
      </c>
      <c r="M125" s="6">
        <f t="shared" si="103"/>
        <v>2.5647058823529414</v>
      </c>
      <c r="N125" s="4">
        <f t="shared" si="104"/>
        <v>91.596638655462186</v>
      </c>
      <c r="O125" s="6">
        <f t="shared" si="105"/>
        <v>2.2823529411764705</v>
      </c>
      <c r="P125" s="6">
        <f t="shared" si="106"/>
        <v>2.164705882352941</v>
      </c>
      <c r="Q125" s="4">
        <f t="shared" si="107"/>
        <v>94.845360824742272</v>
      </c>
    </row>
    <row r="126" spans="1:17" x14ac:dyDescent="0.2">
      <c r="A126" s="2" t="s">
        <v>201</v>
      </c>
    </row>
    <row r="127" spans="1:17" x14ac:dyDescent="0.2">
      <c r="A127" s="2" t="s">
        <v>342</v>
      </c>
    </row>
    <row r="128" spans="1:17" x14ac:dyDescent="0.2">
      <c r="A128" s="2" t="s">
        <v>0</v>
      </c>
      <c r="B128" s="2">
        <v>1802</v>
      </c>
      <c r="C128" s="2">
        <v>4656</v>
      </c>
      <c r="D128" s="2">
        <v>4470</v>
      </c>
      <c r="E128" s="2">
        <v>2461</v>
      </c>
      <c r="F128" s="2">
        <v>2348</v>
      </c>
      <c r="G128" s="2">
        <v>2195</v>
      </c>
      <c r="H128" s="2">
        <v>2122</v>
      </c>
      <c r="I128" s="6">
        <f>C128/B128</f>
        <v>2.583795782463929</v>
      </c>
      <c r="J128" s="6">
        <f>D128/B128</f>
        <v>2.4805771365149836</v>
      </c>
      <c r="K128" s="4">
        <f>D128*100/C128</f>
        <v>96.005154639175259</v>
      </c>
      <c r="L128" s="6">
        <f>E128/B128</f>
        <v>1.3657047724750278</v>
      </c>
      <c r="M128" s="6">
        <f>F128/B128</f>
        <v>1.3029966703662597</v>
      </c>
      <c r="N128" s="4">
        <f>F128*100/E128</f>
        <v>95.408370581064602</v>
      </c>
      <c r="O128" s="6">
        <f>G128/B128</f>
        <v>1.2180910099889013</v>
      </c>
      <c r="P128" s="6">
        <f>H128/B128</f>
        <v>1.1775804661487237</v>
      </c>
      <c r="Q128" s="4">
        <f>H128*100/G128</f>
        <v>96.674259681093389</v>
      </c>
    </row>
    <row r="129" spans="1:17" x14ac:dyDescent="0.2">
      <c r="A129" s="2" t="s">
        <v>163</v>
      </c>
      <c r="B129" s="2">
        <v>314</v>
      </c>
      <c r="C129" s="2">
        <v>18</v>
      </c>
      <c r="D129" s="2">
        <v>17</v>
      </c>
      <c r="E129" s="2">
        <v>8</v>
      </c>
      <c r="F129" s="2">
        <v>7</v>
      </c>
      <c r="G129" s="2">
        <v>10</v>
      </c>
      <c r="H129" s="2">
        <v>10</v>
      </c>
      <c r="I129" s="6">
        <f t="shared" ref="I129:I135" si="108">C129/B129</f>
        <v>5.7324840764331211E-2</v>
      </c>
      <c r="J129" s="6">
        <f t="shared" ref="J129:J135" si="109">D129/B129</f>
        <v>5.4140127388535034E-2</v>
      </c>
      <c r="K129" s="4">
        <f t="shared" ref="K129:K135" si="110">D129*100/C129</f>
        <v>94.444444444444443</v>
      </c>
      <c r="L129" s="6">
        <f t="shared" ref="L129:L135" si="111">E129/B129</f>
        <v>2.5477707006369428E-2</v>
      </c>
      <c r="M129" s="6">
        <f t="shared" ref="M129:M135" si="112">F129/B129</f>
        <v>2.2292993630573247E-2</v>
      </c>
      <c r="N129" s="4">
        <f t="shared" ref="N129:N135" si="113">F129*100/E129</f>
        <v>87.5</v>
      </c>
      <c r="O129" s="6">
        <f t="shared" ref="O129:O135" si="114">G129/B129</f>
        <v>3.1847133757961783E-2</v>
      </c>
      <c r="P129" s="6">
        <f t="shared" ref="P129:P135" si="115">H129/B129</f>
        <v>3.1847133757961783E-2</v>
      </c>
      <c r="Q129" s="4">
        <f t="shared" ref="Q129:Q135" si="116">H129*100/G129</f>
        <v>100</v>
      </c>
    </row>
    <row r="130" spans="1:17" x14ac:dyDescent="0.2">
      <c r="A130" s="2" t="s">
        <v>164</v>
      </c>
      <c r="B130" s="2">
        <v>249</v>
      </c>
      <c r="C130" s="2">
        <v>199</v>
      </c>
      <c r="D130" s="2">
        <v>192</v>
      </c>
      <c r="E130" s="2">
        <v>106</v>
      </c>
      <c r="F130" s="2">
        <v>101</v>
      </c>
      <c r="G130" s="2">
        <v>93</v>
      </c>
      <c r="H130" s="2">
        <v>91</v>
      </c>
      <c r="I130" s="6">
        <f t="shared" si="108"/>
        <v>0.79919678714859432</v>
      </c>
      <c r="J130" s="6">
        <f t="shared" si="109"/>
        <v>0.77108433734939763</v>
      </c>
      <c r="K130" s="4">
        <f t="shared" si="110"/>
        <v>96.482412060301513</v>
      </c>
      <c r="L130" s="6">
        <f t="shared" si="111"/>
        <v>0.42570281124497994</v>
      </c>
      <c r="M130" s="6">
        <f t="shared" si="112"/>
        <v>0.40562248995983935</v>
      </c>
      <c r="N130" s="4">
        <f t="shared" si="113"/>
        <v>95.283018867924525</v>
      </c>
      <c r="O130" s="6">
        <f t="shared" si="114"/>
        <v>0.37349397590361444</v>
      </c>
      <c r="P130" s="6">
        <f t="shared" si="115"/>
        <v>0.36546184738955823</v>
      </c>
      <c r="Q130" s="4">
        <f t="shared" si="116"/>
        <v>97.849462365591393</v>
      </c>
    </row>
    <row r="131" spans="1:17" x14ac:dyDescent="0.2">
      <c r="A131" s="2" t="s">
        <v>165</v>
      </c>
      <c r="B131" s="2">
        <v>318</v>
      </c>
      <c r="C131" s="2">
        <v>612</v>
      </c>
      <c r="D131" s="2">
        <v>595</v>
      </c>
      <c r="E131" s="2">
        <v>318</v>
      </c>
      <c r="F131" s="2">
        <v>309</v>
      </c>
      <c r="G131" s="2">
        <v>294</v>
      </c>
      <c r="H131" s="2">
        <v>286</v>
      </c>
      <c r="I131" s="6">
        <f t="shared" si="108"/>
        <v>1.9245283018867925</v>
      </c>
      <c r="J131" s="6">
        <f t="shared" si="109"/>
        <v>1.871069182389937</v>
      </c>
      <c r="K131" s="4">
        <f t="shared" si="110"/>
        <v>97.222222222222229</v>
      </c>
      <c r="L131" s="6">
        <f t="shared" si="111"/>
        <v>1</v>
      </c>
      <c r="M131" s="6">
        <f t="shared" si="112"/>
        <v>0.97169811320754718</v>
      </c>
      <c r="N131" s="4">
        <f t="shared" si="113"/>
        <v>97.169811320754718</v>
      </c>
      <c r="O131" s="6">
        <f t="shared" si="114"/>
        <v>0.92452830188679247</v>
      </c>
      <c r="P131" s="6">
        <f t="shared" si="115"/>
        <v>0.89937106918238996</v>
      </c>
      <c r="Q131" s="4">
        <f t="shared" si="116"/>
        <v>97.278911564625844</v>
      </c>
    </row>
    <row r="132" spans="1:17" x14ac:dyDescent="0.2">
      <c r="A132" s="2" t="s">
        <v>166</v>
      </c>
      <c r="B132" s="2">
        <v>275</v>
      </c>
      <c r="C132" s="2">
        <v>873</v>
      </c>
      <c r="D132" s="2">
        <v>848</v>
      </c>
      <c r="E132" s="2">
        <v>460</v>
      </c>
      <c r="F132" s="2">
        <v>443</v>
      </c>
      <c r="G132" s="2">
        <v>413</v>
      </c>
      <c r="H132" s="2">
        <v>405</v>
      </c>
      <c r="I132" s="6">
        <f t="shared" si="108"/>
        <v>3.1745454545454543</v>
      </c>
      <c r="J132" s="6">
        <f t="shared" si="109"/>
        <v>3.0836363636363635</v>
      </c>
      <c r="K132" s="4">
        <f t="shared" si="110"/>
        <v>97.136311569301256</v>
      </c>
      <c r="L132" s="6">
        <f t="shared" si="111"/>
        <v>1.6727272727272726</v>
      </c>
      <c r="M132" s="6">
        <f t="shared" si="112"/>
        <v>1.6109090909090908</v>
      </c>
      <c r="N132" s="4">
        <f t="shared" si="113"/>
        <v>96.304347826086953</v>
      </c>
      <c r="O132" s="6">
        <f t="shared" si="114"/>
        <v>1.5018181818181817</v>
      </c>
      <c r="P132" s="6">
        <f t="shared" si="115"/>
        <v>1.4727272727272727</v>
      </c>
      <c r="Q132" s="4">
        <f t="shared" si="116"/>
        <v>98.062953995157386</v>
      </c>
    </row>
    <row r="133" spans="1:17" x14ac:dyDescent="0.2">
      <c r="A133" s="2" t="s">
        <v>167</v>
      </c>
      <c r="B133" s="2">
        <v>237</v>
      </c>
      <c r="C133" s="2">
        <v>951</v>
      </c>
      <c r="D133" s="2">
        <v>908</v>
      </c>
      <c r="E133" s="2">
        <v>518</v>
      </c>
      <c r="F133" s="2">
        <v>491</v>
      </c>
      <c r="G133" s="2">
        <v>433</v>
      </c>
      <c r="H133" s="2">
        <v>417</v>
      </c>
      <c r="I133" s="6">
        <f t="shared" si="108"/>
        <v>4.0126582278481013</v>
      </c>
      <c r="J133" s="6">
        <f t="shared" si="109"/>
        <v>3.831223628691983</v>
      </c>
      <c r="K133" s="4">
        <f t="shared" si="110"/>
        <v>95.478443743427974</v>
      </c>
      <c r="L133" s="6">
        <f t="shared" si="111"/>
        <v>2.1856540084388185</v>
      </c>
      <c r="M133" s="6">
        <f t="shared" si="112"/>
        <v>2.071729957805907</v>
      </c>
      <c r="N133" s="4">
        <f t="shared" si="113"/>
        <v>94.787644787644794</v>
      </c>
      <c r="O133" s="6">
        <f t="shared" si="114"/>
        <v>1.8270042194092826</v>
      </c>
      <c r="P133" s="6">
        <f t="shared" si="115"/>
        <v>1.759493670886076</v>
      </c>
      <c r="Q133" s="4">
        <f t="shared" si="116"/>
        <v>96.304849884526561</v>
      </c>
    </row>
    <row r="134" spans="1:17" x14ac:dyDescent="0.2">
      <c r="A134" s="2" t="s">
        <v>168</v>
      </c>
      <c r="B134" s="2">
        <v>215</v>
      </c>
      <c r="C134" s="2">
        <v>1055</v>
      </c>
      <c r="D134" s="2">
        <v>1012</v>
      </c>
      <c r="E134" s="2">
        <v>543</v>
      </c>
      <c r="F134" s="2">
        <v>519</v>
      </c>
      <c r="G134" s="2">
        <v>512</v>
      </c>
      <c r="H134" s="2">
        <v>493</v>
      </c>
      <c r="I134" s="6">
        <f t="shared" si="108"/>
        <v>4.9069767441860463</v>
      </c>
      <c r="J134" s="6">
        <f t="shared" si="109"/>
        <v>4.7069767441860462</v>
      </c>
      <c r="K134" s="4">
        <f t="shared" si="110"/>
        <v>95.924170616113742</v>
      </c>
      <c r="L134" s="6">
        <f t="shared" si="111"/>
        <v>2.5255813953488371</v>
      </c>
      <c r="M134" s="6">
        <f t="shared" si="112"/>
        <v>2.4139534883720932</v>
      </c>
      <c r="N134" s="4">
        <f t="shared" si="113"/>
        <v>95.58011049723757</v>
      </c>
      <c r="O134" s="6">
        <f t="shared" si="114"/>
        <v>2.3813953488372093</v>
      </c>
      <c r="P134" s="6">
        <f t="shared" si="115"/>
        <v>2.2930232558139534</v>
      </c>
      <c r="Q134" s="4">
        <f t="shared" si="116"/>
        <v>96.2890625</v>
      </c>
    </row>
    <row r="135" spans="1:17" x14ac:dyDescent="0.2">
      <c r="A135" s="2" t="s">
        <v>169</v>
      </c>
      <c r="B135" s="2">
        <v>194</v>
      </c>
      <c r="C135" s="2">
        <v>948</v>
      </c>
      <c r="D135" s="2">
        <v>898</v>
      </c>
      <c r="E135" s="2">
        <v>508</v>
      </c>
      <c r="F135" s="2">
        <v>478</v>
      </c>
      <c r="G135" s="2">
        <v>440</v>
      </c>
      <c r="H135" s="2">
        <v>420</v>
      </c>
      <c r="I135" s="6">
        <f t="shared" si="108"/>
        <v>4.8865979381443303</v>
      </c>
      <c r="J135" s="6">
        <f t="shared" si="109"/>
        <v>4.6288659793814437</v>
      </c>
      <c r="K135" s="4">
        <f t="shared" si="110"/>
        <v>94.725738396624479</v>
      </c>
      <c r="L135" s="6">
        <f t="shared" si="111"/>
        <v>2.6185567010309279</v>
      </c>
      <c r="M135" s="6">
        <f t="shared" si="112"/>
        <v>2.463917525773196</v>
      </c>
      <c r="N135" s="4">
        <f t="shared" si="113"/>
        <v>94.094488188976385</v>
      </c>
      <c r="O135" s="6">
        <f t="shared" si="114"/>
        <v>2.268041237113402</v>
      </c>
      <c r="P135" s="6">
        <f t="shared" si="115"/>
        <v>2.1649484536082473</v>
      </c>
      <c r="Q135" s="4">
        <f t="shared" si="116"/>
        <v>95.454545454545453</v>
      </c>
    </row>
    <row r="136" spans="1:17" x14ac:dyDescent="0.2">
      <c r="A136" s="52" t="s">
        <v>490</v>
      </c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</row>
  </sheetData>
  <mergeCells count="11">
    <mergeCell ref="I2:K2"/>
    <mergeCell ref="L2:N2"/>
    <mergeCell ref="O2:Q2"/>
    <mergeCell ref="I12:K12"/>
    <mergeCell ref="L12:N12"/>
    <mergeCell ref="O12:Q12"/>
    <mergeCell ref="I64:K64"/>
    <mergeCell ref="L64:N64"/>
    <mergeCell ref="O64:Q64"/>
    <mergeCell ref="A136:Q136"/>
    <mergeCell ref="A62:Q62"/>
  </mergeCells>
  <pageMargins left="0.7" right="0.7" top="0.75" bottom="0.75" header="0.3" footer="0.3"/>
  <pageSetup orientation="portrait" r:id="rId1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6B56-D5BA-4D70-A41A-7C6C97863B92}">
  <dimension ref="A1:J49"/>
  <sheetViews>
    <sheetView view="pageBreakPreview" topLeftCell="A30" zoomScale="125" zoomScaleNormal="100" zoomScaleSheetLayoutView="125" workbookViewId="0">
      <selection activeCell="A49" sqref="A49"/>
    </sheetView>
  </sheetViews>
  <sheetFormatPr defaultColWidth="8.85546875" defaultRowHeight="11.25" x14ac:dyDescent="0.2"/>
  <cols>
    <col min="1" max="1" width="13.7109375" style="2" customWidth="1"/>
    <col min="2" max="10" width="8.28515625" style="2" customWidth="1"/>
    <col min="11" max="12" width="6.42578125" style="2" customWidth="1"/>
    <col min="13" max="16384" width="8.85546875" style="2"/>
  </cols>
  <sheetData>
    <row r="1" spans="1:10" x14ac:dyDescent="0.2">
      <c r="A1" s="2" t="s">
        <v>494</v>
      </c>
    </row>
    <row r="2" spans="1:10" x14ac:dyDescent="0.2">
      <c r="A2" s="10"/>
      <c r="B2" s="48" t="s">
        <v>73</v>
      </c>
      <c r="C2" s="48"/>
      <c r="D2" s="48"/>
      <c r="E2" s="48"/>
      <c r="F2" s="48"/>
      <c r="G2" s="48" t="s">
        <v>74</v>
      </c>
      <c r="H2" s="48"/>
      <c r="I2" s="48"/>
      <c r="J2" s="49"/>
    </row>
    <row r="3" spans="1:10" x14ac:dyDescent="0.2">
      <c r="A3" s="41"/>
      <c r="B3" s="24"/>
      <c r="C3" s="24"/>
      <c r="D3" s="24"/>
      <c r="E3" s="11" t="s">
        <v>478</v>
      </c>
      <c r="F3" s="11" t="s">
        <v>480</v>
      </c>
      <c r="G3" s="24"/>
      <c r="H3" s="11" t="s">
        <v>454</v>
      </c>
      <c r="I3" s="11" t="s">
        <v>482</v>
      </c>
      <c r="J3" s="26"/>
    </row>
    <row r="4" spans="1:10" x14ac:dyDescent="0.2">
      <c r="A4" s="13" t="s">
        <v>428</v>
      </c>
      <c r="B4" s="14" t="s">
        <v>0</v>
      </c>
      <c r="C4" s="14" t="s">
        <v>75</v>
      </c>
      <c r="D4" s="14" t="s">
        <v>76</v>
      </c>
      <c r="E4" s="14" t="s">
        <v>479</v>
      </c>
      <c r="F4" s="14" t="s">
        <v>481</v>
      </c>
      <c r="G4" s="14" t="s">
        <v>0</v>
      </c>
      <c r="H4" s="14" t="s">
        <v>455</v>
      </c>
      <c r="I4" s="14" t="s">
        <v>92</v>
      </c>
      <c r="J4" s="15" t="s">
        <v>65</v>
      </c>
    </row>
    <row r="5" spans="1:10" x14ac:dyDescent="0.2">
      <c r="A5" s="2" t="s">
        <v>376</v>
      </c>
      <c r="B5" s="2">
        <v>23064</v>
      </c>
      <c r="C5" s="2">
        <v>21380</v>
      </c>
      <c r="D5" s="2">
        <v>529</v>
      </c>
      <c r="E5" s="2">
        <v>853</v>
      </c>
      <c r="F5" s="2">
        <v>302</v>
      </c>
      <c r="G5" s="2">
        <v>23064</v>
      </c>
      <c r="H5" s="2">
        <v>21438</v>
      </c>
      <c r="I5" s="2">
        <v>1500</v>
      </c>
      <c r="J5" s="2">
        <v>126</v>
      </c>
    </row>
    <row r="6" spans="1:10" x14ac:dyDescent="0.2">
      <c r="A6" s="2" t="s">
        <v>11</v>
      </c>
      <c r="B6" s="2">
        <v>918</v>
      </c>
      <c r="C6" s="2">
        <v>855</v>
      </c>
      <c r="D6" s="2">
        <v>40</v>
      </c>
      <c r="E6" s="2">
        <v>19</v>
      </c>
      <c r="F6" s="2">
        <v>4</v>
      </c>
      <c r="G6" s="2">
        <v>918</v>
      </c>
      <c r="H6" s="2">
        <v>850</v>
      </c>
      <c r="I6" s="2">
        <v>62</v>
      </c>
      <c r="J6" s="2">
        <v>6</v>
      </c>
    </row>
    <row r="7" spans="1:10" x14ac:dyDescent="0.2">
      <c r="A7" s="2" t="s">
        <v>12</v>
      </c>
      <c r="B7" s="2">
        <v>3557</v>
      </c>
      <c r="C7" s="2">
        <v>3113</v>
      </c>
      <c r="D7" s="2">
        <v>243</v>
      </c>
      <c r="E7" s="2">
        <v>123</v>
      </c>
      <c r="F7" s="2">
        <v>78</v>
      </c>
      <c r="G7" s="2">
        <v>3557</v>
      </c>
      <c r="H7" s="2">
        <v>3442</v>
      </c>
      <c r="I7" s="2">
        <v>101</v>
      </c>
      <c r="J7" s="2">
        <v>14</v>
      </c>
    </row>
    <row r="8" spans="1:10" x14ac:dyDescent="0.2">
      <c r="A8" s="2" t="s">
        <v>13</v>
      </c>
      <c r="B8" s="2">
        <v>1747</v>
      </c>
      <c r="C8" s="2">
        <v>1488</v>
      </c>
      <c r="D8" s="2">
        <v>141</v>
      </c>
      <c r="E8" s="2">
        <v>79</v>
      </c>
      <c r="F8" s="2">
        <v>39</v>
      </c>
      <c r="G8" s="2">
        <v>1747</v>
      </c>
      <c r="H8" s="2">
        <v>1685</v>
      </c>
      <c r="I8" s="2">
        <v>53</v>
      </c>
      <c r="J8" s="2">
        <v>9</v>
      </c>
    </row>
    <row r="9" spans="1:10" x14ac:dyDescent="0.2">
      <c r="A9" s="2" t="s">
        <v>14</v>
      </c>
      <c r="B9" s="2">
        <v>2019</v>
      </c>
      <c r="C9" s="2">
        <v>1822</v>
      </c>
      <c r="D9" s="2">
        <v>79</v>
      </c>
      <c r="E9" s="2">
        <v>54</v>
      </c>
      <c r="F9" s="2">
        <v>64</v>
      </c>
      <c r="G9" s="2">
        <v>2019</v>
      </c>
      <c r="H9" s="2">
        <v>1903</v>
      </c>
      <c r="I9" s="2">
        <v>101</v>
      </c>
      <c r="J9" s="2">
        <v>15</v>
      </c>
    </row>
    <row r="10" spans="1:10" x14ac:dyDescent="0.2">
      <c r="A10" s="2" t="s">
        <v>15</v>
      </c>
      <c r="B10" s="2">
        <v>1270</v>
      </c>
      <c r="C10" s="2">
        <v>1066</v>
      </c>
      <c r="D10" s="2">
        <v>3</v>
      </c>
      <c r="E10" s="2">
        <v>172</v>
      </c>
      <c r="F10" s="2">
        <v>29</v>
      </c>
      <c r="G10" s="2">
        <v>1270</v>
      </c>
      <c r="H10" s="2">
        <v>1131</v>
      </c>
      <c r="I10" s="2">
        <v>124</v>
      </c>
      <c r="J10" s="2">
        <v>15</v>
      </c>
    </row>
    <row r="11" spans="1:10" x14ac:dyDescent="0.2">
      <c r="A11" s="2" t="s">
        <v>16</v>
      </c>
      <c r="B11" s="2">
        <v>625</v>
      </c>
      <c r="C11" s="2">
        <v>613</v>
      </c>
      <c r="D11" s="2">
        <v>1</v>
      </c>
      <c r="E11" s="2">
        <v>8</v>
      </c>
      <c r="F11" s="2">
        <v>3</v>
      </c>
      <c r="G11" s="2">
        <v>625</v>
      </c>
      <c r="H11" s="2">
        <v>571</v>
      </c>
      <c r="I11" s="2">
        <v>48</v>
      </c>
      <c r="J11" s="2">
        <v>6</v>
      </c>
    </row>
    <row r="12" spans="1:10" x14ac:dyDescent="0.2">
      <c r="A12" s="2" t="s">
        <v>17</v>
      </c>
      <c r="B12" s="2">
        <v>714</v>
      </c>
      <c r="C12" s="2">
        <v>704</v>
      </c>
      <c r="D12" s="2">
        <v>0</v>
      </c>
      <c r="E12" s="2">
        <v>7</v>
      </c>
      <c r="F12" s="2">
        <v>3</v>
      </c>
      <c r="G12" s="2">
        <v>714</v>
      </c>
      <c r="H12" s="2">
        <v>648</v>
      </c>
      <c r="I12" s="2">
        <v>64</v>
      </c>
      <c r="J12" s="2">
        <v>2</v>
      </c>
    </row>
    <row r="13" spans="1:10" x14ac:dyDescent="0.2">
      <c r="A13" s="2" t="s">
        <v>18</v>
      </c>
      <c r="B13" s="2">
        <v>413</v>
      </c>
      <c r="C13" s="2">
        <v>390</v>
      </c>
      <c r="D13" s="2">
        <v>1</v>
      </c>
      <c r="E13" s="2">
        <v>11</v>
      </c>
      <c r="F13" s="2">
        <v>11</v>
      </c>
      <c r="G13" s="2">
        <v>413</v>
      </c>
      <c r="H13" s="2">
        <v>377</v>
      </c>
      <c r="I13" s="2">
        <v>32</v>
      </c>
      <c r="J13" s="2">
        <v>4</v>
      </c>
    </row>
    <row r="14" spans="1:10" x14ac:dyDescent="0.2">
      <c r="A14" s="2" t="s">
        <v>19</v>
      </c>
      <c r="B14" s="2">
        <v>647</v>
      </c>
      <c r="C14" s="2">
        <v>619</v>
      </c>
      <c r="D14" s="2">
        <v>0</v>
      </c>
      <c r="E14" s="2">
        <v>27</v>
      </c>
      <c r="F14" s="2">
        <v>1</v>
      </c>
      <c r="G14" s="2">
        <v>647</v>
      </c>
      <c r="H14" s="2">
        <v>584</v>
      </c>
      <c r="I14" s="2">
        <v>58</v>
      </c>
      <c r="J14" s="2">
        <v>5</v>
      </c>
    </row>
    <row r="15" spans="1:10" x14ac:dyDescent="0.2">
      <c r="A15" s="2" t="s">
        <v>20</v>
      </c>
      <c r="B15" s="2">
        <v>343</v>
      </c>
      <c r="C15" s="2">
        <v>339</v>
      </c>
      <c r="D15" s="2">
        <v>0</v>
      </c>
      <c r="E15" s="2">
        <v>3</v>
      </c>
      <c r="F15" s="2">
        <v>1</v>
      </c>
      <c r="G15" s="2">
        <v>343</v>
      </c>
      <c r="H15" s="2">
        <v>321</v>
      </c>
      <c r="I15" s="2">
        <v>20</v>
      </c>
      <c r="J15" s="2">
        <v>2</v>
      </c>
    </row>
    <row r="16" spans="1:10" x14ac:dyDescent="0.2">
      <c r="A16" s="2" t="s">
        <v>21</v>
      </c>
      <c r="B16" s="2">
        <v>729</v>
      </c>
      <c r="C16" s="2">
        <v>713</v>
      </c>
      <c r="D16" s="2">
        <v>1</v>
      </c>
      <c r="E16" s="2">
        <v>12</v>
      </c>
      <c r="F16" s="2">
        <v>3</v>
      </c>
      <c r="G16" s="2">
        <v>729</v>
      </c>
      <c r="H16" s="2">
        <v>648</v>
      </c>
      <c r="I16" s="2">
        <v>74</v>
      </c>
      <c r="J16" s="2">
        <v>7</v>
      </c>
    </row>
    <row r="17" spans="1:10" x14ac:dyDescent="0.2">
      <c r="A17" s="2" t="s">
        <v>22</v>
      </c>
      <c r="B17" s="2">
        <v>279</v>
      </c>
      <c r="C17" s="2">
        <v>232</v>
      </c>
      <c r="D17" s="2">
        <v>1</v>
      </c>
      <c r="E17" s="2">
        <v>11</v>
      </c>
      <c r="F17" s="2">
        <v>35</v>
      </c>
      <c r="G17" s="2">
        <v>279</v>
      </c>
      <c r="H17" s="2">
        <v>243</v>
      </c>
      <c r="I17" s="2">
        <v>33</v>
      </c>
      <c r="J17" s="2">
        <v>3</v>
      </c>
    </row>
    <row r="18" spans="1:10" x14ac:dyDescent="0.2">
      <c r="A18" s="2" t="s">
        <v>23</v>
      </c>
      <c r="B18" s="2">
        <v>394</v>
      </c>
      <c r="C18" s="2">
        <v>385</v>
      </c>
      <c r="D18" s="2">
        <v>0</v>
      </c>
      <c r="E18" s="2">
        <v>6</v>
      </c>
      <c r="F18" s="2">
        <v>3</v>
      </c>
      <c r="G18" s="2">
        <v>394</v>
      </c>
      <c r="H18" s="2">
        <v>346</v>
      </c>
      <c r="I18" s="2">
        <v>43</v>
      </c>
      <c r="J18" s="2">
        <v>5</v>
      </c>
    </row>
    <row r="19" spans="1:10" x14ac:dyDescent="0.2">
      <c r="A19" s="2" t="s">
        <v>24</v>
      </c>
      <c r="B19" s="2">
        <v>474</v>
      </c>
      <c r="C19" s="2">
        <v>456</v>
      </c>
      <c r="D19" s="2">
        <v>1</v>
      </c>
      <c r="E19" s="2">
        <v>11</v>
      </c>
      <c r="F19" s="2">
        <v>6</v>
      </c>
      <c r="G19" s="2">
        <v>474</v>
      </c>
      <c r="H19" s="2">
        <v>441</v>
      </c>
      <c r="I19" s="2">
        <v>33</v>
      </c>
      <c r="J19" s="2">
        <v>0</v>
      </c>
    </row>
    <row r="20" spans="1:10" x14ac:dyDescent="0.2">
      <c r="A20" s="2" t="s">
        <v>25</v>
      </c>
      <c r="B20" s="2">
        <v>548</v>
      </c>
      <c r="C20" s="2">
        <v>528</v>
      </c>
      <c r="D20" s="2">
        <v>2</v>
      </c>
      <c r="E20" s="2">
        <v>17</v>
      </c>
      <c r="F20" s="2">
        <v>1</v>
      </c>
      <c r="G20" s="2">
        <v>548</v>
      </c>
      <c r="H20" s="2">
        <v>479</v>
      </c>
      <c r="I20" s="2">
        <v>69</v>
      </c>
      <c r="J20" s="2">
        <v>0</v>
      </c>
    </row>
    <row r="21" spans="1:10" x14ac:dyDescent="0.2">
      <c r="A21" s="2" t="s">
        <v>26</v>
      </c>
      <c r="B21" s="2">
        <v>601</v>
      </c>
      <c r="C21" s="2">
        <v>586</v>
      </c>
      <c r="D21" s="2">
        <v>1</v>
      </c>
      <c r="E21" s="2">
        <v>13</v>
      </c>
      <c r="F21" s="2">
        <v>1</v>
      </c>
      <c r="G21" s="2">
        <v>601</v>
      </c>
      <c r="H21" s="2">
        <v>545</v>
      </c>
      <c r="I21" s="2">
        <v>50</v>
      </c>
      <c r="J21" s="2">
        <v>6</v>
      </c>
    </row>
    <row r="22" spans="1:10" x14ac:dyDescent="0.2">
      <c r="A22" s="2" t="s">
        <v>27</v>
      </c>
      <c r="B22" s="2">
        <v>224</v>
      </c>
      <c r="C22" s="2">
        <v>213</v>
      </c>
      <c r="D22" s="2">
        <v>0</v>
      </c>
      <c r="E22" s="2">
        <v>9</v>
      </c>
      <c r="F22" s="2">
        <v>2</v>
      </c>
      <c r="G22" s="2">
        <v>224</v>
      </c>
      <c r="H22" s="2">
        <v>204</v>
      </c>
      <c r="I22" s="2">
        <v>20</v>
      </c>
      <c r="J22" s="2">
        <v>0</v>
      </c>
    </row>
    <row r="23" spans="1:10" x14ac:dyDescent="0.2">
      <c r="A23" s="2" t="s">
        <v>28</v>
      </c>
      <c r="B23" s="2">
        <v>150</v>
      </c>
      <c r="C23" s="2">
        <v>149</v>
      </c>
      <c r="D23" s="2">
        <v>0</v>
      </c>
      <c r="E23" s="2">
        <v>1</v>
      </c>
      <c r="F23" s="2">
        <v>0</v>
      </c>
      <c r="G23" s="2">
        <v>150</v>
      </c>
      <c r="H23" s="2">
        <v>146</v>
      </c>
      <c r="I23" s="2">
        <v>3</v>
      </c>
      <c r="J23" s="2">
        <v>1</v>
      </c>
    </row>
    <row r="24" spans="1:10" x14ac:dyDescent="0.2">
      <c r="A24" s="2" t="s">
        <v>29</v>
      </c>
      <c r="B24" s="2">
        <v>156</v>
      </c>
      <c r="C24" s="2">
        <v>153</v>
      </c>
      <c r="D24" s="2">
        <v>1</v>
      </c>
      <c r="E24" s="2">
        <v>1</v>
      </c>
      <c r="F24" s="2">
        <v>1</v>
      </c>
      <c r="G24" s="2">
        <v>156</v>
      </c>
      <c r="H24" s="2">
        <v>152</v>
      </c>
      <c r="I24" s="2">
        <v>4</v>
      </c>
      <c r="J24" s="2">
        <v>0</v>
      </c>
    </row>
    <row r="25" spans="1:10" x14ac:dyDescent="0.2">
      <c r="A25" s="2" t="s">
        <v>30</v>
      </c>
      <c r="B25" s="2">
        <v>450</v>
      </c>
      <c r="C25" s="2">
        <v>438</v>
      </c>
      <c r="D25" s="2">
        <v>3</v>
      </c>
      <c r="E25" s="2">
        <v>8</v>
      </c>
      <c r="F25" s="2">
        <v>1</v>
      </c>
      <c r="G25" s="2">
        <v>450</v>
      </c>
      <c r="H25" s="2">
        <v>401</v>
      </c>
      <c r="I25" s="2">
        <v>48</v>
      </c>
      <c r="J25" s="2">
        <v>1</v>
      </c>
    </row>
    <row r="26" spans="1:10" x14ac:dyDescent="0.2">
      <c r="A26" s="2" t="s">
        <v>31</v>
      </c>
      <c r="B26" s="2">
        <v>498</v>
      </c>
      <c r="C26" s="2">
        <v>436</v>
      </c>
      <c r="D26" s="2">
        <v>0</v>
      </c>
      <c r="E26" s="2">
        <v>61</v>
      </c>
      <c r="F26" s="2">
        <v>1</v>
      </c>
      <c r="G26" s="2">
        <v>498</v>
      </c>
      <c r="H26" s="2">
        <v>454</v>
      </c>
      <c r="I26" s="2">
        <v>43</v>
      </c>
      <c r="J26" s="2">
        <v>1</v>
      </c>
    </row>
    <row r="27" spans="1:10" x14ac:dyDescent="0.2">
      <c r="A27" s="2" t="s">
        <v>32</v>
      </c>
      <c r="B27" s="2">
        <v>557</v>
      </c>
      <c r="C27" s="2">
        <v>545</v>
      </c>
      <c r="D27" s="2">
        <v>0</v>
      </c>
      <c r="E27" s="2">
        <v>10</v>
      </c>
      <c r="F27" s="2">
        <v>2</v>
      </c>
      <c r="G27" s="2">
        <v>557</v>
      </c>
      <c r="H27" s="2">
        <v>503</v>
      </c>
      <c r="I27" s="2">
        <v>52</v>
      </c>
      <c r="J27" s="2">
        <v>2</v>
      </c>
    </row>
    <row r="28" spans="1:10" x14ac:dyDescent="0.2">
      <c r="A28" s="2" t="s">
        <v>33</v>
      </c>
      <c r="B28" s="2">
        <v>200</v>
      </c>
      <c r="C28" s="2">
        <v>195</v>
      </c>
      <c r="D28" s="2">
        <v>0</v>
      </c>
      <c r="E28" s="2">
        <v>4</v>
      </c>
      <c r="F28" s="2">
        <v>1</v>
      </c>
      <c r="G28" s="2">
        <v>200</v>
      </c>
      <c r="H28" s="2">
        <v>195</v>
      </c>
      <c r="I28" s="2">
        <v>5</v>
      </c>
      <c r="J28" s="2">
        <v>0</v>
      </c>
    </row>
    <row r="29" spans="1:10" x14ac:dyDescent="0.2">
      <c r="A29" s="2" t="s">
        <v>34</v>
      </c>
      <c r="B29" s="2">
        <v>49</v>
      </c>
      <c r="C29" s="2">
        <v>48</v>
      </c>
      <c r="D29" s="2">
        <v>0</v>
      </c>
      <c r="E29" s="2">
        <v>1</v>
      </c>
      <c r="F29" s="2">
        <v>0</v>
      </c>
      <c r="G29" s="2">
        <v>49</v>
      </c>
      <c r="H29" s="2">
        <v>48</v>
      </c>
      <c r="I29" s="2">
        <v>1</v>
      </c>
      <c r="J29" s="2">
        <v>0</v>
      </c>
    </row>
    <row r="30" spans="1:10" x14ac:dyDescent="0.2">
      <c r="A30" s="2" t="s">
        <v>35</v>
      </c>
      <c r="B30" s="2">
        <v>749</v>
      </c>
      <c r="C30" s="2">
        <v>713</v>
      </c>
      <c r="D30" s="2">
        <v>5</v>
      </c>
      <c r="E30" s="2">
        <v>25</v>
      </c>
      <c r="F30" s="2">
        <v>6</v>
      </c>
      <c r="G30" s="2">
        <v>749</v>
      </c>
      <c r="H30" s="2">
        <v>703</v>
      </c>
      <c r="I30" s="2">
        <v>44</v>
      </c>
      <c r="J30" s="2">
        <v>2</v>
      </c>
    </row>
    <row r="31" spans="1:10" x14ac:dyDescent="0.2">
      <c r="A31" s="2" t="s">
        <v>36</v>
      </c>
      <c r="B31" s="2">
        <v>375</v>
      </c>
      <c r="C31" s="2">
        <v>334</v>
      </c>
      <c r="D31" s="2">
        <v>0</v>
      </c>
      <c r="E31" s="2">
        <v>41</v>
      </c>
      <c r="F31" s="2">
        <v>0</v>
      </c>
      <c r="G31" s="2">
        <v>375</v>
      </c>
      <c r="H31" s="2">
        <v>352</v>
      </c>
      <c r="I31" s="2">
        <v>23</v>
      </c>
      <c r="J31" s="2">
        <v>0</v>
      </c>
    </row>
    <row r="32" spans="1:10" x14ac:dyDescent="0.2">
      <c r="A32" s="2" t="s">
        <v>37</v>
      </c>
      <c r="B32" s="2">
        <v>342</v>
      </c>
      <c r="C32" s="2">
        <v>336</v>
      </c>
      <c r="D32" s="2">
        <v>0</v>
      </c>
      <c r="E32" s="2">
        <v>6</v>
      </c>
      <c r="F32" s="2">
        <v>0</v>
      </c>
      <c r="G32" s="2">
        <v>342</v>
      </c>
      <c r="H32" s="2">
        <v>328</v>
      </c>
      <c r="I32" s="2">
        <v>14</v>
      </c>
      <c r="J32" s="2">
        <v>0</v>
      </c>
    </row>
    <row r="33" spans="1:10" x14ac:dyDescent="0.2">
      <c r="A33" s="2" t="s">
        <v>38</v>
      </c>
      <c r="B33" s="2">
        <v>202</v>
      </c>
      <c r="C33" s="2">
        <v>198</v>
      </c>
      <c r="D33" s="2">
        <v>0</v>
      </c>
      <c r="E33" s="2">
        <v>4</v>
      </c>
      <c r="F33" s="2">
        <v>0</v>
      </c>
      <c r="G33" s="2">
        <v>202</v>
      </c>
      <c r="H33" s="2">
        <v>194</v>
      </c>
      <c r="I33" s="2">
        <v>8</v>
      </c>
      <c r="J33" s="2">
        <v>0</v>
      </c>
    </row>
    <row r="34" spans="1:10" x14ac:dyDescent="0.2">
      <c r="A34" s="2" t="s">
        <v>20</v>
      </c>
      <c r="B34" s="2">
        <v>207</v>
      </c>
      <c r="C34" s="2">
        <v>205</v>
      </c>
      <c r="D34" s="2">
        <v>0</v>
      </c>
      <c r="E34" s="2">
        <v>2</v>
      </c>
      <c r="F34" s="2">
        <v>0</v>
      </c>
      <c r="G34" s="2">
        <v>207</v>
      </c>
      <c r="H34" s="2">
        <v>186</v>
      </c>
      <c r="I34" s="2">
        <v>19</v>
      </c>
      <c r="J34" s="2">
        <v>2</v>
      </c>
    </row>
    <row r="35" spans="1:10" x14ac:dyDescent="0.2">
      <c r="A35" s="2" t="s">
        <v>34</v>
      </c>
      <c r="B35" s="2">
        <v>78</v>
      </c>
      <c r="C35" s="2">
        <v>77</v>
      </c>
      <c r="D35" s="2">
        <v>0</v>
      </c>
      <c r="E35" s="2">
        <v>1</v>
      </c>
      <c r="F35" s="2">
        <v>0</v>
      </c>
      <c r="G35" s="2">
        <v>78</v>
      </c>
      <c r="H35" s="2">
        <v>76</v>
      </c>
      <c r="I35" s="2">
        <v>2</v>
      </c>
      <c r="J35" s="2">
        <v>0</v>
      </c>
    </row>
    <row r="36" spans="1:10" x14ac:dyDescent="0.2">
      <c r="A36" s="2" t="s">
        <v>39</v>
      </c>
      <c r="B36" s="2">
        <v>221</v>
      </c>
      <c r="C36" s="2">
        <v>207</v>
      </c>
      <c r="D36" s="2">
        <v>1</v>
      </c>
      <c r="E36" s="2">
        <v>12</v>
      </c>
      <c r="F36" s="2">
        <v>1</v>
      </c>
      <c r="G36" s="2">
        <v>221</v>
      </c>
      <c r="H36" s="2">
        <v>205</v>
      </c>
      <c r="I36" s="2">
        <v>16</v>
      </c>
      <c r="J36" s="2">
        <v>0</v>
      </c>
    </row>
    <row r="37" spans="1:10" x14ac:dyDescent="0.2">
      <c r="A37" s="2" t="s">
        <v>40</v>
      </c>
      <c r="B37" s="2">
        <v>173</v>
      </c>
      <c r="C37" s="2">
        <v>167</v>
      </c>
      <c r="D37" s="2">
        <v>1</v>
      </c>
      <c r="E37" s="2">
        <v>4</v>
      </c>
      <c r="F37" s="2">
        <v>1</v>
      </c>
      <c r="G37" s="2">
        <v>173</v>
      </c>
      <c r="H37" s="2">
        <v>167</v>
      </c>
      <c r="I37" s="2">
        <v>4</v>
      </c>
      <c r="J37" s="2">
        <v>2</v>
      </c>
    </row>
    <row r="38" spans="1:10" x14ac:dyDescent="0.2">
      <c r="A38" s="2" t="s">
        <v>41</v>
      </c>
      <c r="B38" s="2">
        <v>244</v>
      </c>
      <c r="C38" s="2">
        <v>241</v>
      </c>
      <c r="D38" s="2">
        <v>0</v>
      </c>
      <c r="E38" s="2">
        <v>3</v>
      </c>
      <c r="F38" s="2">
        <v>0</v>
      </c>
      <c r="G38" s="2">
        <v>244</v>
      </c>
      <c r="H38" s="2">
        <v>226</v>
      </c>
      <c r="I38" s="2">
        <v>16</v>
      </c>
      <c r="J38" s="2">
        <v>2</v>
      </c>
    </row>
    <row r="39" spans="1:10" x14ac:dyDescent="0.2">
      <c r="A39" s="2" t="s">
        <v>42</v>
      </c>
      <c r="B39" s="2">
        <v>180</v>
      </c>
      <c r="C39" s="2">
        <v>174</v>
      </c>
      <c r="D39" s="2">
        <v>2</v>
      </c>
      <c r="E39" s="2">
        <v>4</v>
      </c>
      <c r="F39" s="2">
        <v>0</v>
      </c>
      <c r="G39" s="2">
        <v>180</v>
      </c>
      <c r="H39" s="2">
        <v>172</v>
      </c>
      <c r="I39" s="2">
        <v>8</v>
      </c>
      <c r="J39" s="2">
        <v>0</v>
      </c>
    </row>
    <row r="40" spans="1:10" x14ac:dyDescent="0.2">
      <c r="A40" s="2" t="s">
        <v>43</v>
      </c>
      <c r="B40" s="2">
        <v>334</v>
      </c>
      <c r="C40" s="2">
        <v>320</v>
      </c>
      <c r="D40" s="2">
        <v>1</v>
      </c>
      <c r="E40" s="2">
        <v>12</v>
      </c>
      <c r="F40" s="2">
        <v>1</v>
      </c>
      <c r="G40" s="2">
        <v>334</v>
      </c>
      <c r="H40" s="2">
        <v>318</v>
      </c>
      <c r="I40" s="2">
        <v>14</v>
      </c>
      <c r="J40" s="2">
        <v>2</v>
      </c>
    </row>
    <row r="41" spans="1:10" x14ac:dyDescent="0.2">
      <c r="A41" s="2" t="s">
        <v>44</v>
      </c>
      <c r="B41" s="2">
        <v>193</v>
      </c>
      <c r="C41" s="2">
        <v>190</v>
      </c>
      <c r="D41" s="2">
        <v>0</v>
      </c>
      <c r="E41" s="2">
        <v>3</v>
      </c>
      <c r="F41" s="2">
        <v>0</v>
      </c>
      <c r="G41" s="2">
        <v>193</v>
      </c>
      <c r="H41" s="2">
        <v>166</v>
      </c>
      <c r="I41" s="2">
        <v>26</v>
      </c>
      <c r="J41" s="2">
        <v>1</v>
      </c>
    </row>
    <row r="42" spans="1:10" x14ac:dyDescent="0.2">
      <c r="A42" s="2" t="s">
        <v>45</v>
      </c>
      <c r="B42" s="2">
        <v>142</v>
      </c>
      <c r="C42" s="2">
        <v>137</v>
      </c>
      <c r="D42" s="2">
        <v>0</v>
      </c>
      <c r="E42" s="2">
        <v>5</v>
      </c>
      <c r="F42" s="2">
        <v>0</v>
      </c>
      <c r="G42" s="2">
        <v>142</v>
      </c>
      <c r="H42" s="2">
        <v>122</v>
      </c>
      <c r="I42" s="2">
        <v>20</v>
      </c>
      <c r="J42" s="2">
        <v>0</v>
      </c>
    </row>
    <row r="43" spans="1:10" x14ac:dyDescent="0.2">
      <c r="A43" s="2" t="s">
        <v>46</v>
      </c>
      <c r="B43" s="2">
        <v>233</v>
      </c>
      <c r="C43" s="2">
        <v>227</v>
      </c>
      <c r="D43" s="2">
        <v>0</v>
      </c>
      <c r="E43" s="2">
        <v>6</v>
      </c>
      <c r="F43" s="2">
        <v>0</v>
      </c>
      <c r="G43" s="2">
        <v>233</v>
      </c>
      <c r="H43" s="2">
        <v>210</v>
      </c>
      <c r="I43" s="2">
        <v>19</v>
      </c>
      <c r="J43" s="2">
        <v>4</v>
      </c>
    </row>
    <row r="44" spans="1:10" x14ac:dyDescent="0.2">
      <c r="A44" s="2" t="s">
        <v>47</v>
      </c>
      <c r="B44" s="2">
        <v>462</v>
      </c>
      <c r="C44" s="2">
        <v>456</v>
      </c>
      <c r="D44" s="2">
        <v>0</v>
      </c>
      <c r="E44" s="2">
        <v>6</v>
      </c>
      <c r="F44" s="2">
        <v>0</v>
      </c>
      <c r="G44" s="2">
        <v>462</v>
      </c>
      <c r="H44" s="2">
        <v>425</v>
      </c>
      <c r="I44" s="2">
        <v>34</v>
      </c>
      <c r="J44" s="2">
        <v>3</v>
      </c>
    </row>
    <row r="45" spans="1:10" x14ac:dyDescent="0.2">
      <c r="A45" s="2" t="s">
        <v>48</v>
      </c>
      <c r="B45" s="2">
        <v>431</v>
      </c>
      <c r="C45" s="2">
        <v>419</v>
      </c>
      <c r="D45" s="2">
        <v>0</v>
      </c>
      <c r="E45" s="2">
        <v>12</v>
      </c>
      <c r="F45" s="2">
        <v>0</v>
      </c>
      <c r="G45" s="2">
        <v>431</v>
      </c>
      <c r="H45" s="2">
        <v>400</v>
      </c>
      <c r="I45" s="2">
        <v>30</v>
      </c>
      <c r="J45" s="2">
        <v>1</v>
      </c>
    </row>
    <row r="46" spans="1:10" x14ac:dyDescent="0.2">
      <c r="A46" s="2" t="s">
        <v>49</v>
      </c>
      <c r="B46" s="2">
        <v>417</v>
      </c>
      <c r="C46" s="2">
        <v>403</v>
      </c>
      <c r="D46" s="2">
        <v>0</v>
      </c>
      <c r="E46" s="2">
        <v>13</v>
      </c>
      <c r="F46" s="2">
        <v>1</v>
      </c>
      <c r="G46" s="2">
        <v>417</v>
      </c>
      <c r="H46" s="2">
        <v>381</v>
      </c>
      <c r="I46" s="2">
        <v>34</v>
      </c>
      <c r="J46" s="2">
        <v>2</v>
      </c>
    </row>
    <row r="47" spans="1:10" x14ac:dyDescent="0.2">
      <c r="A47" s="2" t="s">
        <v>50</v>
      </c>
      <c r="B47" s="2">
        <v>220</v>
      </c>
      <c r="C47" s="2">
        <v>203</v>
      </c>
      <c r="D47" s="2">
        <v>0</v>
      </c>
      <c r="E47" s="2">
        <v>15</v>
      </c>
      <c r="F47" s="2">
        <v>2</v>
      </c>
      <c r="G47" s="2">
        <v>220</v>
      </c>
      <c r="H47" s="2">
        <v>204</v>
      </c>
      <c r="I47" s="2">
        <v>16</v>
      </c>
      <c r="J47" s="2">
        <v>0</v>
      </c>
    </row>
    <row r="48" spans="1:10" x14ac:dyDescent="0.2">
      <c r="A48" s="2" t="s">
        <v>51</v>
      </c>
      <c r="B48" s="2">
        <v>299</v>
      </c>
      <c r="C48" s="2">
        <v>287</v>
      </c>
      <c r="D48" s="2">
        <v>1</v>
      </c>
      <c r="E48" s="2">
        <v>11</v>
      </c>
      <c r="F48" s="2">
        <v>0</v>
      </c>
      <c r="G48" s="2">
        <v>299</v>
      </c>
      <c r="H48" s="2">
        <v>286</v>
      </c>
      <c r="I48" s="2">
        <v>12</v>
      </c>
      <c r="J48" s="2">
        <v>1</v>
      </c>
    </row>
    <row r="49" spans="1:10" x14ac:dyDescent="0.2">
      <c r="A49" s="29" t="s">
        <v>490</v>
      </c>
      <c r="B49" s="29"/>
      <c r="C49" s="29"/>
      <c r="D49" s="29"/>
      <c r="E49" s="29"/>
      <c r="F49" s="29"/>
      <c r="G49" s="29"/>
      <c r="H49" s="29"/>
      <c r="I49" s="29"/>
      <c r="J49" s="29"/>
    </row>
  </sheetData>
  <mergeCells count="2">
    <mergeCell ref="B2:F2"/>
    <mergeCell ref="G2:J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5F09A-E97C-4408-8005-49BACCE5CBFB}">
  <dimension ref="A1:M49"/>
  <sheetViews>
    <sheetView view="pageBreakPreview" zoomScale="125" zoomScaleNormal="100" zoomScaleSheetLayoutView="125" workbookViewId="0">
      <selection activeCell="A5" sqref="A5"/>
    </sheetView>
  </sheetViews>
  <sheetFormatPr defaultColWidth="8.85546875" defaultRowHeight="11.25" x14ac:dyDescent="0.2"/>
  <cols>
    <col min="1" max="1" width="13.7109375" style="2" customWidth="1"/>
    <col min="2" max="13" width="6" style="2" customWidth="1"/>
    <col min="14" max="16384" width="8.85546875" style="2"/>
  </cols>
  <sheetData>
    <row r="1" spans="1:13" x14ac:dyDescent="0.2">
      <c r="A1" s="2" t="s">
        <v>495</v>
      </c>
    </row>
    <row r="2" spans="1:13" x14ac:dyDescent="0.2">
      <c r="A2" s="10"/>
      <c r="B2" s="48" t="s">
        <v>81</v>
      </c>
      <c r="C2" s="48"/>
      <c r="D2" s="48"/>
      <c r="E2" s="48"/>
      <c r="F2" s="48"/>
      <c r="G2" s="48"/>
      <c r="H2" s="48" t="s">
        <v>82</v>
      </c>
      <c r="I2" s="48"/>
      <c r="J2" s="48"/>
      <c r="K2" s="48"/>
      <c r="L2" s="48"/>
      <c r="M2" s="49"/>
    </row>
    <row r="3" spans="1:13" x14ac:dyDescent="0.2">
      <c r="A3" s="41"/>
      <c r="B3" s="11"/>
      <c r="C3" s="11"/>
      <c r="D3" s="11" t="s">
        <v>83</v>
      </c>
      <c r="E3" s="11" t="s">
        <v>470</v>
      </c>
      <c r="F3" s="11" t="s">
        <v>472</v>
      </c>
      <c r="G3" s="11" t="s">
        <v>474</v>
      </c>
      <c r="H3" s="11"/>
      <c r="I3" s="11"/>
      <c r="J3" s="11" t="s">
        <v>470</v>
      </c>
      <c r="K3" s="11" t="s">
        <v>472</v>
      </c>
      <c r="L3" s="11" t="s">
        <v>474</v>
      </c>
      <c r="M3" s="12" t="s">
        <v>476</v>
      </c>
    </row>
    <row r="4" spans="1:13" x14ac:dyDescent="0.2">
      <c r="A4" s="13" t="s">
        <v>428</v>
      </c>
      <c r="B4" s="14" t="s">
        <v>0</v>
      </c>
      <c r="C4" s="14" t="s">
        <v>83</v>
      </c>
      <c r="D4" s="14" t="s">
        <v>469</v>
      </c>
      <c r="E4" s="14" t="s">
        <v>471</v>
      </c>
      <c r="F4" s="14" t="s">
        <v>473</v>
      </c>
      <c r="G4" s="14" t="s">
        <v>475</v>
      </c>
      <c r="H4" s="14" t="s">
        <v>0</v>
      </c>
      <c r="I4" s="14" t="s">
        <v>83</v>
      </c>
      <c r="J4" s="14" t="s">
        <v>471</v>
      </c>
      <c r="K4" s="14" t="s">
        <v>473</v>
      </c>
      <c r="L4" s="14" t="s">
        <v>475</v>
      </c>
      <c r="M4" s="15" t="s">
        <v>477</v>
      </c>
    </row>
    <row r="5" spans="1:13" x14ac:dyDescent="0.2">
      <c r="A5" s="2" t="s">
        <v>368</v>
      </c>
      <c r="B5" s="2">
        <v>23064</v>
      </c>
      <c r="C5" s="2">
        <v>19130</v>
      </c>
      <c r="D5" s="2">
        <v>1844</v>
      </c>
      <c r="E5" s="2">
        <v>416</v>
      </c>
      <c r="F5" s="2">
        <v>185</v>
      </c>
      <c r="G5" s="2">
        <v>1489</v>
      </c>
      <c r="H5" s="2">
        <v>23064</v>
      </c>
      <c r="I5" s="2">
        <v>19800</v>
      </c>
      <c r="J5" s="2">
        <v>640</v>
      </c>
      <c r="K5" s="2">
        <v>203</v>
      </c>
      <c r="L5" s="2">
        <v>1849</v>
      </c>
      <c r="M5" s="2">
        <v>572</v>
      </c>
    </row>
    <row r="6" spans="1:13" x14ac:dyDescent="0.2">
      <c r="A6" s="2" t="s">
        <v>11</v>
      </c>
      <c r="B6" s="2">
        <v>918</v>
      </c>
      <c r="C6" s="2">
        <v>854</v>
      </c>
      <c r="D6" s="2">
        <v>26</v>
      </c>
      <c r="E6" s="2">
        <v>18</v>
      </c>
      <c r="F6" s="2">
        <v>14</v>
      </c>
      <c r="G6" s="2">
        <v>6</v>
      </c>
      <c r="H6" s="2">
        <v>918</v>
      </c>
      <c r="I6" s="2">
        <v>824</v>
      </c>
      <c r="J6" s="2">
        <v>25</v>
      </c>
      <c r="K6" s="2">
        <v>6</v>
      </c>
      <c r="L6" s="2">
        <v>30</v>
      </c>
      <c r="M6" s="2">
        <v>33</v>
      </c>
    </row>
    <row r="7" spans="1:13" x14ac:dyDescent="0.2">
      <c r="A7" s="2" t="s">
        <v>12</v>
      </c>
      <c r="B7" s="2">
        <v>3557</v>
      </c>
      <c r="C7" s="2">
        <v>3319</v>
      </c>
      <c r="D7" s="2">
        <v>145</v>
      </c>
      <c r="E7" s="2">
        <v>23</v>
      </c>
      <c r="F7" s="2">
        <v>6</v>
      </c>
      <c r="G7" s="2">
        <v>64</v>
      </c>
      <c r="H7" s="2">
        <v>3557</v>
      </c>
      <c r="I7" s="2">
        <v>3058</v>
      </c>
      <c r="J7" s="2">
        <v>146</v>
      </c>
      <c r="K7" s="2">
        <v>33</v>
      </c>
      <c r="L7" s="2">
        <v>73</v>
      </c>
      <c r="M7" s="2">
        <v>247</v>
      </c>
    </row>
    <row r="8" spans="1:13" x14ac:dyDescent="0.2">
      <c r="A8" s="2" t="s">
        <v>13</v>
      </c>
      <c r="B8" s="2">
        <v>1747</v>
      </c>
      <c r="C8" s="2">
        <v>1642</v>
      </c>
      <c r="D8" s="2">
        <v>61</v>
      </c>
      <c r="E8" s="2">
        <v>21</v>
      </c>
      <c r="F8" s="2">
        <v>20</v>
      </c>
      <c r="G8" s="2">
        <v>3</v>
      </c>
      <c r="H8" s="2">
        <v>1747</v>
      </c>
      <c r="I8" s="2">
        <v>1631</v>
      </c>
      <c r="J8" s="2">
        <v>24</v>
      </c>
      <c r="K8" s="2">
        <v>8</v>
      </c>
      <c r="L8" s="2">
        <v>23</v>
      </c>
      <c r="M8" s="2">
        <v>61</v>
      </c>
    </row>
    <row r="9" spans="1:13" x14ac:dyDescent="0.2">
      <c r="A9" s="2" t="s">
        <v>14</v>
      </c>
      <c r="B9" s="2">
        <v>2019</v>
      </c>
      <c r="C9" s="2">
        <v>1724</v>
      </c>
      <c r="D9" s="2">
        <v>206</v>
      </c>
      <c r="E9" s="2">
        <v>11</v>
      </c>
      <c r="F9" s="2">
        <v>7</v>
      </c>
      <c r="G9" s="2">
        <v>71</v>
      </c>
      <c r="H9" s="2">
        <v>2019</v>
      </c>
      <c r="I9" s="2">
        <v>1799</v>
      </c>
      <c r="J9" s="2">
        <v>35</v>
      </c>
      <c r="K9" s="2">
        <v>16</v>
      </c>
      <c r="L9" s="2">
        <v>84</v>
      </c>
      <c r="M9" s="2">
        <v>85</v>
      </c>
    </row>
    <row r="10" spans="1:13" x14ac:dyDescent="0.2">
      <c r="A10" s="2" t="s">
        <v>15</v>
      </c>
      <c r="B10" s="2">
        <v>1270</v>
      </c>
      <c r="C10" s="2">
        <v>922</v>
      </c>
      <c r="D10" s="2">
        <v>177</v>
      </c>
      <c r="E10" s="2">
        <v>48</v>
      </c>
      <c r="F10" s="2">
        <v>16</v>
      </c>
      <c r="G10" s="2">
        <v>107</v>
      </c>
      <c r="H10" s="2">
        <v>1270</v>
      </c>
      <c r="I10" s="2">
        <v>1001</v>
      </c>
      <c r="J10" s="2">
        <v>64</v>
      </c>
      <c r="K10" s="2">
        <v>23</v>
      </c>
      <c r="L10" s="2">
        <v>136</v>
      </c>
      <c r="M10" s="2">
        <v>46</v>
      </c>
    </row>
    <row r="11" spans="1:13" x14ac:dyDescent="0.2">
      <c r="A11" s="2" t="s">
        <v>16</v>
      </c>
      <c r="B11" s="2">
        <v>625</v>
      </c>
      <c r="C11" s="2">
        <v>535</v>
      </c>
      <c r="D11" s="2">
        <v>78</v>
      </c>
      <c r="E11" s="2">
        <v>0</v>
      </c>
      <c r="F11" s="2">
        <v>1</v>
      </c>
      <c r="G11" s="2">
        <v>11</v>
      </c>
      <c r="H11" s="2">
        <v>625</v>
      </c>
      <c r="I11" s="2">
        <v>597</v>
      </c>
      <c r="J11" s="2">
        <v>7</v>
      </c>
      <c r="K11" s="2">
        <v>1</v>
      </c>
      <c r="L11" s="2">
        <v>13</v>
      </c>
      <c r="M11" s="2">
        <v>7</v>
      </c>
    </row>
    <row r="12" spans="1:13" x14ac:dyDescent="0.2">
      <c r="A12" s="2" t="s">
        <v>17</v>
      </c>
      <c r="B12" s="2">
        <v>714</v>
      </c>
      <c r="C12" s="2">
        <v>521</v>
      </c>
      <c r="D12" s="2">
        <v>80</v>
      </c>
      <c r="E12" s="2">
        <v>2</v>
      </c>
      <c r="F12" s="2">
        <v>0</v>
      </c>
      <c r="G12" s="2">
        <v>111</v>
      </c>
      <c r="H12" s="2">
        <v>714</v>
      </c>
      <c r="I12" s="2">
        <v>586</v>
      </c>
      <c r="J12" s="2">
        <v>4</v>
      </c>
      <c r="K12" s="2">
        <v>0</v>
      </c>
      <c r="L12" s="2">
        <v>110</v>
      </c>
      <c r="M12" s="2">
        <v>14</v>
      </c>
    </row>
    <row r="13" spans="1:13" x14ac:dyDescent="0.2">
      <c r="A13" s="2" t="s">
        <v>18</v>
      </c>
      <c r="B13" s="2">
        <v>413</v>
      </c>
      <c r="C13" s="2">
        <v>361</v>
      </c>
      <c r="D13" s="2">
        <v>17</v>
      </c>
      <c r="E13" s="2">
        <v>0</v>
      </c>
      <c r="F13" s="2">
        <v>1</v>
      </c>
      <c r="G13" s="2">
        <v>34</v>
      </c>
      <c r="H13" s="2">
        <v>413</v>
      </c>
      <c r="I13" s="2">
        <v>376</v>
      </c>
      <c r="J13" s="2">
        <v>1</v>
      </c>
      <c r="K13" s="2">
        <v>0</v>
      </c>
      <c r="L13" s="2">
        <v>32</v>
      </c>
      <c r="M13" s="2">
        <v>4</v>
      </c>
    </row>
    <row r="14" spans="1:13" x14ac:dyDescent="0.2">
      <c r="A14" s="2" t="s">
        <v>19</v>
      </c>
      <c r="B14" s="2">
        <v>647</v>
      </c>
      <c r="C14" s="2">
        <v>539</v>
      </c>
      <c r="D14" s="2">
        <v>79</v>
      </c>
      <c r="E14" s="2">
        <v>8</v>
      </c>
      <c r="F14" s="2">
        <v>3</v>
      </c>
      <c r="G14" s="2">
        <v>18</v>
      </c>
      <c r="H14" s="2">
        <v>647</v>
      </c>
      <c r="I14" s="2">
        <v>612</v>
      </c>
      <c r="J14" s="2">
        <v>7</v>
      </c>
      <c r="K14" s="2">
        <v>2</v>
      </c>
      <c r="L14" s="2">
        <v>24</v>
      </c>
      <c r="M14" s="2">
        <v>2</v>
      </c>
    </row>
    <row r="15" spans="1:13" x14ac:dyDescent="0.2">
      <c r="A15" s="2" t="s">
        <v>20</v>
      </c>
      <c r="B15" s="2">
        <v>343</v>
      </c>
      <c r="C15" s="2">
        <v>208</v>
      </c>
      <c r="D15" s="2">
        <v>106</v>
      </c>
      <c r="E15" s="2">
        <v>5</v>
      </c>
      <c r="F15" s="2">
        <v>1</v>
      </c>
      <c r="G15" s="2">
        <v>23</v>
      </c>
      <c r="H15" s="2">
        <v>343</v>
      </c>
      <c r="I15" s="2">
        <v>295</v>
      </c>
      <c r="J15" s="2">
        <v>12</v>
      </c>
      <c r="K15" s="2">
        <v>2</v>
      </c>
      <c r="L15" s="2">
        <v>31</v>
      </c>
      <c r="M15" s="2">
        <v>3</v>
      </c>
    </row>
    <row r="16" spans="1:13" x14ac:dyDescent="0.2">
      <c r="A16" s="2" t="s">
        <v>21</v>
      </c>
      <c r="B16" s="2">
        <v>729</v>
      </c>
      <c r="C16" s="2">
        <v>632</v>
      </c>
      <c r="D16" s="2">
        <v>83</v>
      </c>
      <c r="E16" s="2">
        <v>3</v>
      </c>
      <c r="F16" s="2">
        <v>10</v>
      </c>
      <c r="G16" s="2">
        <v>1</v>
      </c>
      <c r="H16" s="2">
        <v>729</v>
      </c>
      <c r="I16" s="2">
        <v>705</v>
      </c>
      <c r="J16" s="2">
        <v>12</v>
      </c>
      <c r="K16" s="2">
        <v>8</v>
      </c>
      <c r="L16" s="2">
        <v>4</v>
      </c>
      <c r="M16" s="2">
        <v>0</v>
      </c>
    </row>
    <row r="17" spans="1:13" x14ac:dyDescent="0.2">
      <c r="A17" s="2" t="s">
        <v>22</v>
      </c>
      <c r="B17" s="2">
        <v>279</v>
      </c>
      <c r="C17" s="2">
        <v>244</v>
      </c>
      <c r="D17" s="2">
        <v>20</v>
      </c>
      <c r="E17" s="2">
        <v>5</v>
      </c>
      <c r="F17" s="2">
        <v>2</v>
      </c>
      <c r="G17" s="2">
        <v>8</v>
      </c>
      <c r="H17" s="2">
        <v>279</v>
      </c>
      <c r="I17" s="2">
        <v>262</v>
      </c>
      <c r="J17" s="2">
        <v>2</v>
      </c>
      <c r="K17" s="2">
        <v>5</v>
      </c>
      <c r="L17" s="2">
        <v>9</v>
      </c>
      <c r="M17" s="2">
        <v>1</v>
      </c>
    </row>
    <row r="18" spans="1:13" x14ac:dyDescent="0.2">
      <c r="A18" s="2" t="s">
        <v>23</v>
      </c>
      <c r="B18" s="2">
        <v>394</v>
      </c>
      <c r="C18" s="2">
        <v>318</v>
      </c>
      <c r="D18" s="2">
        <v>59</v>
      </c>
      <c r="E18" s="2">
        <v>0</v>
      </c>
      <c r="F18" s="2">
        <v>3</v>
      </c>
      <c r="G18" s="2">
        <v>14</v>
      </c>
      <c r="H18" s="2">
        <v>394</v>
      </c>
      <c r="I18" s="2">
        <v>374</v>
      </c>
      <c r="J18" s="2">
        <v>1</v>
      </c>
      <c r="K18" s="2">
        <v>3</v>
      </c>
      <c r="L18" s="2">
        <v>12</v>
      </c>
      <c r="M18" s="2">
        <v>4</v>
      </c>
    </row>
    <row r="19" spans="1:13" x14ac:dyDescent="0.2">
      <c r="A19" s="2" t="s">
        <v>24</v>
      </c>
      <c r="B19" s="2">
        <v>474</v>
      </c>
      <c r="C19" s="2">
        <v>349</v>
      </c>
      <c r="D19" s="2">
        <v>27</v>
      </c>
      <c r="E19" s="2">
        <v>1</v>
      </c>
      <c r="F19" s="2">
        <v>3</v>
      </c>
      <c r="G19" s="2">
        <v>94</v>
      </c>
      <c r="H19" s="2">
        <v>474</v>
      </c>
      <c r="I19" s="2">
        <v>368</v>
      </c>
      <c r="J19" s="2">
        <v>2</v>
      </c>
      <c r="K19" s="2">
        <v>0</v>
      </c>
      <c r="L19" s="2">
        <v>100</v>
      </c>
      <c r="M19" s="2">
        <v>4</v>
      </c>
    </row>
    <row r="20" spans="1:13" x14ac:dyDescent="0.2">
      <c r="A20" s="2" t="s">
        <v>25</v>
      </c>
      <c r="B20" s="2">
        <v>548</v>
      </c>
      <c r="C20" s="2">
        <v>327</v>
      </c>
      <c r="D20" s="2">
        <v>24</v>
      </c>
      <c r="E20" s="2">
        <v>42</v>
      </c>
      <c r="F20" s="2">
        <v>3</v>
      </c>
      <c r="G20" s="2">
        <v>152</v>
      </c>
      <c r="H20" s="2">
        <v>548</v>
      </c>
      <c r="I20" s="2">
        <v>339</v>
      </c>
      <c r="J20" s="2">
        <v>32</v>
      </c>
      <c r="K20" s="2">
        <v>9</v>
      </c>
      <c r="L20" s="2">
        <v>160</v>
      </c>
      <c r="M20" s="2">
        <v>8</v>
      </c>
    </row>
    <row r="21" spans="1:13" x14ac:dyDescent="0.2">
      <c r="A21" s="2" t="s">
        <v>26</v>
      </c>
      <c r="B21" s="2">
        <v>601</v>
      </c>
      <c r="C21" s="2">
        <v>534</v>
      </c>
      <c r="D21" s="2">
        <v>46</v>
      </c>
      <c r="E21" s="2">
        <v>17</v>
      </c>
      <c r="F21" s="2">
        <v>4</v>
      </c>
      <c r="G21" s="2">
        <v>0</v>
      </c>
      <c r="H21" s="2">
        <v>601</v>
      </c>
      <c r="I21" s="2">
        <v>563</v>
      </c>
      <c r="J21" s="2">
        <v>23</v>
      </c>
      <c r="K21" s="2">
        <v>10</v>
      </c>
      <c r="L21" s="2">
        <v>2</v>
      </c>
      <c r="M21" s="2">
        <v>3</v>
      </c>
    </row>
    <row r="22" spans="1:13" x14ac:dyDescent="0.2">
      <c r="A22" s="2" t="s">
        <v>27</v>
      </c>
      <c r="B22" s="2">
        <v>224</v>
      </c>
      <c r="C22" s="2">
        <v>171</v>
      </c>
      <c r="D22" s="2">
        <v>30</v>
      </c>
      <c r="E22" s="2">
        <v>1</v>
      </c>
      <c r="F22" s="2">
        <v>2</v>
      </c>
      <c r="G22" s="2">
        <v>20</v>
      </c>
      <c r="H22" s="2">
        <v>224</v>
      </c>
      <c r="I22" s="2">
        <v>196</v>
      </c>
      <c r="J22" s="2">
        <v>4</v>
      </c>
      <c r="K22" s="2">
        <v>0</v>
      </c>
      <c r="L22" s="2">
        <v>19</v>
      </c>
      <c r="M22" s="2">
        <v>5</v>
      </c>
    </row>
    <row r="23" spans="1:13" x14ac:dyDescent="0.2">
      <c r="A23" s="2" t="s">
        <v>28</v>
      </c>
      <c r="B23" s="2">
        <v>150</v>
      </c>
      <c r="C23" s="2">
        <v>150</v>
      </c>
      <c r="D23" s="2">
        <v>0</v>
      </c>
      <c r="E23" s="2">
        <v>0</v>
      </c>
      <c r="F23" s="2">
        <v>0</v>
      </c>
      <c r="G23" s="2">
        <v>0</v>
      </c>
      <c r="H23" s="2">
        <v>150</v>
      </c>
      <c r="I23" s="2">
        <v>132</v>
      </c>
      <c r="J23" s="2">
        <v>17</v>
      </c>
      <c r="K23" s="2">
        <v>1</v>
      </c>
      <c r="L23" s="2">
        <v>0</v>
      </c>
      <c r="M23" s="2">
        <v>0</v>
      </c>
    </row>
    <row r="24" spans="1:13" x14ac:dyDescent="0.2">
      <c r="A24" s="2" t="s">
        <v>29</v>
      </c>
      <c r="B24" s="2">
        <v>156</v>
      </c>
      <c r="C24" s="2">
        <v>149</v>
      </c>
      <c r="D24" s="2">
        <v>3</v>
      </c>
      <c r="E24" s="2">
        <v>1</v>
      </c>
      <c r="F24" s="2">
        <v>1</v>
      </c>
      <c r="G24" s="2">
        <v>2</v>
      </c>
      <c r="H24" s="2">
        <v>156</v>
      </c>
      <c r="I24" s="2">
        <v>153</v>
      </c>
      <c r="J24" s="2">
        <v>1</v>
      </c>
      <c r="K24" s="2">
        <v>0</v>
      </c>
      <c r="L24" s="2">
        <v>2</v>
      </c>
      <c r="M24" s="2">
        <v>0</v>
      </c>
    </row>
    <row r="25" spans="1:13" x14ac:dyDescent="0.2">
      <c r="A25" s="2" t="s">
        <v>30</v>
      </c>
      <c r="B25" s="2">
        <v>450</v>
      </c>
      <c r="C25" s="2">
        <v>257</v>
      </c>
      <c r="D25" s="2">
        <v>43</v>
      </c>
      <c r="E25" s="2">
        <v>75</v>
      </c>
      <c r="F25" s="2">
        <v>55</v>
      </c>
      <c r="G25" s="2">
        <v>20</v>
      </c>
      <c r="H25" s="2">
        <v>450</v>
      </c>
      <c r="I25" s="2">
        <v>300</v>
      </c>
      <c r="J25" s="2">
        <v>71</v>
      </c>
      <c r="K25" s="2">
        <v>38</v>
      </c>
      <c r="L25" s="2">
        <v>40</v>
      </c>
      <c r="M25" s="2">
        <v>1</v>
      </c>
    </row>
    <row r="26" spans="1:13" x14ac:dyDescent="0.2">
      <c r="A26" s="2" t="s">
        <v>31</v>
      </c>
      <c r="B26" s="2">
        <v>498</v>
      </c>
      <c r="C26" s="2">
        <v>402</v>
      </c>
      <c r="D26" s="2">
        <v>54</v>
      </c>
      <c r="E26" s="2">
        <v>14</v>
      </c>
      <c r="F26" s="2">
        <v>10</v>
      </c>
      <c r="G26" s="2">
        <v>18</v>
      </c>
      <c r="H26" s="2">
        <v>498</v>
      </c>
      <c r="I26" s="2">
        <v>465</v>
      </c>
      <c r="J26" s="2">
        <v>17</v>
      </c>
      <c r="K26" s="2">
        <v>7</v>
      </c>
      <c r="L26" s="2">
        <v>8</v>
      </c>
      <c r="M26" s="2">
        <v>1</v>
      </c>
    </row>
    <row r="27" spans="1:13" x14ac:dyDescent="0.2">
      <c r="A27" s="2" t="s">
        <v>32</v>
      </c>
      <c r="B27" s="2">
        <v>557</v>
      </c>
      <c r="C27" s="2">
        <v>466</v>
      </c>
      <c r="D27" s="2">
        <v>20</v>
      </c>
      <c r="E27" s="2">
        <v>66</v>
      </c>
      <c r="F27" s="2">
        <v>4</v>
      </c>
      <c r="G27" s="2">
        <v>1</v>
      </c>
      <c r="H27" s="2">
        <v>557</v>
      </c>
      <c r="I27" s="2">
        <v>480</v>
      </c>
      <c r="J27" s="2">
        <v>73</v>
      </c>
      <c r="K27" s="2">
        <v>0</v>
      </c>
      <c r="L27" s="2">
        <v>2</v>
      </c>
      <c r="M27" s="2">
        <v>2</v>
      </c>
    </row>
    <row r="28" spans="1:13" x14ac:dyDescent="0.2">
      <c r="A28" s="2" t="s">
        <v>33</v>
      </c>
      <c r="B28" s="2">
        <v>200</v>
      </c>
      <c r="C28" s="2">
        <v>162</v>
      </c>
      <c r="D28" s="2">
        <v>12</v>
      </c>
      <c r="E28" s="2">
        <v>21</v>
      </c>
      <c r="F28" s="2">
        <v>5</v>
      </c>
      <c r="G28" s="2">
        <v>0</v>
      </c>
      <c r="H28" s="2">
        <v>200</v>
      </c>
      <c r="I28" s="2">
        <v>185</v>
      </c>
      <c r="J28" s="2">
        <v>1</v>
      </c>
      <c r="K28" s="2">
        <v>14</v>
      </c>
      <c r="L28" s="2">
        <v>0</v>
      </c>
      <c r="M28" s="2">
        <v>0</v>
      </c>
    </row>
    <row r="29" spans="1:13" x14ac:dyDescent="0.2">
      <c r="A29" s="2" t="s">
        <v>34</v>
      </c>
      <c r="B29" s="2">
        <v>49</v>
      </c>
      <c r="C29" s="2">
        <v>48</v>
      </c>
      <c r="D29" s="2">
        <v>1</v>
      </c>
      <c r="E29" s="2">
        <v>0</v>
      </c>
      <c r="F29" s="2">
        <v>0</v>
      </c>
      <c r="G29" s="2">
        <v>0</v>
      </c>
      <c r="H29" s="2">
        <v>49</v>
      </c>
      <c r="I29" s="2">
        <v>49</v>
      </c>
      <c r="J29" s="2">
        <v>0</v>
      </c>
      <c r="K29" s="2">
        <v>0</v>
      </c>
      <c r="L29" s="2">
        <v>0</v>
      </c>
      <c r="M29" s="2">
        <v>0</v>
      </c>
    </row>
    <row r="30" spans="1:13" x14ac:dyDescent="0.2">
      <c r="A30" s="2" t="s">
        <v>35</v>
      </c>
      <c r="B30" s="2">
        <v>749</v>
      </c>
      <c r="C30" s="2">
        <v>698</v>
      </c>
      <c r="D30" s="2">
        <v>44</v>
      </c>
      <c r="E30" s="2">
        <v>0</v>
      </c>
      <c r="F30" s="2">
        <v>0</v>
      </c>
      <c r="G30" s="2">
        <v>7</v>
      </c>
      <c r="H30" s="2">
        <v>749</v>
      </c>
      <c r="I30" s="2">
        <v>727</v>
      </c>
      <c r="J30" s="2">
        <v>6</v>
      </c>
      <c r="K30" s="2">
        <v>0</v>
      </c>
      <c r="L30" s="2">
        <v>13</v>
      </c>
      <c r="M30" s="2">
        <v>3</v>
      </c>
    </row>
    <row r="31" spans="1:13" x14ac:dyDescent="0.2">
      <c r="A31" s="2" t="s">
        <v>36</v>
      </c>
      <c r="B31" s="2">
        <v>375</v>
      </c>
      <c r="C31" s="2">
        <v>319</v>
      </c>
      <c r="D31" s="2">
        <v>34</v>
      </c>
      <c r="E31" s="2">
        <v>0</v>
      </c>
      <c r="F31" s="2">
        <v>1</v>
      </c>
      <c r="G31" s="2">
        <v>21</v>
      </c>
      <c r="H31" s="2">
        <v>375</v>
      </c>
      <c r="I31" s="2">
        <v>337</v>
      </c>
      <c r="J31" s="2">
        <v>5</v>
      </c>
      <c r="K31" s="2">
        <v>1</v>
      </c>
      <c r="L31" s="2">
        <v>31</v>
      </c>
      <c r="M31" s="2">
        <v>1</v>
      </c>
    </row>
    <row r="32" spans="1:13" x14ac:dyDescent="0.2">
      <c r="A32" s="2" t="s">
        <v>37</v>
      </c>
      <c r="B32" s="2">
        <v>342</v>
      </c>
      <c r="C32" s="2">
        <v>302</v>
      </c>
      <c r="D32" s="2">
        <v>38</v>
      </c>
      <c r="E32" s="2">
        <v>0</v>
      </c>
      <c r="F32" s="2">
        <v>0</v>
      </c>
      <c r="G32" s="2">
        <v>2</v>
      </c>
      <c r="H32" s="2">
        <v>342</v>
      </c>
      <c r="I32" s="2">
        <v>339</v>
      </c>
      <c r="J32" s="2">
        <v>1</v>
      </c>
      <c r="K32" s="2">
        <v>0</v>
      </c>
      <c r="L32" s="2">
        <v>2</v>
      </c>
      <c r="M32" s="2">
        <v>0</v>
      </c>
    </row>
    <row r="33" spans="1:13" x14ac:dyDescent="0.2">
      <c r="A33" s="2" t="s">
        <v>38</v>
      </c>
      <c r="B33" s="2">
        <v>202</v>
      </c>
      <c r="C33" s="2">
        <v>171</v>
      </c>
      <c r="D33" s="2">
        <v>21</v>
      </c>
      <c r="E33" s="2">
        <v>10</v>
      </c>
      <c r="F33" s="2">
        <v>0</v>
      </c>
      <c r="G33" s="2">
        <v>0</v>
      </c>
      <c r="H33" s="2">
        <v>202</v>
      </c>
      <c r="I33" s="2">
        <v>192</v>
      </c>
      <c r="J33" s="2">
        <v>8</v>
      </c>
      <c r="K33" s="2">
        <v>2</v>
      </c>
      <c r="L33" s="2">
        <v>0</v>
      </c>
      <c r="M33" s="2">
        <v>0</v>
      </c>
    </row>
    <row r="34" spans="1:13" x14ac:dyDescent="0.2">
      <c r="A34" s="2" t="s">
        <v>20</v>
      </c>
      <c r="B34" s="2">
        <v>207</v>
      </c>
      <c r="C34" s="2">
        <v>177</v>
      </c>
      <c r="D34" s="2">
        <v>27</v>
      </c>
      <c r="E34" s="2">
        <v>0</v>
      </c>
      <c r="F34" s="2">
        <v>0</v>
      </c>
      <c r="G34" s="2">
        <v>3</v>
      </c>
      <c r="H34" s="2">
        <v>207</v>
      </c>
      <c r="I34" s="2">
        <v>202</v>
      </c>
      <c r="J34" s="2">
        <v>3</v>
      </c>
      <c r="K34" s="2">
        <v>0</v>
      </c>
      <c r="L34" s="2">
        <v>2</v>
      </c>
      <c r="M34" s="2">
        <v>0</v>
      </c>
    </row>
    <row r="35" spans="1:13" x14ac:dyDescent="0.2">
      <c r="A35" s="2" t="s">
        <v>34</v>
      </c>
      <c r="B35" s="2">
        <v>78</v>
      </c>
      <c r="C35" s="2">
        <v>78</v>
      </c>
      <c r="D35" s="2">
        <v>0</v>
      </c>
      <c r="E35" s="2">
        <v>0</v>
      </c>
      <c r="F35" s="2">
        <v>0</v>
      </c>
      <c r="G35" s="2">
        <v>0</v>
      </c>
      <c r="H35" s="2">
        <v>78</v>
      </c>
      <c r="I35" s="2">
        <v>78</v>
      </c>
      <c r="J35" s="2">
        <v>0</v>
      </c>
      <c r="K35" s="2">
        <v>0</v>
      </c>
      <c r="L35" s="2">
        <v>0</v>
      </c>
      <c r="M35" s="2">
        <v>0</v>
      </c>
    </row>
    <row r="36" spans="1:13" x14ac:dyDescent="0.2">
      <c r="A36" s="2" t="s">
        <v>39</v>
      </c>
      <c r="B36" s="2">
        <v>221</v>
      </c>
      <c r="C36" s="2">
        <v>185</v>
      </c>
      <c r="D36" s="2">
        <v>14</v>
      </c>
      <c r="E36" s="2">
        <v>0</v>
      </c>
      <c r="F36" s="2">
        <v>2</v>
      </c>
      <c r="G36" s="2">
        <v>20</v>
      </c>
      <c r="H36" s="2">
        <v>221</v>
      </c>
      <c r="I36" s="2">
        <v>198</v>
      </c>
      <c r="J36" s="2">
        <v>1</v>
      </c>
      <c r="K36" s="2">
        <v>1</v>
      </c>
      <c r="L36" s="2">
        <v>18</v>
      </c>
      <c r="M36" s="2">
        <v>3</v>
      </c>
    </row>
    <row r="37" spans="1:13" x14ac:dyDescent="0.2">
      <c r="A37" s="2" t="s">
        <v>40</v>
      </c>
      <c r="B37" s="2">
        <v>173</v>
      </c>
      <c r="C37" s="2">
        <v>163</v>
      </c>
      <c r="D37" s="2">
        <v>5</v>
      </c>
      <c r="E37" s="2">
        <v>4</v>
      </c>
      <c r="F37" s="2">
        <v>0</v>
      </c>
      <c r="G37" s="2">
        <v>1</v>
      </c>
      <c r="H37" s="2">
        <v>173</v>
      </c>
      <c r="I37" s="2">
        <v>161</v>
      </c>
      <c r="J37" s="2">
        <v>9</v>
      </c>
      <c r="K37" s="2">
        <v>0</v>
      </c>
      <c r="L37" s="2">
        <v>3</v>
      </c>
      <c r="M37" s="2">
        <v>0</v>
      </c>
    </row>
    <row r="38" spans="1:13" x14ac:dyDescent="0.2">
      <c r="A38" s="2" t="s">
        <v>41</v>
      </c>
      <c r="B38" s="2">
        <v>244</v>
      </c>
      <c r="C38" s="2">
        <v>210</v>
      </c>
      <c r="D38" s="2">
        <v>25</v>
      </c>
      <c r="E38" s="2">
        <v>8</v>
      </c>
      <c r="F38" s="2">
        <v>0</v>
      </c>
      <c r="G38" s="2">
        <v>1</v>
      </c>
      <c r="H38" s="2">
        <v>244</v>
      </c>
      <c r="I38" s="2">
        <v>225</v>
      </c>
      <c r="J38" s="2">
        <v>13</v>
      </c>
      <c r="K38" s="2">
        <v>4</v>
      </c>
      <c r="L38" s="2">
        <v>1</v>
      </c>
      <c r="M38" s="2">
        <v>1</v>
      </c>
    </row>
    <row r="39" spans="1:13" x14ac:dyDescent="0.2">
      <c r="A39" s="2" t="s">
        <v>42</v>
      </c>
      <c r="B39" s="2">
        <v>180</v>
      </c>
      <c r="C39" s="2">
        <v>98</v>
      </c>
      <c r="D39" s="2">
        <v>23</v>
      </c>
      <c r="E39" s="2">
        <v>1</v>
      </c>
      <c r="F39" s="2">
        <v>1</v>
      </c>
      <c r="G39" s="2">
        <v>57</v>
      </c>
      <c r="H39" s="2">
        <v>180</v>
      </c>
      <c r="I39" s="2">
        <v>94</v>
      </c>
      <c r="J39" s="2">
        <v>3</v>
      </c>
      <c r="K39" s="2">
        <v>0</v>
      </c>
      <c r="L39" s="2">
        <v>80</v>
      </c>
      <c r="M39" s="2">
        <v>3</v>
      </c>
    </row>
    <row r="40" spans="1:13" x14ac:dyDescent="0.2">
      <c r="A40" s="2" t="s">
        <v>43</v>
      </c>
      <c r="B40" s="2">
        <v>334</v>
      </c>
      <c r="C40" s="2">
        <v>225</v>
      </c>
      <c r="D40" s="2">
        <v>30</v>
      </c>
      <c r="E40" s="2">
        <v>4</v>
      </c>
      <c r="F40" s="2">
        <v>3</v>
      </c>
      <c r="G40" s="2">
        <v>72</v>
      </c>
      <c r="H40" s="2">
        <v>334</v>
      </c>
      <c r="I40" s="2">
        <v>130</v>
      </c>
      <c r="J40" s="2">
        <v>2</v>
      </c>
      <c r="K40" s="2">
        <v>0</v>
      </c>
      <c r="L40" s="2">
        <v>191</v>
      </c>
      <c r="M40" s="2">
        <v>11</v>
      </c>
    </row>
    <row r="41" spans="1:13" x14ac:dyDescent="0.2">
      <c r="A41" s="2" t="s">
        <v>44</v>
      </c>
      <c r="B41" s="2">
        <v>193</v>
      </c>
      <c r="C41" s="2">
        <v>86</v>
      </c>
      <c r="D41" s="2">
        <v>9</v>
      </c>
      <c r="E41" s="2">
        <v>1</v>
      </c>
      <c r="F41" s="2">
        <v>1</v>
      </c>
      <c r="G41" s="2">
        <v>96</v>
      </c>
      <c r="H41" s="2">
        <v>193</v>
      </c>
      <c r="I41" s="2">
        <v>77</v>
      </c>
      <c r="J41" s="2">
        <v>0</v>
      </c>
      <c r="K41" s="2">
        <v>0</v>
      </c>
      <c r="L41" s="2">
        <v>114</v>
      </c>
      <c r="M41" s="2">
        <v>2</v>
      </c>
    </row>
    <row r="42" spans="1:13" x14ac:dyDescent="0.2">
      <c r="A42" s="2" t="s">
        <v>45</v>
      </c>
      <c r="B42" s="2">
        <v>142</v>
      </c>
      <c r="C42" s="2">
        <v>2</v>
      </c>
      <c r="D42" s="2">
        <v>2</v>
      </c>
      <c r="E42" s="2">
        <v>3</v>
      </c>
      <c r="F42" s="2">
        <v>0</v>
      </c>
      <c r="G42" s="2">
        <v>135</v>
      </c>
      <c r="H42" s="2">
        <v>142</v>
      </c>
      <c r="I42" s="2">
        <v>2</v>
      </c>
      <c r="J42" s="2">
        <v>2</v>
      </c>
      <c r="K42" s="2">
        <v>0</v>
      </c>
      <c r="L42" s="2">
        <v>128</v>
      </c>
      <c r="M42" s="2">
        <v>10</v>
      </c>
    </row>
    <row r="43" spans="1:13" x14ac:dyDescent="0.2">
      <c r="A43" s="2" t="s">
        <v>46</v>
      </c>
      <c r="B43" s="2">
        <v>233</v>
      </c>
      <c r="C43" s="2">
        <v>0</v>
      </c>
      <c r="D43" s="2">
        <v>0</v>
      </c>
      <c r="E43" s="2">
        <v>0</v>
      </c>
      <c r="F43" s="2">
        <v>0</v>
      </c>
      <c r="G43" s="2">
        <v>233</v>
      </c>
      <c r="H43" s="2">
        <v>233</v>
      </c>
      <c r="I43" s="2">
        <v>0</v>
      </c>
      <c r="J43" s="2">
        <v>0</v>
      </c>
      <c r="K43" s="2">
        <v>0</v>
      </c>
      <c r="L43" s="2">
        <v>230</v>
      </c>
      <c r="M43" s="2">
        <v>3</v>
      </c>
    </row>
    <row r="44" spans="1:13" x14ac:dyDescent="0.2">
      <c r="A44" s="2" t="s">
        <v>47</v>
      </c>
      <c r="B44" s="2">
        <v>462</v>
      </c>
      <c r="C44" s="2">
        <v>399</v>
      </c>
      <c r="D44" s="2">
        <v>48</v>
      </c>
      <c r="E44" s="2">
        <v>0</v>
      </c>
      <c r="F44" s="2">
        <v>1</v>
      </c>
      <c r="G44" s="2">
        <v>14</v>
      </c>
      <c r="H44" s="2">
        <v>462</v>
      </c>
      <c r="I44" s="2">
        <v>374</v>
      </c>
      <c r="J44" s="2">
        <v>4</v>
      </c>
      <c r="K44" s="2">
        <v>0</v>
      </c>
      <c r="L44" s="2">
        <v>83</v>
      </c>
      <c r="M44" s="2">
        <v>1</v>
      </c>
    </row>
    <row r="45" spans="1:13" x14ac:dyDescent="0.2">
      <c r="A45" s="2" t="s">
        <v>48</v>
      </c>
      <c r="B45" s="2">
        <v>431</v>
      </c>
      <c r="C45" s="2">
        <v>368</v>
      </c>
      <c r="D45" s="2">
        <v>40</v>
      </c>
      <c r="E45" s="2">
        <v>1</v>
      </c>
      <c r="F45" s="2">
        <v>1</v>
      </c>
      <c r="G45" s="2">
        <v>21</v>
      </c>
      <c r="H45" s="2">
        <v>431</v>
      </c>
      <c r="I45" s="2">
        <v>409</v>
      </c>
      <c r="J45" s="2">
        <v>2</v>
      </c>
      <c r="K45" s="2">
        <v>2</v>
      </c>
      <c r="L45" s="2">
        <v>18</v>
      </c>
      <c r="M45" s="2">
        <v>0</v>
      </c>
    </row>
    <row r="46" spans="1:13" x14ac:dyDescent="0.2">
      <c r="A46" s="2" t="s">
        <v>49</v>
      </c>
      <c r="B46" s="2">
        <v>417</v>
      </c>
      <c r="C46" s="2">
        <v>348</v>
      </c>
      <c r="D46" s="2">
        <v>47</v>
      </c>
      <c r="E46" s="2">
        <v>0</v>
      </c>
      <c r="F46" s="2">
        <v>2</v>
      </c>
      <c r="G46" s="2">
        <v>20</v>
      </c>
      <c r="H46" s="2">
        <v>417</v>
      </c>
      <c r="I46" s="2">
        <v>390</v>
      </c>
      <c r="J46" s="2">
        <v>0</v>
      </c>
      <c r="K46" s="2">
        <v>3</v>
      </c>
      <c r="L46" s="2">
        <v>21</v>
      </c>
      <c r="M46" s="2">
        <v>3</v>
      </c>
    </row>
    <row r="47" spans="1:13" x14ac:dyDescent="0.2">
      <c r="A47" s="2" t="s">
        <v>50</v>
      </c>
      <c r="B47" s="2">
        <v>220</v>
      </c>
      <c r="C47" s="2">
        <v>199</v>
      </c>
      <c r="D47" s="2">
        <v>13</v>
      </c>
      <c r="E47" s="2">
        <v>0</v>
      </c>
      <c r="F47" s="2">
        <v>0</v>
      </c>
      <c r="G47" s="2">
        <v>8</v>
      </c>
      <c r="H47" s="2">
        <v>220</v>
      </c>
      <c r="I47" s="2">
        <v>220</v>
      </c>
      <c r="J47" s="2">
        <v>0</v>
      </c>
      <c r="K47" s="2">
        <v>0</v>
      </c>
      <c r="L47" s="2">
        <v>0</v>
      </c>
      <c r="M47" s="2">
        <v>0</v>
      </c>
    </row>
    <row r="48" spans="1:13" x14ac:dyDescent="0.2">
      <c r="A48" s="2" t="s">
        <v>51</v>
      </c>
      <c r="B48" s="2">
        <v>299</v>
      </c>
      <c r="C48" s="2">
        <v>268</v>
      </c>
      <c r="D48" s="2">
        <v>27</v>
      </c>
      <c r="E48" s="2">
        <v>2</v>
      </c>
      <c r="F48" s="2">
        <v>2</v>
      </c>
      <c r="G48" s="2">
        <v>0</v>
      </c>
      <c r="H48" s="2">
        <v>299</v>
      </c>
      <c r="I48" s="2">
        <v>295</v>
      </c>
      <c r="J48" s="2">
        <v>0</v>
      </c>
      <c r="K48" s="2">
        <v>4</v>
      </c>
      <c r="L48" s="2">
        <v>0</v>
      </c>
      <c r="M48" s="2">
        <v>0</v>
      </c>
    </row>
    <row r="49" spans="1:13" x14ac:dyDescent="0.2">
      <c r="A49" s="29" t="s">
        <v>490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</sheetData>
  <mergeCells count="2">
    <mergeCell ref="B2:G2"/>
    <mergeCell ref="H2:M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384FF-B6B6-49FF-9702-C4787F7D431E}">
  <dimension ref="A1:L49"/>
  <sheetViews>
    <sheetView view="pageBreakPreview" topLeftCell="A30" zoomScale="125" zoomScaleNormal="100" zoomScaleSheetLayoutView="125" workbookViewId="0">
      <selection activeCell="A49" sqref="A49:L49"/>
    </sheetView>
  </sheetViews>
  <sheetFormatPr defaultColWidth="8.85546875" defaultRowHeight="11.25" x14ac:dyDescent="0.2"/>
  <cols>
    <col min="1" max="1" width="13.7109375" style="2" customWidth="1"/>
    <col min="2" max="12" width="6.42578125" style="2" customWidth="1"/>
    <col min="13" max="16384" width="8.85546875" style="2"/>
  </cols>
  <sheetData>
    <row r="1" spans="1:12" x14ac:dyDescent="0.2">
      <c r="A1" s="2" t="s">
        <v>496</v>
      </c>
    </row>
    <row r="2" spans="1:12" x14ac:dyDescent="0.2">
      <c r="A2" s="10"/>
      <c r="B2" s="48" t="s">
        <v>89</v>
      </c>
      <c r="C2" s="48"/>
      <c r="D2" s="48"/>
      <c r="E2" s="48"/>
      <c r="F2" s="48"/>
      <c r="G2" s="48"/>
      <c r="H2" s="48" t="s">
        <v>90</v>
      </c>
      <c r="I2" s="48"/>
      <c r="J2" s="48"/>
      <c r="K2" s="48"/>
      <c r="L2" s="49"/>
    </row>
    <row r="3" spans="1:12" x14ac:dyDescent="0.2">
      <c r="A3" s="41"/>
      <c r="B3" s="11"/>
      <c r="C3" s="11" t="s">
        <v>454</v>
      </c>
      <c r="D3" s="11"/>
      <c r="E3" s="11" t="s">
        <v>456</v>
      </c>
      <c r="F3" s="11" t="s">
        <v>458</v>
      </c>
      <c r="G3" s="11" t="s">
        <v>460</v>
      </c>
      <c r="H3" s="11"/>
      <c r="I3" s="11" t="s">
        <v>467</v>
      </c>
      <c r="J3" s="11" t="s">
        <v>462</v>
      </c>
      <c r="K3" s="11" t="s">
        <v>464</v>
      </c>
      <c r="L3" s="12" t="s">
        <v>464</v>
      </c>
    </row>
    <row r="4" spans="1:12" x14ac:dyDescent="0.2">
      <c r="A4" s="13" t="s">
        <v>428</v>
      </c>
      <c r="B4" s="14" t="s">
        <v>0</v>
      </c>
      <c r="C4" s="14" t="s">
        <v>455</v>
      </c>
      <c r="D4" s="14" t="s">
        <v>91</v>
      </c>
      <c r="E4" s="14" t="s">
        <v>457</v>
      </c>
      <c r="F4" s="14" t="s">
        <v>459</v>
      </c>
      <c r="G4" s="14" t="s">
        <v>461</v>
      </c>
      <c r="H4" s="14" t="s">
        <v>0</v>
      </c>
      <c r="I4" s="14" t="s">
        <v>468</v>
      </c>
      <c r="J4" s="14" t="s">
        <v>463</v>
      </c>
      <c r="K4" s="14" t="s">
        <v>465</v>
      </c>
      <c r="L4" s="15" t="s">
        <v>466</v>
      </c>
    </row>
    <row r="5" spans="1:12" x14ac:dyDescent="0.2">
      <c r="A5" s="2" t="s">
        <v>0</v>
      </c>
      <c r="B5" s="2">
        <v>23064</v>
      </c>
      <c r="C5" s="2">
        <v>2604</v>
      </c>
      <c r="D5" s="2">
        <v>2666</v>
      </c>
      <c r="E5" s="2">
        <v>3284</v>
      </c>
      <c r="F5" s="2">
        <v>14318</v>
      </c>
      <c r="G5" s="2">
        <v>192</v>
      </c>
      <c r="H5" s="2">
        <v>23064</v>
      </c>
      <c r="I5" s="2">
        <v>10972</v>
      </c>
      <c r="J5" s="2">
        <v>10204</v>
      </c>
      <c r="K5" s="2">
        <v>164</v>
      </c>
      <c r="L5" s="2">
        <v>1724</v>
      </c>
    </row>
    <row r="6" spans="1:12" x14ac:dyDescent="0.2">
      <c r="A6" s="2" t="s">
        <v>11</v>
      </c>
      <c r="B6" s="2">
        <v>918</v>
      </c>
      <c r="C6" s="2">
        <v>138</v>
      </c>
      <c r="D6" s="2">
        <v>141</v>
      </c>
      <c r="E6" s="2">
        <v>205</v>
      </c>
      <c r="F6" s="2">
        <v>428</v>
      </c>
      <c r="G6" s="2">
        <v>6</v>
      </c>
      <c r="H6" s="2">
        <v>918</v>
      </c>
      <c r="I6" s="2">
        <v>476</v>
      </c>
      <c r="J6" s="2">
        <v>354</v>
      </c>
      <c r="K6" s="2">
        <v>0</v>
      </c>
      <c r="L6" s="2">
        <v>88</v>
      </c>
    </row>
    <row r="7" spans="1:12" x14ac:dyDescent="0.2">
      <c r="A7" s="2" t="s">
        <v>12</v>
      </c>
      <c r="B7" s="2">
        <v>3557</v>
      </c>
      <c r="C7" s="2">
        <v>843</v>
      </c>
      <c r="D7" s="2">
        <v>810</v>
      </c>
      <c r="E7" s="2">
        <v>1049</v>
      </c>
      <c r="F7" s="2">
        <v>814</v>
      </c>
      <c r="G7" s="2">
        <v>41</v>
      </c>
      <c r="H7" s="2">
        <v>3557</v>
      </c>
      <c r="I7" s="2">
        <v>2554</v>
      </c>
      <c r="J7" s="2">
        <v>874</v>
      </c>
      <c r="K7" s="2">
        <v>18</v>
      </c>
      <c r="L7" s="2">
        <v>111</v>
      </c>
    </row>
    <row r="8" spans="1:12" x14ac:dyDescent="0.2">
      <c r="A8" s="2" t="s">
        <v>13</v>
      </c>
      <c r="B8" s="2">
        <v>1747</v>
      </c>
      <c r="C8" s="2">
        <v>370</v>
      </c>
      <c r="D8" s="2">
        <v>379</v>
      </c>
      <c r="E8" s="2">
        <v>506</v>
      </c>
      <c r="F8" s="2">
        <v>484</v>
      </c>
      <c r="G8" s="2">
        <v>8</v>
      </c>
      <c r="H8" s="2">
        <v>1747</v>
      </c>
      <c r="I8" s="2">
        <v>1158</v>
      </c>
      <c r="J8" s="2">
        <v>540</v>
      </c>
      <c r="K8" s="2">
        <v>7</v>
      </c>
      <c r="L8" s="2">
        <v>42</v>
      </c>
    </row>
    <row r="9" spans="1:12" x14ac:dyDescent="0.2">
      <c r="A9" s="2" t="s">
        <v>14</v>
      </c>
      <c r="B9" s="2">
        <v>2019</v>
      </c>
      <c r="C9" s="2">
        <v>282</v>
      </c>
      <c r="D9" s="2">
        <v>337</v>
      </c>
      <c r="E9" s="2">
        <v>505</v>
      </c>
      <c r="F9" s="2">
        <v>883</v>
      </c>
      <c r="G9" s="2">
        <v>12</v>
      </c>
      <c r="H9" s="2">
        <v>2019</v>
      </c>
      <c r="I9" s="2">
        <v>1087</v>
      </c>
      <c r="J9" s="2">
        <v>832</v>
      </c>
      <c r="K9" s="2">
        <v>14</v>
      </c>
      <c r="L9" s="2">
        <v>86</v>
      </c>
    </row>
    <row r="10" spans="1:12" x14ac:dyDescent="0.2">
      <c r="A10" s="2" t="s">
        <v>15</v>
      </c>
      <c r="B10" s="2">
        <v>1270</v>
      </c>
      <c r="C10" s="2">
        <v>94</v>
      </c>
      <c r="D10" s="2">
        <v>248</v>
      </c>
      <c r="E10" s="2">
        <v>143</v>
      </c>
      <c r="F10" s="2">
        <v>772</v>
      </c>
      <c r="G10" s="2">
        <v>13</v>
      </c>
      <c r="H10" s="2">
        <v>1270</v>
      </c>
      <c r="I10" s="2">
        <v>298</v>
      </c>
      <c r="J10" s="2">
        <v>828</v>
      </c>
      <c r="K10" s="2">
        <v>13</v>
      </c>
      <c r="L10" s="2">
        <v>131</v>
      </c>
    </row>
    <row r="11" spans="1:12" x14ac:dyDescent="0.2">
      <c r="A11" s="2" t="s">
        <v>16</v>
      </c>
      <c r="B11" s="2">
        <v>625</v>
      </c>
      <c r="C11" s="2">
        <v>40</v>
      </c>
      <c r="D11" s="2">
        <v>52</v>
      </c>
      <c r="E11" s="2">
        <v>74</v>
      </c>
      <c r="F11" s="2">
        <v>451</v>
      </c>
      <c r="G11" s="2">
        <v>8</v>
      </c>
      <c r="H11" s="2">
        <v>625</v>
      </c>
      <c r="I11" s="2">
        <v>108</v>
      </c>
      <c r="J11" s="2">
        <v>428</v>
      </c>
      <c r="K11" s="2">
        <v>8</v>
      </c>
      <c r="L11" s="2">
        <v>81</v>
      </c>
    </row>
    <row r="12" spans="1:12" x14ac:dyDescent="0.2">
      <c r="A12" s="2" t="s">
        <v>17</v>
      </c>
      <c r="B12" s="2">
        <v>714</v>
      </c>
      <c r="C12" s="2">
        <v>34</v>
      </c>
      <c r="D12" s="2">
        <v>63</v>
      </c>
      <c r="E12" s="2">
        <v>63</v>
      </c>
      <c r="F12" s="2">
        <v>552</v>
      </c>
      <c r="G12" s="2">
        <v>2</v>
      </c>
      <c r="H12" s="2">
        <v>714</v>
      </c>
      <c r="I12" s="2">
        <v>88</v>
      </c>
      <c r="J12" s="2">
        <v>463</v>
      </c>
      <c r="K12" s="2">
        <v>10</v>
      </c>
      <c r="L12" s="2">
        <v>153</v>
      </c>
    </row>
    <row r="13" spans="1:12" x14ac:dyDescent="0.2">
      <c r="A13" s="2" t="s">
        <v>18</v>
      </c>
      <c r="B13" s="2">
        <v>413</v>
      </c>
      <c r="C13" s="2">
        <v>27</v>
      </c>
      <c r="D13" s="2">
        <v>51</v>
      </c>
      <c r="E13" s="2">
        <v>46</v>
      </c>
      <c r="F13" s="2">
        <v>287</v>
      </c>
      <c r="G13" s="2">
        <v>2</v>
      </c>
      <c r="H13" s="2">
        <v>413</v>
      </c>
      <c r="I13" s="2">
        <v>136</v>
      </c>
      <c r="J13" s="2">
        <v>249</v>
      </c>
      <c r="K13" s="2">
        <v>1</v>
      </c>
      <c r="L13" s="2">
        <v>27</v>
      </c>
    </row>
    <row r="14" spans="1:12" x14ac:dyDescent="0.2">
      <c r="A14" s="2" t="s">
        <v>19</v>
      </c>
      <c r="B14" s="2">
        <v>647</v>
      </c>
      <c r="C14" s="2">
        <v>30</v>
      </c>
      <c r="D14" s="2">
        <v>44</v>
      </c>
      <c r="E14" s="2">
        <v>47</v>
      </c>
      <c r="F14" s="2">
        <v>521</v>
      </c>
      <c r="G14" s="2">
        <v>5</v>
      </c>
      <c r="H14" s="2">
        <v>647</v>
      </c>
      <c r="I14" s="2">
        <v>94</v>
      </c>
      <c r="J14" s="2">
        <v>459</v>
      </c>
      <c r="K14" s="2">
        <v>0</v>
      </c>
      <c r="L14" s="2">
        <v>94</v>
      </c>
    </row>
    <row r="15" spans="1:12" x14ac:dyDescent="0.2">
      <c r="A15" s="2" t="s">
        <v>20</v>
      </c>
      <c r="B15" s="2">
        <v>343</v>
      </c>
      <c r="C15" s="2">
        <v>17</v>
      </c>
      <c r="D15" s="2">
        <v>20</v>
      </c>
      <c r="E15" s="2">
        <v>31</v>
      </c>
      <c r="F15" s="2">
        <v>275</v>
      </c>
      <c r="G15" s="2">
        <v>0</v>
      </c>
      <c r="H15" s="2">
        <v>343</v>
      </c>
      <c r="I15" s="2">
        <v>39</v>
      </c>
      <c r="J15" s="2">
        <v>246</v>
      </c>
      <c r="K15" s="2">
        <v>5</v>
      </c>
      <c r="L15" s="2">
        <v>53</v>
      </c>
    </row>
    <row r="16" spans="1:12" x14ac:dyDescent="0.2">
      <c r="A16" s="2" t="s">
        <v>21</v>
      </c>
      <c r="B16" s="2">
        <v>729</v>
      </c>
      <c r="C16" s="2">
        <v>53</v>
      </c>
      <c r="D16" s="2">
        <v>33</v>
      </c>
      <c r="E16" s="2">
        <v>28</v>
      </c>
      <c r="F16" s="2">
        <v>613</v>
      </c>
      <c r="G16" s="2">
        <v>2</v>
      </c>
      <c r="H16" s="2">
        <v>729</v>
      </c>
      <c r="I16" s="2">
        <v>282</v>
      </c>
      <c r="J16" s="2">
        <v>397</v>
      </c>
      <c r="K16" s="2">
        <v>3</v>
      </c>
      <c r="L16" s="2">
        <v>47</v>
      </c>
    </row>
    <row r="17" spans="1:12" x14ac:dyDescent="0.2">
      <c r="A17" s="2" t="s">
        <v>22</v>
      </c>
      <c r="B17" s="2">
        <v>279</v>
      </c>
      <c r="C17" s="2">
        <v>21</v>
      </c>
      <c r="D17" s="2">
        <v>38</v>
      </c>
      <c r="E17" s="2">
        <v>22</v>
      </c>
      <c r="F17" s="2">
        <v>195</v>
      </c>
      <c r="G17" s="2">
        <v>3</v>
      </c>
      <c r="H17" s="2">
        <v>279</v>
      </c>
      <c r="I17" s="2">
        <v>190</v>
      </c>
      <c r="J17" s="2">
        <v>82</v>
      </c>
      <c r="K17" s="2">
        <v>2</v>
      </c>
      <c r="L17" s="2">
        <v>5</v>
      </c>
    </row>
    <row r="18" spans="1:12" x14ac:dyDescent="0.2">
      <c r="A18" s="2" t="s">
        <v>23</v>
      </c>
      <c r="B18" s="2">
        <v>394</v>
      </c>
      <c r="C18" s="2">
        <v>17</v>
      </c>
      <c r="D18" s="2">
        <v>22</v>
      </c>
      <c r="E18" s="2">
        <v>28</v>
      </c>
      <c r="F18" s="2">
        <v>320</v>
      </c>
      <c r="G18" s="2">
        <v>7</v>
      </c>
      <c r="H18" s="2">
        <v>394</v>
      </c>
      <c r="I18" s="2">
        <v>133</v>
      </c>
      <c r="J18" s="2">
        <v>223</v>
      </c>
      <c r="K18" s="2">
        <v>7</v>
      </c>
      <c r="L18" s="2">
        <v>31</v>
      </c>
    </row>
    <row r="19" spans="1:12" x14ac:dyDescent="0.2">
      <c r="A19" s="2" t="s">
        <v>24</v>
      </c>
      <c r="B19" s="2">
        <v>474</v>
      </c>
      <c r="C19" s="2">
        <v>40</v>
      </c>
      <c r="D19" s="2">
        <v>30</v>
      </c>
      <c r="E19" s="2">
        <v>21</v>
      </c>
      <c r="F19" s="2">
        <v>378</v>
      </c>
      <c r="G19" s="2">
        <v>5</v>
      </c>
      <c r="H19" s="2">
        <v>474</v>
      </c>
      <c r="I19" s="2">
        <v>202</v>
      </c>
      <c r="J19" s="2">
        <v>221</v>
      </c>
      <c r="K19" s="2">
        <v>12</v>
      </c>
      <c r="L19" s="2">
        <v>39</v>
      </c>
    </row>
    <row r="20" spans="1:12" x14ac:dyDescent="0.2">
      <c r="A20" s="2" t="s">
        <v>25</v>
      </c>
      <c r="B20" s="2">
        <v>548</v>
      </c>
      <c r="C20" s="2">
        <v>19</v>
      </c>
      <c r="D20" s="2">
        <v>30</v>
      </c>
      <c r="E20" s="2">
        <v>21</v>
      </c>
      <c r="F20" s="2">
        <v>474</v>
      </c>
      <c r="G20" s="2">
        <v>4</v>
      </c>
      <c r="H20" s="2">
        <v>548</v>
      </c>
      <c r="I20" s="2">
        <v>118</v>
      </c>
      <c r="J20" s="2">
        <v>332</v>
      </c>
      <c r="K20" s="2">
        <v>9</v>
      </c>
      <c r="L20" s="2">
        <v>89</v>
      </c>
    </row>
    <row r="21" spans="1:12" x14ac:dyDescent="0.2">
      <c r="A21" s="2" t="s">
        <v>26</v>
      </c>
      <c r="B21" s="2">
        <v>601</v>
      </c>
      <c r="C21" s="2">
        <v>73</v>
      </c>
      <c r="D21" s="2">
        <v>19</v>
      </c>
      <c r="E21" s="2">
        <v>22</v>
      </c>
      <c r="F21" s="2">
        <v>466</v>
      </c>
      <c r="G21" s="2">
        <v>21</v>
      </c>
      <c r="H21" s="2">
        <v>601</v>
      </c>
      <c r="I21" s="2">
        <v>315</v>
      </c>
      <c r="J21" s="2">
        <v>265</v>
      </c>
      <c r="K21" s="2">
        <v>2</v>
      </c>
      <c r="L21" s="2">
        <v>19</v>
      </c>
    </row>
    <row r="22" spans="1:12" x14ac:dyDescent="0.2">
      <c r="A22" s="2" t="s">
        <v>27</v>
      </c>
      <c r="B22" s="2">
        <v>224</v>
      </c>
      <c r="C22" s="2">
        <v>12</v>
      </c>
      <c r="D22" s="2">
        <v>10</v>
      </c>
      <c r="E22" s="2">
        <v>15</v>
      </c>
      <c r="F22" s="2">
        <v>178</v>
      </c>
      <c r="G22" s="2">
        <v>9</v>
      </c>
      <c r="H22" s="2">
        <v>224</v>
      </c>
      <c r="I22" s="2">
        <v>118</v>
      </c>
      <c r="J22" s="2">
        <v>87</v>
      </c>
      <c r="K22" s="2">
        <v>1</v>
      </c>
      <c r="L22" s="2">
        <v>18</v>
      </c>
    </row>
    <row r="23" spans="1:12" x14ac:dyDescent="0.2">
      <c r="A23" s="2" t="s">
        <v>28</v>
      </c>
      <c r="B23" s="2">
        <v>150</v>
      </c>
      <c r="C23" s="2">
        <v>5</v>
      </c>
      <c r="D23" s="2">
        <v>7</v>
      </c>
      <c r="E23" s="2">
        <v>16</v>
      </c>
      <c r="F23" s="2">
        <v>119</v>
      </c>
      <c r="G23" s="2">
        <v>3</v>
      </c>
      <c r="H23" s="2">
        <v>150</v>
      </c>
      <c r="I23" s="2">
        <v>132</v>
      </c>
      <c r="J23" s="2">
        <v>18</v>
      </c>
      <c r="K23" s="2">
        <v>0</v>
      </c>
      <c r="L23" s="2">
        <v>0</v>
      </c>
    </row>
    <row r="24" spans="1:12" x14ac:dyDescent="0.2">
      <c r="A24" s="2" t="s">
        <v>29</v>
      </c>
      <c r="B24" s="2">
        <v>156</v>
      </c>
      <c r="C24" s="2">
        <v>11</v>
      </c>
      <c r="D24" s="2">
        <v>20</v>
      </c>
      <c r="E24" s="2">
        <v>23</v>
      </c>
      <c r="F24" s="2">
        <v>102</v>
      </c>
      <c r="G24" s="2">
        <v>0</v>
      </c>
      <c r="H24" s="2">
        <v>156</v>
      </c>
      <c r="I24" s="2">
        <v>120</v>
      </c>
      <c r="J24" s="2">
        <v>36</v>
      </c>
      <c r="K24" s="2">
        <v>0</v>
      </c>
      <c r="L24" s="2">
        <v>0</v>
      </c>
    </row>
    <row r="25" spans="1:12" x14ac:dyDescent="0.2">
      <c r="A25" s="2" t="s">
        <v>30</v>
      </c>
      <c r="B25" s="2">
        <v>450</v>
      </c>
      <c r="C25" s="2">
        <v>28</v>
      </c>
      <c r="D25" s="2">
        <v>13</v>
      </c>
      <c r="E25" s="2">
        <v>31</v>
      </c>
      <c r="F25" s="2">
        <v>372</v>
      </c>
      <c r="G25" s="2">
        <v>6</v>
      </c>
      <c r="H25" s="2">
        <v>450</v>
      </c>
      <c r="I25" s="2">
        <v>216</v>
      </c>
      <c r="J25" s="2">
        <v>199</v>
      </c>
      <c r="K25" s="2">
        <v>6</v>
      </c>
      <c r="L25" s="2">
        <v>29</v>
      </c>
    </row>
    <row r="26" spans="1:12" x14ac:dyDescent="0.2">
      <c r="A26" s="2" t="s">
        <v>31</v>
      </c>
      <c r="B26" s="2">
        <v>498</v>
      </c>
      <c r="C26" s="2">
        <v>32</v>
      </c>
      <c r="D26" s="2">
        <v>51</v>
      </c>
      <c r="E26" s="2">
        <v>73</v>
      </c>
      <c r="F26" s="2">
        <v>337</v>
      </c>
      <c r="G26" s="2">
        <v>5</v>
      </c>
      <c r="H26" s="2">
        <v>498</v>
      </c>
      <c r="I26" s="2">
        <v>266</v>
      </c>
      <c r="J26" s="2">
        <v>175</v>
      </c>
      <c r="K26" s="2">
        <v>1</v>
      </c>
      <c r="L26" s="2">
        <v>56</v>
      </c>
    </row>
    <row r="27" spans="1:12" x14ac:dyDescent="0.2">
      <c r="A27" s="2" t="s">
        <v>32</v>
      </c>
      <c r="B27" s="2">
        <v>557</v>
      </c>
      <c r="C27" s="2">
        <v>50</v>
      </c>
      <c r="D27" s="2">
        <v>33</v>
      </c>
      <c r="E27" s="2">
        <v>60</v>
      </c>
      <c r="F27" s="2">
        <v>410</v>
      </c>
      <c r="G27" s="2">
        <v>4</v>
      </c>
      <c r="H27" s="2">
        <v>557</v>
      </c>
      <c r="I27" s="2">
        <v>248</v>
      </c>
      <c r="J27" s="2">
        <v>288</v>
      </c>
      <c r="K27" s="2">
        <v>4</v>
      </c>
      <c r="L27" s="2">
        <v>17</v>
      </c>
    </row>
    <row r="28" spans="1:12" x14ac:dyDescent="0.2">
      <c r="A28" s="2" t="s">
        <v>33</v>
      </c>
      <c r="B28" s="2">
        <v>200</v>
      </c>
      <c r="C28" s="2">
        <v>12</v>
      </c>
      <c r="D28" s="2">
        <v>20</v>
      </c>
      <c r="E28" s="2">
        <v>20</v>
      </c>
      <c r="F28" s="2">
        <v>147</v>
      </c>
      <c r="G28" s="2">
        <v>1</v>
      </c>
      <c r="H28" s="2">
        <v>200</v>
      </c>
      <c r="I28" s="2">
        <v>31</v>
      </c>
      <c r="J28" s="2">
        <v>142</v>
      </c>
      <c r="K28" s="2">
        <v>4</v>
      </c>
      <c r="L28" s="2">
        <v>23</v>
      </c>
    </row>
    <row r="29" spans="1:12" x14ac:dyDescent="0.2">
      <c r="A29" s="2" t="s">
        <v>34</v>
      </c>
      <c r="B29" s="2">
        <v>49</v>
      </c>
      <c r="C29" s="2">
        <v>8</v>
      </c>
      <c r="D29" s="2">
        <v>1</v>
      </c>
      <c r="E29" s="2">
        <v>0</v>
      </c>
      <c r="F29" s="2">
        <v>39</v>
      </c>
      <c r="G29" s="2">
        <v>1</v>
      </c>
      <c r="H29" s="2">
        <v>49</v>
      </c>
      <c r="I29" s="2">
        <v>27</v>
      </c>
      <c r="J29" s="2">
        <v>21</v>
      </c>
      <c r="K29" s="2">
        <v>0</v>
      </c>
      <c r="L29" s="2">
        <v>1</v>
      </c>
    </row>
    <row r="30" spans="1:12" x14ac:dyDescent="0.2">
      <c r="A30" s="2" t="s">
        <v>35</v>
      </c>
      <c r="B30" s="2">
        <v>749</v>
      </c>
      <c r="C30" s="2">
        <v>77</v>
      </c>
      <c r="D30" s="2">
        <v>43</v>
      </c>
      <c r="E30" s="2">
        <v>45</v>
      </c>
      <c r="F30" s="2">
        <v>583</v>
      </c>
      <c r="G30" s="2">
        <v>1</v>
      </c>
      <c r="H30" s="2">
        <v>749</v>
      </c>
      <c r="I30" s="2">
        <v>384</v>
      </c>
      <c r="J30" s="2">
        <v>281</v>
      </c>
      <c r="K30" s="2">
        <v>6</v>
      </c>
      <c r="L30" s="2">
        <v>78</v>
      </c>
    </row>
    <row r="31" spans="1:12" x14ac:dyDescent="0.2">
      <c r="A31" s="2" t="s">
        <v>36</v>
      </c>
      <c r="B31" s="2">
        <v>375</v>
      </c>
      <c r="C31" s="2">
        <v>40</v>
      </c>
      <c r="D31" s="2">
        <v>20</v>
      </c>
      <c r="E31" s="2">
        <v>32</v>
      </c>
      <c r="F31" s="2">
        <v>273</v>
      </c>
      <c r="G31" s="2">
        <v>10</v>
      </c>
      <c r="H31" s="2">
        <v>375</v>
      </c>
      <c r="I31" s="2">
        <v>211</v>
      </c>
      <c r="J31" s="2">
        <v>98</v>
      </c>
      <c r="K31" s="2">
        <v>3</v>
      </c>
      <c r="L31" s="2">
        <v>63</v>
      </c>
    </row>
    <row r="32" spans="1:12" x14ac:dyDescent="0.2">
      <c r="A32" s="2" t="s">
        <v>37</v>
      </c>
      <c r="B32" s="2">
        <v>342</v>
      </c>
      <c r="C32" s="2">
        <v>15</v>
      </c>
      <c r="D32" s="2">
        <v>6</v>
      </c>
      <c r="E32" s="2">
        <v>3</v>
      </c>
      <c r="F32" s="2">
        <v>318</v>
      </c>
      <c r="G32" s="2">
        <v>0</v>
      </c>
      <c r="H32" s="2">
        <v>342</v>
      </c>
      <c r="I32" s="2">
        <v>84</v>
      </c>
      <c r="J32" s="2">
        <v>218</v>
      </c>
      <c r="K32" s="2">
        <v>1</v>
      </c>
      <c r="L32" s="2">
        <v>39</v>
      </c>
    </row>
    <row r="33" spans="1:12" x14ac:dyDescent="0.2">
      <c r="A33" s="2" t="s">
        <v>38</v>
      </c>
      <c r="B33" s="2">
        <v>202</v>
      </c>
      <c r="C33" s="2">
        <v>21</v>
      </c>
      <c r="D33" s="2">
        <v>5</v>
      </c>
      <c r="E33" s="2">
        <v>4</v>
      </c>
      <c r="F33" s="2">
        <v>171</v>
      </c>
      <c r="G33" s="2">
        <v>1</v>
      </c>
      <c r="H33" s="2">
        <v>202</v>
      </c>
      <c r="I33" s="2">
        <v>93</v>
      </c>
      <c r="J33" s="2">
        <v>89</v>
      </c>
      <c r="K33" s="2">
        <v>0</v>
      </c>
      <c r="L33" s="2">
        <v>20</v>
      </c>
    </row>
    <row r="34" spans="1:12" x14ac:dyDescent="0.2">
      <c r="A34" s="2" t="s">
        <v>20</v>
      </c>
      <c r="B34" s="2">
        <v>207</v>
      </c>
      <c r="C34" s="2">
        <v>21</v>
      </c>
      <c r="D34" s="2">
        <v>5</v>
      </c>
      <c r="E34" s="2">
        <v>3</v>
      </c>
      <c r="F34" s="2">
        <v>178</v>
      </c>
      <c r="G34" s="2">
        <v>0</v>
      </c>
      <c r="H34" s="2">
        <v>207</v>
      </c>
      <c r="I34" s="2">
        <v>49</v>
      </c>
      <c r="J34" s="2">
        <v>151</v>
      </c>
      <c r="K34" s="2">
        <v>1</v>
      </c>
      <c r="L34" s="2">
        <v>6</v>
      </c>
    </row>
    <row r="35" spans="1:12" x14ac:dyDescent="0.2">
      <c r="A35" s="2" t="s">
        <v>34</v>
      </c>
      <c r="B35" s="2">
        <v>78</v>
      </c>
      <c r="C35" s="2">
        <v>8</v>
      </c>
      <c r="D35" s="2">
        <v>2</v>
      </c>
      <c r="E35" s="2">
        <v>0</v>
      </c>
      <c r="F35" s="2">
        <v>66</v>
      </c>
      <c r="G35" s="2">
        <v>2</v>
      </c>
      <c r="H35" s="2">
        <v>78</v>
      </c>
      <c r="I35" s="2">
        <v>67</v>
      </c>
      <c r="J35" s="2">
        <v>6</v>
      </c>
      <c r="K35" s="2">
        <v>0</v>
      </c>
      <c r="L35" s="2">
        <v>5</v>
      </c>
    </row>
    <row r="36" spans="1:12" x14ac:dyDescent="0.2">
      <c r="A36" s="2" t="s">
        <v>39</v>
      </c>
      <c r="B36" s="2">
        <v>221</v>
      </c>
      <c r="C36" s="2">
        <v>18</v>
      </c>
      <c r="D36" s="2">
        <v>8</v>
      </c>
      <c r="E36" s="2">
        <v>10</v>
      </c>
      <c r="F36" s="2">
        <v>183</v>
      </c>
      <c r="G36" s="2">
        <v>2</v>
      </c>
      <c r="H36" s="2">
        <v>221</v>
      </c>
      <c r="I36" s="2">
        <v>97</v>
      </c>
      <c r="J36" s="2">
        <v>112</v>
      </c>
      <c r="K36" s="2">
        <v>0</v>
      </c>
      <c r="L36" s="2">
        <v>12</v>
      </c>
    </row>
    <row r="37" spans="1:12" x14ac:dyDescent="0.2">
      <c r="A37" s="2" t="s">
        <v>40</v>
      </c>
      <c r="B37" s="2">
        <v>173</v>
      </c>
      <c r="C37" s="2">
        <v>7</v>
      </c>
      <c r="D37" s="2">
        <v>6</v>
      </c>
      <c r="E37" s="2">
        <v>8</v>
      </c>
      <c r="F37" s="2">
        <v>151</v>
      </c>
      <c r="G37" s="2">
        <v>1</v>
      </c>
      <c r="H37" s="2">
        <v>173</v>
      </c>
      <c r="I37" s="2">
        <v>97</v>
      </c>
      <c r="J37" s="2">
        <v>74</v>
      </c>
      <c r="K37" s="2">
        <v>0</v>
      </c>
      <c r="L37" s="2">
        <v>2</v>
      </c>
    </row>
    <row r="38" spans="1:12" x14ac:dyDescent="0.2">
      <c r="A38" s="2" t="s">
        <v>41</v>
      </c>
      <c r="B38" s="2">
        <v>244</v>
      </c>
      <c r="C38" s="2">
        <v>14</v>
      </c>
      <c r="D38" s="2">
        <v>10</v>
      </c>
      <c r="E38" s="2">
        <v>6</v>
      </c>
      <c r="F38" s="2">
        <v>213</v>
      </c>
      <c r="G38" s="2">
        <v>1</v>
      </c>
      <c r="H38" s="2">
        <v>244</v>
      </c>
      <c r="I38" s="2">
        <v>39</v>
      </c>
      <c r="J38" s="2">
        <v>183</v>
      </c>
      <c r="K38" s="2">
        <v>0</v>
      </c>
      <c r="L38" s="2">
        <v>22</v>
      </c>
    </row>
    <row r="39" spans="1:12" x14ac:dyDescent="0.2">
      <c r="A39" s="2" t="s">
        <v>42</v>
      </c>
      <c r="B39" s="2">
        <v>180</v>
      </c>
      <c r="C39" s="2">
        <v>5</v>
      </c>
      <c r="D39" s="2">
        <v>4</v>
      </c>
      <c r="E39" s="2">
        <v>6</v>
      </c>
      <c r="F39" s="2">
        <v>165</v>
      </c>
      <c r="G39" s="2">
        <v>0</v>
      </c>
      <c r="H39" s="2">
        <v>180</v>
      </c>
      <c r="I39" s="2">
        <v>86</v>
      </c>
      <c r="J39" s="2">
        <v>85</v>
      </c>
      <c r="K39" s="2">
        <v>1</v>
      </c>
      <c r="L39" s="2">
        <v>8</v>
      </c>
    </row>
    <row r="40" spans="1:12" x14ac:dyDescent="0.2">
      <c r="A40" s="2" t="s">
        <v>43</v>
      </c>
      <c r="B40" s="2">
        <v>334</v>
      </c>
      <c r="C40" s="2">
        <v>20</v>
      </c>
      <c r="D40" s="2">
        <v>6</v>
      </c>
      <c r="E40" s="2">
        <v>13</v>
      </c>
      <c r="F40" s="2">
        <v>295</v>
      </c>
      <c r="G40" s="2">
        <v>0</v>
      </c>
      <c r="H40" s="2">
        <v>334</v>
      </c>
      <c r="I40" s="2">
        <v>198</v>
      </c>
      <c r="J40" s="2">
        <v>91</v>
      </c>
      <c r="K40" s="2">
        <v>0</v>
      </c>
      <c r="L40" s="2">
        <v>45</v>
      </c>
    </row>
    <row r="41" spans="1:12" x14ac:dyDescent="0.2">
      <c r="A41" s="2" t="s">
        <v>44</v>
      </c>
      <c r="B41" s="2">
        <v>193</v>
      </c>
      <c r="C41" s="2">
        <v>8</v>
      </c>
      <c r="D41" s="2">
        <v>5</v>
      </c>
      <c r="E41" s="2">
        <v>3</v>
      </c>
      <c r="F41" s="2">
        <v>177</v>
      </c>
      <c r="G41" s="2">
        <v>0</v>
      </c>
      <c r="H41" s="2">
        <v>193</v>
      </c>
      <c r="I41" s="2">
        <v>24</v>
      </c>
      <c r="J41" s="2">
        <v>153</v>
      </c>
      <c r="K41" s="2">
        <v>1</v>
      </c>
      <c r="L41" s="2">
        <v>15</v>
      </c>
    </row>
    <row r="42" spans="1:12" x14ac:dyDescent="0.2">
      <c r="A42" s="2" t="s">
        <v>45</v>
      </c>
      <c r="B42" s="2">
        <v>142</v>
      </c>
      <c r="C42" s="2">
        <v>4</v>
      </c>
      <c r="D42" s="2">
        <v>6</v>
      </c>
      <c r="E42" s="2">
        <v>7</v>
      </c>
      <c r="F42" s="2">
        <v>123</v>
      </c>
      <c r="G42" s="2">
        <v>2</v>
      </c>
      <c r="H42" s="2">
        <v>142</v>
      </c>
      <c r="I42" s="2">
        <v>41</v>
      </c>
      <c r="J42" s="2">
        <v>95</v>
      </c>
      <c r="K42" s="2">
        <v>0</v>
      </c>
      <c r="L42" s="2">
        <v>6</v>
      </c>
    </row>
    <row r="43" spans="1:12" x14ac:dyDescent="0.2">
      <c r="A43" s="2" t="s">
        <v>46</v>
      </c>
      <c r="B43" s="2">
        <v>233</v>
      </c>
      <c r="C43" s="2">
        <v>5</v>
      </c>
      <c r="D43" s="2">
        <v>5</v>
      </c>
      <c r="E43" s="2">
        <v>6</v>
      </c>
      <c r="F43" s="2">
        <v>217</v>
      </c>
      <c r="G43" s="2">
        <v>0</v>
      </c>
      <c r="H43" s="2">
        <v>233</v>
      </c>
      <c r="I43" s="2">
        <v>89</v>
      </c>
      <c r="J43" s="2">
        <v>127</v>
      </c>
      <c r="K43" s="2">
        <v>2</v>
      </c>
      <c r="L43" s="2">
        <v>15</v>
      </c>
    </row>
    <row r="44" spans="1:12" x14ac:dyDescent="0.2">
      <c r="A44" s="2" t="s">
        <v>47</v>
      </c>
      <c r="B44" s="2">
        <v>462</v>
      </c>
      <c r="C44" s="2">
        <v>19</v>
      </c>
      <c r="D44" s="2">
        <v>15</v>
      </c>
      <c r="E44" s="2">
        <v>32</v>
      </c>
      <c r="F44" s="2">
        <v>394</v>
      </c>
      <c r="G44" s="2">
        <v>2</v>
      </c>
      <c r="H44" s="2">
        <v>462</v>
      </c>
      <c r="I44" s="2">
        <v>208</v>
      </c>
      <c r="J44" s="2">
        <v>225</v>
      </c>
      <c r="K44" s="2">
        <v>11</v>
      </c>
      <c r="L44" s="2">
        <v>18</v>
      </c>
    </row>
    <row r="45" spans="1:12" x14ac:dyDescent="0.2">
      <c r="A45" s="2" t="s">
        <v>48</v>
      </c>
      <c r="B45" s="2">
        <v>431</v>
      </c>
      <c r="C45" s="2">
        <v>28</v>
      </c>
      <c r="D45" s="2">
        <v>17</v>
      </c>
      <c r="E45" s="2">
        <v>23</v>
      </c>
      <c r="F45" s="2">
        <v>362</v>
      </c>
      <c r="G45" s="2">
        <v>1</v>
      </c>
      <c r="H45" s="2">
        <v>431</v>
      </c>
      <c r="I45" s="2">
        <v>215</v>
      </c>
      <c r="J45" s="2">
        <v>199</v>
      </c>
      <c r="K45" s="2">
        <v>3</v>
      </c>
      <c r="L45" s="2">
        <v>14</v>
      </c>
    </row>
    <row r="46" spans="1:12" x14ac:dyDescent="0.2">
      <c r="A46" s="2" t="s">
        <v>49</v>
      </c>
      <c r="B46" s="2">
        <v>417</v>
      </c>
      <c r="C46" s="2">
        <v>12</v>
      </c>
      <c r="D46" s="2">
        <v>9</v>
      </c>
      <c r="E46" s="2">
        <v>13</v>
      </c>
      <c r="F46" s="2">
        <v>383</v>
      </c>
      <c r="G46" s="2">
        <v>0</v>
      </c>
      <c r="H46" s="2">
        <v>417</v>
      </c>
      <c r="I46" s="2">
        <v>221</v>
      </c>
      <c r="J46" s="2">
        <v>117</v>
      </c>
      <c r="K46" s="2">
        <v>6</v>
      </c>
      <c r="L46" s="2">
        <v>73</v>
      </c>
    </row>
    <row r="47" spans="1:12" x14ac:dyDescent="0.2">
      <c r="A47" s="2" t="s">
        <v>50</v>
      </c>
      <c r="B47" s="2">
        <v>220</v>
      </c>
      <c r="C47" s="2">
        <v>9</v>
      </c>
      <c r="D47" s="2">
        <v>13</v>
      </c>
      <c r="E47" s="2">
        <v>13</v>
      </c>
      <c r="F47" s="2">
        <v>184</v>
      </c>
      <c r="G47" s="2">
        <v>1</v>
      </c>
      <c r="H47" s="2">
        <v>220</v>
      </c>
      <c r="I47" s="2">
        <v>179</v>
      </c>
      <c r="J47" s="2">
        <v>37</v>
      </c>
      <c r="K47" s="2">
        <v>0</v>
      </c>
      <c r="L47" s="2">
        <v>4</v>
      </c>
    </row>
    <row r="48" spans="1:12" x14ac:dyDescent="0.2">
      <c r="A48" s="2" t="s">
        <v>51</v>
      </c>
      <c r="B48" s="2">
        <v>299</v>
      </c>
      <c r="C48" s="2">
        <v>17</v>
      </c>
      <c r="D48" s="2">
        <v>9</v>
      </c>
      <c r="E48" s="2">
        <v>8</v>
      </c>
      <c r="F48" s="2">
        <v>265</v>
      </c>
      <c r="G48" s="2">
        <v>0</v>
      </c>
      <c r="H48" s="2">
        <v>299</v>
      </c>
      <c r="I48" s="2">
        <v>154</v>
      </c>
      <c r="J48" s="2">
        <v>104</v>
      </c>
      <c r="K48" s="2">
        <v>2</v>
      </c>
      <c r="L48" s="2">
        <v>39</v>
      </c>
    </row>
    <row r="49" spans="1:12" x14ac:dyDescent="0.2">
      <c r="A49" s="29" t="s">
        <v>490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</sheetData>
  <mergeCells count="2">
    <mergeCell ref="B2:G2"/>
    <mergeCell ref="H2:L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57365-B384-4EA5-9271-2643F40F4B36}">
  <dimension ref="A1:I48"/>
  <sheetViews>
    <sheetView view="pageBreakPreview" topLeftCell="A30" zoomScale="125" zoomScaleNormal="100" zoomScaleSheetLayoutView="125" workbookViewId="0">
      <selection activeCell="A48" sqref="A48:I48"/>
    </sheetView>
  </sheetViews>
  <sheetFormatPr defaultColWidth="8.85546875" defaultRowHeight="11.25" x14ac:dyDescent="0.2"/>
  <cols>
    <col min="1" max="1" width="13.7109375" style="2" customWidth="1"/>
    <col min="2" max="12" width="6.42578125" style="2" customWidth="1"/>
    <col min="13" max="16384" width="8.85546875" style="2"/>
  </cols>
  <sheetData>
    <row r="1" spans="1:9" x14ac:dyDescent="0.2">
      <c r="A1" s="2" t="s">
        <v>497</v>
      </c>
    </row>
    <row r="2" spans="1:9" ht="10.9" customHeight="1" x14ac:dyDescent="0.2">
      <c r="A2" s="10"/>
      <c r="B2" s="25"/>
      <c r="C2" s="48" t="s">
        <v>99</v>
      </c>
      <c r="D2" s="48"/>
      <c r="E2" s="48" t="s">
        <v>101</v>
      </c>
      <c r="F2" s="48"/>
      <c r="G2" s="48" t="s">
        <v>103</v>
      </c>
      <c r="H2" s="48"/>
      <c r="I2" s="12"/>
    </row>
    <row r="3" spans="1:9" x14ac:dyDescent="0.2">
      <c r="A3" s="13" t="s">
        <v>428</v>
      </c>
      <c r="B3" s="14" t="s">
        <v>0</v>
      </c>
      <c r="C3" s="22" t="s">
        <v>430</v>
      </c>
      <c r="D3" s="22" t="s">
        <v>431</v>
      </c>
      <c r="E3" s="22" t="s">
        <v>430</v>
      </c>
      <c r="F3" s="22" t="s">
        <v>431</v>
      </c>
      <c r="G3" s="22" t="s">
        <v>430</v>
      </c>
      <c r="H3" s="22" t="s">
        <v>431</v>
      </c>
      <c r="I3" s="15" t="s">
        <v>65</v>
      </c>
    </row>
    <row r="4" spans="1:9" x14ac:dyDescent="0.2">
      <c r="A4" s="2" t="s">
        <v>368</v>
      </c>
      <c r="B4" s="2">
        <v>23064</v>
      </c>
      <c r="C4" s="2">
        <v>13478</v>
      </c>
      <c r="D4" s="2">
        <v>850</v>
      </c>
      <c r="E4" s="2">
        <v>5433</v>
      </c>
      <c r="F4" s="2">
        <v>664</v>
      </c>
      <c r="G4" s="2">
        <v>2472</v>
      </c>
      <c r="H4" s="2">
        <v>162</v>
      </c>
      <c r="I4" s="2">
        <v>5</v>
      </c>
    </row>
    <row r="5" spans="1:9" x14ac:dyDescent="0.2">
      <c r="A5" s="2" t="s">
        <v>11</v>
      </c>
      <c r="B5" s="2">
        <v>918</v>
      </c>
      <c r="C5" s="2">
        <v>636</v>
      </c>
      <c r="D5" s="2">
        <v>21</v>
      </c>
      <c r="E5" s="2">
        <v>209</v>
      </c>
      <c r="F5" s="2">
        <v>19</v>
      </c>
      <c r="G5" s="2">
        <v>33</v>
      </c>
      <c r="H5" s="2">
        <v>0</v>
      </c>
      <c r="I5" s="2">
        <v>0</v>
      </c>
    </row>
    <row r="6" spans="1:9" x14ac:dyDescent="0.2">
      <c r="A6" s="2" t="s">
        <v>12</v>
      </c>
      <c r="B6" s="2">
        <v>3557</v>
      </c>
      <c r="C6" s="2">
        <v>2840</v>
      </c>
      <c r="D6" s="2">
        <v>147</v>
      </c>
      <c r="E6" s="2">
        <v>386</v>
      </c>
      <c r="F6" s="2">
        <v>60</v>
      </c>
      <c r="G6" s="2">
        <v>109</v>
      </c>
      <c r="H6" s="2">
        <v>15</v>
      </c>
      <c r="I6" s="2">
        <v>0</v>
      </c>
    </row>
    <row r="7" spans="1:9" x14ac:dyDescent="0.2">
      <c r="A7" s="2" t="s">
        <v>13</v>
      </c>
      <c r="B7" s="2">
        <v>1747</v>
      </c>
      <c r="C7" s="2">
        <v>1399</v>
      </c>
      <c r="D7" s="2">
        <v>66</v>
      </c>
      <c r="E7" s="2">
        <v>190</v>
      </c>
      <c r="F7" s="2">
        <v>14</v>
      </c>
      <c r="G7" s="2">
        <v>76</v>
      </c>
      <c r="H7" s="2">
        <v>2</v>
      </c>
      <c r="I7" s="2">
        <v>0</v>
      </c>
    </row>
    <row r="8" spans="1:9" x14ac:dyDescent="0.2">
      <c r="A8" s="2" t="s">
        <v>14</v>
      </c>
      <c r="B8" s="2">
        <v>2019</v>
      </c>
      <c r="C8" s="2">
        <v>1365</v>
      </c>
      <c r="D8" s="2">
        <v>93</v>
      </c>
      <c r="E8" s="2">
        <v>316</v>
      </c>
      <c r="F8" s="2">
        <v>51</v>
      </c>
      <c r="G8" s="2">
        <v>180</v>
      </c>
      <c r="H8" s="2">
        <v>14</v>
      </c>
      <c r="I8" s="2">
        <v>0</v>
      </c>
    </row>
    <row r="9" spans="1:9" x14ac:dyDescent="0.2">
      <c r="A9" s="2" t="s">
        <v>15</v>
      </c>
      <c r="B9" s="2">
        <v>1270</v>
      </c>
      <c r="C9" s="2">
        <v>589</v>
      </c>
      <c r="D9" s="2">
        <v>63</v>
      </c>
      <c r="E9" s="2">
        <v>295</v>
      </c>
      <c r="F9" s="2">
        <v>42</v>
      </c>
      <c r="G9" s="2">
        <v>268</v>
      </c>
      <c r="H9" s="2">
        <v>13</v>
      </c>
      <c r="I9" s="2">
        <v>0</v>
      </c>
    </row>
    <row r="10" spans="1:9" x14ac:dyDescent="0.2">
      <c r="A10" s="2" t="s">
        <v>16</v>
      </c>
      <c r="B10" s="2">
        <v>625</v>
      </c>
      <c r="C10" s="2">
        <v>351</v>
      </c>
      <c r="D10" s="2">
        <v>16</v>
      </c>
      <c r="E10" s="2">
        <v>162</v>
      </c>
      <c r="F10" s="2">
        <v>35</v>
      </c>
      <c r="G10" s="2">
        <v>55</v>
      </c>
      <c r="H10" s="2">
        <v>6</v>
      </c>
      <c r="I10" s="2">
        <v>0</v>
      </c>
    </row>
    <row r="11" spans="1:9" x14ac:dyDescent="0.2">
      <c r="A11" s="2" t="s">
        <v>17</v>
      </c>
      <c r="B11" s="2">
        <v>714</v>
      </c>
      <c r="C11" s="2">
        <v>304</v>
      </c>
      <c r="D11" s="2">
        <v>21</v>
      </c>
      <c r="E11" s="2">
        <v>189</v>
      </c>
      <c r="F11" s="2">
        <v>20</v>
      </c>
      <c r="G11" s="2">
        <v>178</v>
      </c>
      <c r="H11" s="2">
        <v>2</v>
      </c>
      <c r="I11" s="2">
        <v>0</v>
      </c>
    </row>
    <row r="12" spans="1:9" x14ac:dyDescent="0.2">
      <c r="A12" s="2" t="s">
        <v>18</v>
      </c>
      <c r="B12" s="2">
        <v>413</v>
      </c>
      <c r="C12" s="2">
        <v>231</v>
      </c>
      <c r="D12" s="2">
        <v>26</v>
      </c>
      <c r="E12" s="2">
        <v>109</v>
      </c>
      <c r="F12" s="2">
        <v>9</v>
      </c>
      <c r="G12" s="2">
        <v>34</v>
      </c>
      <c r="H12" s="2">
        <v>4</v>
      </c>
      <c r="I12" s="2">
        <v>0</v>
      </c>
    </row>
    <row r="13" spans="1:9" x14ac:dyDescent="0.2">
      <c r="A13" s="2" t="s">
        <v>19</v>
      </c>
      <c r="B13" s="2">
        <v>647</v>
      </c>
      <c r="C13" s="2">
        <v>277</v>
      </c>
      <c r="D13" s="2">
        <v>14</v>
      </c>
      <c r="E13" s="2">
        <v>178</v>
      </c>
      <c r="F13" s="2">
        <v>24</v>
      </c>
      <c r="G13" s="2">
        <v>148</v>
      </c>
      <c r="H13" s="2">
        <v>6</v>
      </c>
      <c r="I13" s="2">
        <v>0</v>
      </c>
    </row>
    <row r="14" spans="1:9" x14ac:dyDescent="0.2">
      <c r="A14" s="2" t="s">
        <v>20</v>
      </c>
      <c r="B14" s="2">
        <v>343</v>
      </c>
      <c r="C14" s="2">
        <v>140</v>
      </c>
      <c r="D14" s="2">
        <v>8</v>
      </c>
      <c r="E14" s="2">
        <v>101</v>
      </c>
      <c r="F14" s="2">
        <v>19</v>
      </c>
      <c r="G14" s="2">
        <v>65</v>
      </c>
      <c r="H14" s="2">
        <v>10</v>
      </c>
      <c r="I14" s="2">
        <v>0</v>
      </c>
    </row>
    <row r="15" spans="1:9" x14ac:dyDescent="0.2">
      <c r="A15" s="2" t="s">
        <v>21</v>
      </c>
      <c r="B15" s="2">
        <v>729</v>
      </c>
      <c r="C15" s="2">
        <v>384</v>
      </c>
      <c r="D15" s="2">
        <v>23</v>
      </c>
      <c r="E15" s="2">
        <v>178</v>
      </c>
      <c r="F15" s="2">
        <v>32</v>
      </c>
      <c r="G15" s="2">
        <v>104</v>
      </c>
      <c r="H15" s="2">
        <v>7</v>
      </c>
      <c r="I15" s="2">
        <v>1</v>
      </c>
    </row>
    <row r="16" spans="1:9" x14ac:dyDescent="0.2">
      <c r="A16" s="2" t="s">
        <v>22</v>
      </c>
      <c r="B16" s="2">
        <v>279</v>
      </c>
      <c r="C16" s="2">
        <v>146</v>
      </c>
      <c r="D16" s="2">
        <v>16</v>
      </c>
      <c r="E16" s="2">
        <v>69</v>
      </c>
      <c r="F16" s="2">
        <v>13</v>
      </c>
      <c r="G16" s="2">
        <v>33</v>
      </c>
      <c r="H16" s="2">
        <v>2</v>
      </c>
      <c r="I16" s="2">
        <v>0</v>
      </c>
    </row>
    <row r="17" spans="1:9" x14ac:dyDescent="0.2">
      <c r="A17" s="2" t="s">
        <v>23</v>
      </c>
      <c r="B17" s="2">
        <v>394</v>
      </c>
      <c r="C17" s="2">
        <v>215</v>
      </c>
      <c r="D17" s="2">
        <v>28</v>
      </c>
      <c r="E17" s="2">
        <v>117</v>
      </c>
      <c r="F17" s="2">
        <v>21</v>
      </c>
      <c r="G17" s="2">
        <v>7</v>
      </c>
      <c r="H17" s="2">
        <v>6</v>
      </c>
      <c r="I17" s="2">
        <v>0</v>
      </c>
    </row>
    <row r="18" spans="1:9" x14ac:dyDescent="0.2">
      <c r="A18" s="2" t="s">
        <v>24</v>
      </c>
      <c r="B18" s="2">
        <v>474</v>
      </c>
      <c r="C18" s="2">
        <v>235</v>
      </c>
      <c r="D18" s="2">
        <v>23</v>
      </c>
      <c r="E18" s="2">
        <v>168</v>
      </c>
      <c r="F18" s="2">
        <v>11</v>
      </c>
      <c r="G18" s="2">
        <v>37</v>
      </c>
      <c r="H18" s="2">
        <v>0</v>
      </c>
      <c r="I18" s="2">
        <v>0</v>
      </c>
    </row>
    <row r="19" spans="1:9" x14ac:dyDescent="0.2">
      <c r="A19" s="2" t="s">
        <v>25</v>
      </c>
      <c r="B19" s="2">
        <v>548</v>
      </c>
      <c r="C19" s="2">
        <v>225</v>
      </c>
      <c r="D19" s="2">
        <v>11</v>
      </c>
      <c r="E19" s="2">
        <v>196</v>
      </c>
      <c r="F19" s="2">
        <v>24</v>
      </c>
      <c r="G19" s="2">
        <v>85</v>
      </c>
      <c r="H19" s="2">
        <v>7</v>
      </c>
      <c r="I19" s="2">
        <v>0</v>
      </c>
    </row>
    <row r="20" spans="1:9" x14ac:dyDescent="0.2">
      <c r="A20" s="2" t="s">
        <v>26</v>
      </c>
      <c r="B20" s="2">
        <v>601</v>
      </c>
      <c r="C20" s="2">
        <v>285</v>
      </c>
      <c r="D20" s="2">
        <v>35</v>
      </c>
      <c r="E20" s="2">
        <v>216</v>
      </c>
      <c r="F20" s="2">
        <v>21</v>
      </c>
      <c r="G20" s="2">
        <v>43</v>
      </c>
      <c r="H20" s="2">
        <v>1</v>
      </c>
      <c r="I20" s="2">
        <v>0</v>
      </c>
    </row>
    <row r="21" spans="1:9" x14ac:dyDescent="0.2">
      <c r="A21" s="2" t="s">
        <v>27</v>
      </c>
      <c r="B21" s="2">
        <v>224</v>
      </c>
      <c r="C21" s="2">
        <v>107</v>
      </c>
      <c r="D21" s="2">
        <v>5</v>
      </c>
      <c r="E21" s="2">
        <v>51</v>
      </c>
      <c r="F21" s="2">
        <v>0</v>
      </c>
      <c r="G21" s="2">
        <v>58</v>
      </c>
      <c r="H21" s="2">
        <v>3</v>
      </c>
      <c r="I21" s="2">
        <v>0</v>
      </c>
    </row>
    <row r="22" spans="1:9" x14ac:dyDescent="0.2">
      <c r="A22" s="2" t="s">
        <v>28</v>
      </c>
      <c r="B22" s="2">
        <v>150</v>
      </c>
      <c r="C22" s="2">
        <v>105</v>
      </c>
      <c r="D22" s="2">
        <v>4</v>
      </c>
      <c r="E22" s="2">
        <v>35</v>
      </c>
      <c r="F22" s="2">
        <v>5</v>
      </c>
      <c r="G22" s="2">
        <v>1</v>
      </c>
      <c r="H22" s="2">
        <v>0</v>
      </c>
      <c r="I22" s="2">
        <v>0</v>
      </c>
    </row>
    <row r="23" spans="1:9" x14ac:dyDescent="0.2">
      <c r="A23" s="2" t="s">
        <v>29</v>
      </c>
      <c r="B23" s="2">
        <v>156</v>
      </c>
      <c r="C23" s="2">
        <v>89</v>
      </c>
      <c r="D23" s="2">
        <v>4</v>
      </c>
      <c r="E23" s="2">
        <v>53</v>
      </c>
      <c r="F23" s="2">
        <v>3</v>
      </c>
      <c r="G23" s="2">
        <v>5</v>
      </c>
      <c r="H23" s="2">
        <v>2</v>
      </c>
      <c r="I23" s="2">
        <v>0</v>
      </c>
    </row>
    <row r="24" spans="1:9" x14ac:dyDescent="0.2">
      <c r="A24" s="2" t="s">
        <v>30</v>
      </c>
      <c r="B24" s="2">
        <v>450</v>
      </c>
      <c r="C24" s="2">
        <v>146</v>
      </c>
      <c r="D24" s="2">
        <v>11</v>
      </c>
      <c r="E24" s="2">
        <v>177</v>
      </c>
      <c r="F24" s="2">
        <v>25</v>
      </c>
      <c r="G24" s="2">
        <v>79</v>
      </c>
      <c r="H24" s="2">
        <v>12</v>
      </c>
      <c r="I24" s="2">
        <v>0</v>
      </c>
    </row>
    <row r="25" spans="1:9" x14ac:dyDescent="0.2">
      <c r="A25" s="2" t="s">
        <v>31</v>
      </c>
      <c r="B25" s="2">
        <v>498</v>
      </c>
      <c r="C25" s="2">
        <v>247</v>
      </c>
      <c r="D25" s="2">
        <v>26</v>
      </c>
      <c r="E25" s="2">
        <v>162</v>
      </c>
      <c r="F25" s="2">
        <v>12</v>
      </c>
      <c r="G25" s="2">
        <v>50</v>
      </c>
      <c r="H25" s="2">
        <v>1</v>
      </c>
      <c r="I25" s="2">
        <v>0</v>
      </c>
    </row>
    <row r="26" spans="1:9" x14ac:dyDescent="0.2">
      <c r="A26" s="2" t="s">
        <v>32</v>
      </c>
      <c r="B26" s="2">
        <v>557</v>
      </c>
      <c r="C26" s="2">
        <v>327</v>
      </c>
      <c r="D26" s="2">
        <v>27</v>
      </c>
      <c r="E26" s="2">
        <v>151</v>
      </c>
      <c r="F26" s="2">
        <v>21</v>
      </c>
      <c r="G26" s="2">
        <v>31</v>
      </c>
      <c r="H26" s="2">
        <v>0</v>
      </c>
      <c r="I26" s="2">
        <v>0</v>
      </c>
    </row>
    <row r="27" spans="1:9" x14ac:dyDescent="0.2">
      <c r="A27" s="2" t="s">
        <v>33</v>
      </c>
      <c r="B27" s="2">
        <v>200</v>
      </c>
      <c r="C27" s="2">
        <v>123</v>
      </c>
      <c r="D27" s="2">
        <v>4</v>
      </c>
      <c r="E27" s="2">
        <v>53</v>
      </c>
      <c r="F27" s="2">
        <v>7</v>
      </c>
      <c r="G27" s="2">
        <v>13</v>
      </c>
      <c r="H27" s="2">
        <v>0</v>
      </c>
      <c r="I27" s="2">
        <v>0</v>
      </c>
    </row>
    <row r="28" spans="1:9" x14ac:dyDescent="0.2">
      <c r="A28" s="2" t="s">
        <v>34</v>
      </c>
      <c r="B28" s="2">
        <v>49</v>
      </c>
      <c r="C28" s="2">
        <v>30</v>
      </c>
      <c r="D28" s="2">
        <v>0</v>
      </c>
      <c r="E28" s="2">
        <v>15</v>
      </c>
      <c r="F28" s="2">
        <v>3</v>
      </c>
      <c r="G28" s="2">
        <v>1</v>
      </c>
      <c r="H28" s="2">
        <v>0</v>
      </c>
      <c r="I28" s="2">
        <v>0</v>
      </c>
    </row>
    <row r="29" spans="1:9" x14ac:dyDescent="0.2">
      <c r="A29" s="2" t="s">
        <v>35</v>
      </c>
      <c r="B29" s="2">
        <v>749</v>
      </c>
      <c r="C29" s="2">
        <v>469</v>
      </c>
      <c r="D29" s="2">
        <v>18</v>
      </c>
      <c r="E29" s="2">
        <v>201</v>
      </c>
      <c r="F29" s="2">
        <v>23</v>
      </c>
      <c r="G29" s="2">
        <v>37</v>
      </c>
      <c r="H29" s="2">
        <v>1</v>
      </c>
      <c r="I29" s="2">
        <v>0</v>
      </c>
    </row>
    <row r="30" spans="1:9" x14ac:dyDescent="0.2">
      <c r="A30" s="2" t="s">
        <v>36</v>
      </c>
      <c r="B30" s="2">
        <v>375</v>
      </c>
      <c r="C30" s="2">
        <v>215</v>
      </c>
      <c r="D30" s="2">
        <v>5</v>
      </c>
      <c r="E30" s="2">
        <v>95</v>
      </c>
      <c r="F30" s="2">
        <v>11</v>
      </c>
      <c r="G30" s="2">
        <v>45</v>
      </c>
      <c r="H30" s="2">
        <v>4</v>
      </c>
      <c r="I30" s="2">
        <v>0</v>
      </c>
    </row>
    <row r="31" spans="1:9" x14ac:dyDescent="0.2">
      <c r="A31" s="2" t="s">
        <v>37</v>
      </c>
      <c r="B31" s="2">
        <v>342</v>
      </c>
      <c r="C31" s="2">
        <v>167</v>
      </c>
      <c r="D31" s="2">
        <v>9</v>
      </c>
      <c r="E31" s="2">
        <v>136</v>
      </c>
      <c r="F31" s="2">
        <v>17</v>
      </c>
      <c r="G31" s="2">
        <v>12</v>
      </c>
      <c r="H31" s="2">
        <v>0</v>
      </c>
      <c r="I31" s="2">
        <v>1</v>
      </c>
    </row>
    <row r="32" spans="1:9" x14ac:dyDescent="0.2">
      <c r="A32" s="2" t="s">
        <v>38</v>
      </c>
      <c r="B32" s="2">
        <v>202</v>
      </c>
      <c r="C32" s="2">
        <v>99</v>
      </c>
      <c r="D32" s="2">
        <v>5</v>
      </c>
      <c r="E32" s="2">
        <v>64</v>
      </c>
      <c r="F32" s="2">
        <v>16</v>
      </c>
      <c r="G32" s="2">
        <v>18</v>
      </c>
      <c r="H32" s="2">
        <v>0</v>
      </c>
      <c r="I32" s="2">
        <v>0</v>
      </c>
    </row>
    <row r="33" spans="1:9" x14ac:dyDescent="0.2">
      <c r="A33" s="2" t="s">
        <v>20</v>
      </c>
      <c r="B33" s="2">
        <v>207</v>
      </c>
      <c r="C33" s="2">
        <v>87</v>
      </c>
      <c r="D33" s="2">
        <v>5</v>
      </c>
      <c r="E33" s="2">
        <v>92</v>
      </c>
      <c r="F33" s="2">
        <v>3</v>
      </c>
      <c r="G33" s="2">
        <v>20</v>
      </c>
      <c r="H33" s="2">
        <v>0</v>
      </c>
      <c r="I33" s="2">
        <v>0</v>
      </c>
    </row>
    <row r="34" spans="1:9" x14ac:dyDescent="0.2">
      <c r="A34" s="2" t="s">
        <v>34</v>
      </c>
      <c r="B34" s="2">
        <v>78</v>
      </c>
      <c r="C34" s="2">
        <v>51</v>
      </c>
      <c r="D34" s="2">
        <v>0</v>
      </c>
      <c r="E34" s="2">
        <v>26</v>
      </c>
      <c r="F34" s="2">
        <v>1</v>
      </c>
      <c r="G34" s="2">
        <v>0</v>
      </c>
      <c r="H34" s="2">
        <v>0</v>
      </c>
      <c r="I34" s="2">
        <v>0</v>
      </c>
    </row>
    <row r="35" spans="1:9" x14ac:dyDescent="0.2">
      <c r="A35" s="2" t="s">
        <v>39</v>
      </c>
      <c r="B35" s="2">
        <v>221</v>
      </c>
      <c r="C35" s="2">
        <v>117</v>
      </c>
      <c r="D35" s="2">
        <v>4</v>
      </c>
      <c r="E35" s="2">
        <v>79</v>
      </c>
      <c r="F35" s="2">
        <v>8</v>
      </c>
      <c r="G35" s="2">
        <v>13</v>
      </c>
      <c r="H35" s="2">
        <v>0</v>
      </c>
      <c r="I35" s="2">
        <v>0</v>
      </c>
    </row>
    <row r="36" spans="1:9" x14ac:dyDescent="0.2">
      <c r="A36" s="2" t="s">
        <v>40</v>
      </c>
      <c r="B36" s="2">
        <v>173</v>
      </c>
      <c r="C36" s="2">
        <v>103</v>
      </c>
      <c r="D36" s="2">
        <v>4</v>
      </c>
      <c r="E36" s="2">
        <v>53</v>
      </c>
      <c r="F36" s="2">
        <v>1</v>
      </c>
      <c r="G36" s="2">
        <v>12</v>
      </c>
      <c r="H36" s="2">
        <v>0</v>
      </c>
      <c r="I36" s="2">
        <v>0</v>
      </c>
    </row>
    <row r="37" spans="1:9" x14ac:dyDescent="0.2">
      <c r="A37" s="2" t="s">
        <v>41</v>
      </c>
      <c r="B37" s="2">
        <v>244</v>
      </c>
      <c r="C37" s="2">
        <v>109</v>
      </c>
      <c r="D37" s="2">
        <v>9</v>
      </c>
      <c r="E37" s="2">
        <v>82</v>
      </c>
      <c r="F37" s="2">
        <v>9</v>
      </c>
      <c r="G37" s="2">
        <v>34</v>
      </c>
      <c r="H37" s="2">
        <v>1</v>
      </c>
      <c r="I37" s="2">
        <v>0</v>
      </c>
    </row>
    <row r="38" spans="1:9" x14ac:dyDescent="0.2">
      <c r="A38" s="2" t="s">
        <v>42</v>
      </c>
      <c r="B38" s="2">
        <v>180</v>
      </c>
      <c r="C38" s="2">
        <v>42</v>
      </c>
      <c r="D38" s="2">
        <v>8</v>
      </c>
      <c r="E38" s="2">
        <v>66</v>
      </c>
      <c r="F38" s="2">
        <v>8</v>
      </c>
      <c r="G38" s="2">
        <v>42</v>
      </c>
      <c r="H38" s="2">
        <v>14</v>
      </c>
      <c r="I38" s="2">
        <v>0</v>
      </c>
    </row>
    <row r="39" spans="1:9" x14ac:dyDescent="0.2">
      <c r="A39" s="2" t="s">
        <v>43</v>
      </c>
      <c r="B39" s="2">
        <v>334</v>
      </c>
      <c r="C39" s="2">
        <v>187</v>
      </c>
      <c r="D39" s="2">
        <v>4</v>
      </c>
      <c r="E39" s="2">
        <v>52</v>
      </c>
      <c r="F39" s="2">
        <v>5</v>
      </c>
      <c r="G39" s="2">
        <v>82</v>
      </c>
      <c r="H39" s="2">
        <v>4</v>
      </c>
      <c r="I39" s="2">
        <v>0</v>
      </c>
    </row>
    <row r="40" spans="1:9" x14ac:dyDescent="0.2">
      <c r="A40" s="2" t="s">
        <v>44</v>
      </c>
      <c r="B40" s="2">
        <v>193</v>
      </c>
      <c r="C40" s="2">
        <v>66</v>
      </c>
      <c r="D40" s="2">
        <v>10</v>
      </c>
      <c r="E40" s="2">
        <v>47</v>
      </c>
      <c r="F40" s="2">
        <v>10</v>
      </c>
      <c r="G40" s="2">
        <v>51</v>
      </c>
      <c r="H40" s="2">
        <v>9</v>
      </c>
      <c r="I40" s="2">
        <v>0</v>
      </c>
    </row>
    <row r="41" spans="1:9" x14ac:dyDescent="0.2">
      <c r="A41" s="2" t="s">
        <v>45</v>
      </c>
      <c r="B41" s="2">
        <v>142</v>
      </c>
      <c r="C41" s="2">
        <v>40</v>
      </c>
      <c r="D41" s="2">
        <v>1</v>
      </c>
      <c r="E41" s="2">
        <v>24</v>
      </c>
      <c r="F41" s="2">
        <v>0</v>
      </c>
      <c r="G41" s="2">
        <v>77</v>
      </c>
      <c r="H41" s="2">
        <v>0</v>
      </c>
      <c r="I41" s="2">
        <v>0</v>
      </c>
    </row>
    <row r="42" spans="1:9" x14ac:dyDescent="0.2">
      <c r="A42" s="2" t="s">
        <v>46</v>
      </c>
      <c r="B42" s="2">
        <v>233</v>
      </c>
      <c r="C42" s="2">
        <v>52</v>
      </c>
      <c r="D42" s="2">
        <v>2</v>
      </c>
      <c r="E42" s="2">
        <v>83</v>
      </c>
      <c r="F42" s="2">
        <v>4</v>
      </c>
      <c r="G42" s="2">
        <v>91</v>
      </c>
      <c r="H42" s="2">
        <v>1</v>
      </c>
      <c r="I42" s="2">
        <v>0</v>
      </c>
    </row>
    <row r="43" spans="1:9" x14ac:dyDescent="0.2">
      <c r="A43" s="2" t="s">
        <v>47</v>
      </c>
      <c r="B43" s="2">
        <v>462</v>
      </c>
      <c r="C43" s="2">
        <v>245</v>
      </c>
      <c r="D43" s="2">
        <v>18</v>
      </c>
      <c r="E43" s="2">
        <v>117</v>
      </c>
      <c r="F43" s="2">
        <v>8</v>
      </c>
      <c r="G43" s="2">
        <v>72</v>
      </c>
      <c r="H43" s="2">
        <v>2</v>
      </c>
      <c r="I43" s="2">
        <v>0</v>
      </c>
    </row>
    <row r="44" spans="1:9" x14ac:dyDescent="0.2">
      <c r="A44" s="2" t="s">
        <v>48</v>
      </c>
      <c r="B44" s="2">
        <v>431</v>
      </c>
      <c r="C44" s="2">
        <v>209</v>
      </c>
      <c r="D44" s="2">
        <v>8</v>
      </c>
      <c r="E44" s="2">
        <v>139</v>
      </c>
      <c r="F44" s="2">
        <v>9</v>
      </c>
      <c r="G44" s="2">
        <v>63</v>
      </c>
      <c r="H44" s="2">
        <v>3</v>
      </c>
      <c r="I44" s="2">
        <v>0</v>
      </c>
    </row>
    <row r="45" spans="1:9" x14ac:dyDescent="0.2">
      <c r="A45" s="2" t="s">
        <v>49</v>
      </c>
      <c r="B45" s="2">
        <v>417</v>
      </c>
      <c r="C45" s="2">
        <v>145</v>
      </c>
      <c r="D45" s="2">
        <v>26</v>
      </c>
      <c r="E45" s="2">
        <v>127</v>
      </c>
      <c r="F45" s="2">
        <v>24</v>
      </c>
      <c r="G45" s="2">
        <v>82</v>
      </c>
      <c r="H45" s="2">
        <v>10</v>
      </c>
      <c r="I45" s="2">
        <v>3</v>
      </c>
    </row>
    <row r="46" spans="1:9" x14ac:dyDescent="0.2">
      <c r="A46" s="2" t="s">
        <v>50</v>
      </c>
      <c r="B46" s="2">
        <v>220</v>
      </c>
      <c r="C46" s="2">
        <v>98</v>
      </c>
      <c r="D46" s="2">
        <v>6</v>
      </c>
      <c r="E46" s="2">
        <v>98</v>
      </c>
      <c r="F46" s="2">
        <v>10</v>
      </c>
      <c r="G46" s="2">
        <v>8</v>
      </c>
      <c r="H46" s="2">
        <v>0</v>
      </c>
      <c r="I46" s="2">
        <v>0</v>
      </c>
    </row>
    <row r="47" spans="1:9" x14ac:dyDescent="0.2">
      <c r="A47" s="2" t="s">
        <v>51</v>
      </c>
      <c r="B47" s="2">
        <v>299</v>
      </c>
      <c r="C47" s="2">
        <v>181</v>
      </c>
      <c r="D47" s="2">
        <v>16</v>
      </c>
      <c r="E47" s="2">
        <v>76</v>
      </c>
      <c r="F47" s="2">
        <v>6</v>
      </c>
      <c r="G47" s="2">
        <v>20</v>
      </c>
      <c r="H47" s="2">
        <v>0</v>
      </c>
      <c r="I47" s="2">
        <v>0</v>
      </c>
    </row>
    <row r="48" spans="1:9" x14ac:dyDescent="0.2">
      <c r="A48" s="29" t="s">
        <v>490</v>
      </c>
      <c r="B48" s="29"/>
      <c r="C48" s="29"/>
      <c r="D48" s="29"/>
      <c r="E48" s="29"/>
      <c r="F48" s="29"/>
      <c r="G48" s="29"/>
      <c r="H48" s="29"/>
      <c r="I48" s="29"/>
    </row>
  </sheetData>
  <mergeCells count="3">
    <mergeCell ref="C2:D2"/>
    <mergeCell ref="E2:F2"/>
    <mergeCell ref="G2: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41073-BC8A-4322-AD38-ACB4CDBEAABA}">
  <dimension ref="A1:L48"/>
  <sheetViews>
    <sheetView view="pageBreakPreview" topLeftCell="A30" zoomScale="125" zoomScaleNormal="100" zoomScaleSheetLayoutView="125" workbookViewId="0">
      <selection activeCell="A48" sqref="A48:L48"/>
    </sheetView>
  </sheetViews>
  <sheetFormatPr defaultColWidth="8.85546875" defaultRowHeight="11.25" x14ac:dyDescent="0.2"/>
  <cols>
    <col min="1" max="1" width="13.7109375" style="2" customWidth="1"/>
    <col min="2" max="12" width="6.7109375" style="2" customWidth="1"/>
    <col min="13" max="16384" width="8.85546875" style="2"/>
  </cols>
  <sheetData>
    <row r="1" spans="1:12" x14ac:dyDescent="0.2">
      <c r="A1" s="2" t="s">
        <v>498</v>
      </c>
    </row>
    <row r="2" spans="1:12" x14ac:dyDescent="0.2">
      <c r="A2" s="10"/>
      <c r="B2" s="11"/>
      <c r="C2" s="11"/>
      <c r="D2" s="11" t="s">
        <v>433</v>
      </c>
      <c r="E2" s="11" t="s">
        <v>435</v>
      </c>
      <c r="F2" s="11" t="s">
        <v>437</v>
      </c>
      <c r="G2" s="11" t="s">
        <v>439</v>
      </c>
      <c r="H2" s="11" t="s">
        <v>441</v>
      </c>
      <c r="I2" s="11" t="s">
        <v>443</v>
      </c>
      <c r="J2" s="11" t="s">
        <v>445</v>
      </c>
      <c r="K2" s="11" t="s">
        <v>447</v>
      </c>
      <c r="L2" s="12"/>
    </row>
    <row r="3" spans="1:12" x14ac:dyDescent="0.2">
      <c r="A3" s="13" t="s">
        <v>428</v>
      </c>
      <c r="B3" s="14" t="s">
        <v>0</v>
      </c>
      <c r="C3" s="14" t="s">
        <v>105</v>
      </c>
      <c r="D3" s="14" t="s">
        <v>434</v>
      </c>
      <c r="E3" s="14" t="s">
        <v>436</v>
      </c>
      <c r="F3" s="14" t="s">
        <v>438</v>
      </c>
      <c r="G3" s="14" t="s">
        <v>440</v>
      </c>
      <c r="H3" s="14" t="s">
        <v>442</v>
      </c>
      <c r="I3" s="14" t="s">
        <v>444</v>
      </c>
      <c r="J3" s="14" t="s">
        <v>446</v>
      </c>
      <c r="K3" s="14" t="s">
        <v>448</v>
      </c>
      <c r="L3" s="15" t="s">
        <v>65</v>
      </c>
    </row>
    <row r="4" spans="1:12" x14ac:dyDescent="0.2">
      <c r="A4" s="2" t="s">
        <v>0</v>
      </c>
      <c r="B4" s="2">
        <v>52536</v>
      </c>
      <c r="C4" s="2">
        <v>11788</v>
      </c>
      <c r="D4" s="2">
        <v>2618</v>
      </c>
      <c r="E4" s="2">
        <v>9551</v>
      </c>
      <c r="F4" s="2">
        <v>3233</v>
      </c>
      <c r="G4" s="2">
        <v>2750</v>
      </c>
      <c r="H4" s="2">
        <v>4569</v>
      </c>
      <c r="I4" s="2">
        <v>10659</v>
      </c>
      <c r="J4" s="2">
        <v>1323</v>
      </c>
      <c r="K4" s="2">
        <v>2536</v>
      </c>
      <c r="L4" s="2">
        <v>3508</v>
      </c>
    </row>
    <row r="5" spans="1:12" x14ac:dyDescent="0.2">
      <c r="A5" s="2" t="s">
        <v>11</v>
      </c>
      <c r="B5" s="2">
        <v>1897</v>
      </c>
      <c r="C5" s="2">
        <v>645</v>
      </c>
      <c r="D5" s="2">
        <v>136</v>
      </c>
      <c r="E5" s="2">
        <v>183</v>
      </c>
      <c r="F5" s="2">
        <v>57</v>
      </c>
      <c r="G5" s="2">
        <v>120</v>
      </c>
      <c r="H5" s="2">
        <v>132</v>
      </c>
      <c r="I5" s="2">
        <v>382</v>
      </c>
      <c r="J5" s="2">
        <v>27</v>
      </c>
      <c r="K5" s="2">
        <v>42</v>
      </c>
      <c r="L5" s="2">
        <v>173</v>
      </c>
    </row>
    <row r="6" spans="1:12" x14ac:dyDescent="0.2">
      <c r="A6" s="2" t="s">
        <v>12</v>
      </c>
      <c r="B6" s="2">
        <v>6141</v>
      </c>
      <c r="C6" s="2">
        <v>2662</v>
      </c>
      <c r="D6" s="2">
        <v>701</v>
      </c>
      <c r="E6" s="2">
        <v>366</v>
      </c>
      <c r="F6" s="2">
        <v>124</v>
      </c>
      <c r="G6" s="2">
        <v>119</v>
      </c>
      <c r="H6" s="2">
        <v>502</v>
      </c>
      <c r="I6" s="2">
        <v>973</v>
      </c>
      <c r="J6" s="2">
        <v>171</v>
      </c>
      <c r="K6" s="2">
        <v>76</v>
      </c>
      <c r="L6" s="2">
        <v>447</v>
      </c>
    </row>
    <row r="7" spans="1:12" x14ac:dyDescent="0.2">
      <c r="A7" s="2" t="s">
        <v>13</v>
      </c>
      <c r="B7" s="2">
        <v>3181</v>
      </c>
      <c r="C7" s="2">
        <v>1330</v>
      </c>
      <c r="D7" s="2">
        <v>300</v>
      </c>
      <c r="E7" s="2">
        <v>195</v>
      </c>
      <c r="F7" s="2">
        <v>52</v>
      </c>
      <c r="G7" s="2">
        <v>63</v>
      </c>
      <c r="H7" s="2">
        <v>282</v>
      </c>
      <c r="I7" s="2">
        <v>566</v>
      </c>
      <c r="J7" s="2">
        <v>98</v>
      </c>
      <c r="K7" s="2">
        <v>84</v>
      </c>
      <c r="L7" s="2">
        <v>211</v>
      </c>
    </row>
    <row r="8" spans="1:12" x14ac:dyDescent="0.2">
      <c r="A8" s="2" t="s">
        <v>14</v>
      </c>
      <c r="B8" s="2">
        <v>3672</v>
      </c>
      <c r="C8" s="2">
        <v>1503</v>
      </c>
      <c r="D8" s="2">
        <v>333</v>
      </c>
      <c r="E8" s="2">
        <v>368</v>
      </c>
      <c r="F8" s="2">
        <v>84</v>
      </c>
      <c r="G8" s="2">
        <v>81</v>
      </c>
      <c r="H8" s="2">
        <v>255</v>
      </c>
      <c r="I8" s="2">
        <v>628</v>
      </c>
      <c r="J8" s="2">
        <v>127</v>
      </c>
      <c r="K8" s="2">
        <v>84</v>
      </c>
      <c r="L8" s="2">
        <v>209</v>
      </c>
    </row>
    <row r="9" spans="1:12" x14ac:dyDescent="0.2">
      <c r="A9" s="2" t="s">
        <v>15</v>
      </c>
      <c r="B9" s="2">
        <v>2606</v>
      </c>
      <c r="C9" s="2">
        <v>697</v>
      </c>
      <c r="D9" s="2">
        <v>112</v>
      </c>
      <c r="E9" s="2">
        <v>625</v>
      </c>
      <c r="F9" s="2">
        <v>105</v>
      </c>
      <c r="G9" s="2">
        <v>38</v>
      </c>
      <c r="H9" s="2">
        <v>152</v>
      </c>
      <c r="I9" s="2">
        <v>529</v>
      </c>
      <c r="J9" s="2">
        <v>101</v>
      </c>
      <c r="K9" s="2">
        <v>70</v>
      </c>
      <c r="L9" s="2">
        <v>177</v>
      </c>
    </row>
    <row r="10" spans="1:12" x14ac:dyDescent="0.2">
      <c r="A10" s="2" t="s">
        <v>16</v>
      </c>
      <c r="B10" s="2">
        <v>1473</v>
      </c>
      <c r="C10" s="2">
        <v>364</v>
      </c>
      <c r="D10" s="2">
        <v>52</v>
      </c>
      <c r="E10" s="2">
        <v>320</v>
      </c>
      <c r="F10" s="2">
        <v>66</v>
      </c>
      <c r="G10" s="2">
        <v>115</v>
      </c>
      <c r="H10" s="2">
        <v>102</v>
      </c>
      <c r="I10" s="2">
        <v>295</v>
      </c>
      <c r="J10" s="2">
        <v>53</v>
      </c>
      <c r="K10" s="2">
        <v>48</v>
      </c>
      <c r="L10" s="2">
        <v>58</v>
      </c>
    </row>
    <row r="11" spans="1:12" x14ac:dyDescent="0.2">
      <c r="A11" s="2" t="s">
        <v>17</v>
      </c>
      <c r="B11" s="2">
        <v>1538</v>
      </c>
      <c r="C11" s="2">
        <v>297</v>
      </c>
      <c r="D11" s="2">
        <v>71</v>
      </c>
      <c r="E11" s="2">
        <v>466</v>
      </c>
      <c r="F11" s="2">
        <v>57</v>
      </c>
      <c r="G11" s="2">
        <v>16</v>
      </c>
      <c r="H11" s="2">
        <v>127</v>
      </c>
      <c r="I11" s="2">
        <v>353</v>
      </c>
      <c r="J11" s="2">
        <v>28</v>
      </c>
      <c r="K11" s="2">
        <v>66</v>
      </c>
      <c r="L11" s="2">
        <v>57</v>
      </c>
    </row>
    <row r="12" spans="1:12" x14ac:dyDescent="0.2">
      <c r="A12" s="2" t="s">
        <v>18</v>
      </c>
      <c r="B12" s="2">
        <v>922</v>
      </c>
      <c r="C12" s="2">
        <v>186</v>
      </c>
      <c r="D12" s="2">
        <v>25</v>
      </c>
      <c r="E12" s="2">
        <v>251</v>
      </c>
      <c r="F12" s="2">
        <v>50</v>
      </c>
      <c r="G12" s="2">
        <v>15</v>
      </c>
      <c r="H12" s="2">
        <v>70</v>
      </c>
      <c r="I12" s="2">
        <v>167</v>
      </c>
      <c r="J12" s="2">
        <v>25</v>
      </c>
      <c r="K12" s="2">
        <v>77</v>
      </c>
      <c r="L12" s="2">
        <v>56</v>
      </c>
    </row>
    <row r="13" spans="1:12" x14ac:dyDescent="0.2">
      <c r="A13" s="2" t="s">
        <v>19</v>
      </c>
      <c r="B13" s="2">
        <v>1400</v>
      </c>
      <c r="C13" s="2">
        <v>332</v>
      </c>
      <c r="D13" s="2">
        <v>49</v>
      </c>
      <c r="E13" s="2">
        <v>239</v>
      </c>
      <c r="F13" s="2">
        <v>93</v>
      </c>
      <c r="G13" s="2">
        <v>48</v>
      </c>
      <c r="H13" s="2">
        <v>126</v>
      </c>
      <c r="I13" s="2">
        <v>369</v>
      </c>
      <c r="J13" s="2">
        <v>27</v>
      </c>
      <c r="K13" s="2">
        <v>48</v>
      </c>
      <c r="L13" s="2">
        <v>69</v>
      </c>
    </row>
    <row r="14" spans="1:12" x14ac:dyDescent="0.2">
      <c r="A14" s="2" t="s">
        <v>20</v>
      </c>
      <c r="B14" s="2">
        <v>682</v>
      </c>
      <c r="C14" s="2">
        <v>172</v>
      </c>
      <c r="D14" s="2">
        <v>24</v>
      </c>
      <c r="E14" s="2">
        <v>165</v>
      </c>
      <c r="F14" s="2">
        <v>28</v>
      </c>
      <c r="G14" s="2">
        <v>15</v>
      </c>
      <c r="H14" s="2">
        <v>63</v>
      </c>
      <c r="I14" s="2">
        <v>142</v>
      </c>
      <c r="J14" s="2">
        <v>8</v>
      </c>
      <c r="K14" s="2">
        <v>9</v>
      </c>
      <c r="L14" s="2">
        <v>56</v>
      </c>
    </row>
    <row r="15" spans="1:12" x14ac:dyDescent="0.2">
      <c r="A15" s="2" t="s">
        <v>21</v>
      </c>
      <c r="B15" s="2">
        <v>1928</v>
      </c>
      <c r="C15" s="2">
        <v>234</v>
      </c>
      <c r="D15" s="2">
        <v>46</v>
      </c>
      <c r="E15" s="2">
        <v>553</v>
      </c>
      <c r="F15" s="2">
        <v>233</v>
      </c>
      <c r="G15" s="2">
        <v>101</v>
      </c>
      <c r="H15" s="2">
        <v>185</v>
      </c>
      <c r="I15" s="2">
        <v>422</v>
      </c>
      <c r="J15" s="2">
        <v>28</v>
      </c>
      <c r="K15" s="2">
        <v>69</v>
      </c>
      <c r="L15" s="2">
        <v>57</v>
      </c>
    </row>
    <row r="16" spans="1:12" x14ac:dyDescent="0.2">
      <c r="A16" s="2" t="s">
        <v>22</v>
      </c>
      <c r="B16" s="2">
        <v>801</v>
      </c>
      <c r="C16" s="2">
        <v>106</v>
      </c>
      <c r="D16" s="2">
        <v>25</v>
      </c>
      <c r="E16" s="2">
        <v>212</v>
      </c>
      <c r="F16" s="2">
        <v>81</v>
      </c>
      <c r="G16" s="2">
        <v>20</v>
      </c>
      <c r="H16" s="2">
        <v>60</v>
      </c>
      <c r="I16" s="2">
        <v>158</v>
      </c>
      <c r="J16" s="2">
        <v>10</v>
      </c>
      <c r="K16" s="2">
        <v>48</v>
      </c>
      <c r="L16" s="2">
        <v>81</v>
      </c>
    </row>
    <row r="17" spans="1:12" x14ac:dyDescent="0.2">
      <c r="A17" s="2" t="s">
        <v>23</v>
      </c>
      <c r="B17" s="2">
        <v>1010</v>
      </c>
      <c r="C17" s="2">
        <v>168</v>
      </c>
      <c r="D17" s="2">
        <v>26</v>
      </c>
      <c r="E17" s="2">
        <v>245</v>
      </c>
      <c r="F17" s="2">
        <v>65</v>
      </c>
      <c r="G17" s="2">
        <v>101</v>
      </c>
      <c r="H17" s="2">
        <v>80</v>
      </c>
      <c r="I17" s="2">
        <v>232</v>
      </c>
      <c r="J17" s="2">
        <v>23</v>
      </c>
      <c r="K17" s="2">
        <v>28</v>
      </c>
      <c r="L17" s="2">
        <v>42</v>
      </c>
    </row>
    <row r="18" spans="1:12" x14ac:dyDescent="0.2">
      <c r="A18" s="2" t="s">
        <v>24</v>
      </c>
      <c r="B18" s="2">
        <v>1530</v>
      </c>
      <c r="C18" s="2">
        <v>149</v>
      </c>
      <c r="D18" s="2">
        <v>37</v>
      </c>
      <c r="E18" s="2">
        <v>400</v>
      </c>
      <c r="F18" s="2">
        <v>97</v>
      </c>
      <c r="G18" s="2">
        <v>41</v>
      </c>
      <c r="H18" s="2">
        <v>128</v>
      </c>
      <c r="I18" s="2">
        <v>349</v>
      </c>
      <c r="J18" s="2">
        <v>24</v>
      </c>
      <c r="K18" s="2">
        <v>130</v>
      </c>
      <c r="L18" s="2">
        <v>175</v>
      </c>
    </row>
    <row r="19" spans="1:12" x14ac:dyDescent="0.2">
      <c r="A19" s="2" t="s">
        <v>25</v>
      </c>
      <c r="B19" s="2">
        <v>1243</v>
      </c>
      <c r="C19" s="2">
        <v>264</v>
      </c>
      <c r="D19" s="2">
        <v>45</v>
      </c>
      <c r="E19" s="2">
        <v>64</v>
      </c>
      <c r="F19" s="2">
        <v>227</v>
      </c>
      <c r="G19" s="2">
        <v>61</v>
      </c>
      <c r="H19" s="2">
        <v>134</v>
      </c>
      <c r="I19" s="2">
        <v>266</v>
      </c>
      <c r="J19" s="2">
        <v>20</v>
      </c>
      <c r="K19" s="2">
        <v>43</v>
      </c>
      <c r="L19" s="2">
        <v>119</v>
      </c>
    </row>
    <row r="20" spans="1:12" x14ac:dyDescent="0.2">
      <c r="A20" s="2" t="s">
        <v>26</v>
      </c>
      <c r="B20" s="2">
        <v>1655</v>
      </c>
      <c r="C20" s="2">
        <v>172</v>
      </c>
      <c r="D20" s="2">
        <v>30</v>
      </c>
      <c r="E20" s="2">
        <v>408</v>
      </c>
      <c r="F20" s="2">
        <v>182</v>
      </c>
      <c r="G20" s="2">
        <v>145</v>
      </c>
      <c r="H20" s="2">
        <v>131</v>
      </c>
      <c r="I20" s="2">
        <v>382</v>
      </c>
      <c r="J20" s="2">
        <v>45</v>
      </c>
      <c r="K20" s="2">
        <v>92</v>
      </c>
      <c r="L20" s="2">
        <v>68</v>
      </c>
    </row>
    <row r="21" spans="1:12" x14ac:dyDescent="0.2">
      <c r="A21" s="2" t="s">
        <v>27</v>
      </c>
      <c r="B21" s="2">
        <v>487</v>
      </c>
      <c r="C21" s="2">
        <v>50</v>
      </c>
      <c r="D21" s="2">
        <v>23</v>
      </c>
      <c r="E21" s="2">
        <v>96</v>
      </c>
      <c r="F21" s="2">
        <v>25</v>
      </c>
      <c r="G21" s="2">
        <v>12</v>
      </c>
      <c r="H21" s="2">
        <v>49</v>
      </c>
      <c r="I21" s="2">
        <v>147</v>
      </c>
      <c r="J21" s="2">
        <v>24</v>
      </c>
      <c r="K21" s="2">
        <v>32</v>
      </c>
      <c r="L21" s="2">
        <v>29</v>
      </c>
    </row>
    <row r="22" spans="1:12" x14ac:dyDescent="0.2">
      <c r="A22" s="2" t="s">
        <v>28</v>
      </c>
      <c r="B22" s="2">
        <v>388</v>
      </c>
      <c r="C22" s="2">
        <v>39</v>
      </c>
      <c r="D22" s="2">
        <v>24</v>
      </c>
      <c r="E22" s="2">
        <v>92</v>
      </c>
      <c r="F22" s="2">
        <v>26</v>
      </c>
      <c r="G22" s="2">
        <v>16</v>
      </c>
      <c r="H22" s="2">
        <v>36</v>
      </c>
      <c r="I22" s="2">
        <v>105</v>
      </c>
      <c r="J22" s="2">
        <v>12</v>
      </c>
      <c r="K22" s="2">
        <v>6</v>
      </c>
      <c r="L22" s="2">
        <v>32</v>
      </c>
    </row>
    <row r="23" spans="1:12" x14ac:dyDescent="0.2">
      <c r="A23" s="2" t="s">
        <v>29</v>
      </c>
      <c r="B23" s="2">
        <v>477</v>
      </c>
      <c r="C23" s="2">
        <v>48</v>
      </c>
      <c r="D23" s="2">
        <v>23</v>
      </c>
      <c r="E23" s="2">
        <v>60</v>
      </c>
      <c r="F23" s="2">
        <v>42</v>
      </c>
      <c r="G23" s="2">
        <v>37</v>
      </c>
      <c r="H23" s="2">
        <v>54</v>
      </c>
      <c r="I23" s="2">
        <v>127</v>
      </c>
      <c r="J23" s="2">
        <v>5</v>
      </c>
      <c r="K23" s="2">
        <v>56</v>
      </c>
      <c r="L23" s="2">
        <v>25</v>
      </c>
    </row>
    <row r="24" spans="1:12" x14ac:dyDescent="0.2">
      <c r="A24" s="2" t="s">
        <v>30</v>
      </c>
      <c r="B24" s="2">
        <v>1102</v>
      </c>
      <c r="C24" s="2">
        <v>60</v>
      </c>
      <c r="D24" s="2">
        <v>26</v>
      </c>
      <c r="E24" s="2">
        <v>305</v>
      </c>
      <c r="F24" s="2">
        <v>133</v>
      </c>
      <c r="G24" s="2">
        <v>93</v>
      </c>
      <c r="H24" s="2">
        <v>82</v>
      </c>
      <c r="I24" s="2">
        <v>278</v>
      </c>
      <c r="J24" s="2">
        <v>26</v>
      </c>
      <c r="K24" s="2">
        <v>52</v>
      </c>
      <c r="L24" s="2">
        <v>47</v>
      </c>
    </row>
    <row r="25" spans="1:12" x14ac:dyDescent="0.2">
      <c r="A25" s="2" t="s">
        <v>31</v>
      </c>
      <c r="B25" s="2">
        <v>1151</v>
      </c>
      <c r="C25" s="2">
        <v>197</v>
      </c>
      <c r="D25" s="2">
        <v>34</v>
      </c>
      <c r="E25" s="2">
        <v>221</v>
      </c>
      <c r="F25" s="2">
        <v>90</v>
      </c>
      <c r="G25" s="2">
        <v>85</v>
      </c>
      <c r="H25" s="2">
        <v>89</v>
      </c>
      <c r="I25" s="2">
        <v>290</v>
      </c>
      <c r="J25" s="2">
        <v>19</v>
      </c>
      <c r="K25" s="2">
        <v>61</v>
      </c>
      <c r="L25" s="2">
        <v>65</v>
      </c>
    </row>
    <row r="26" spans="1:12" x14ac:dyDescent="0.2">
      <c r="A26" s="2" t="s">
        <v>32</v>
      </c>
      <c r="B26" s="2">
        <v>1347</v>
      </c>
      <c r="C26" s="2">
        <v>305</v>
      </c>
      <c r="D26" s="2">
        <v>51</v>
      </c>
      <c r="E26" s="2">
        <v>239</v>
      </c>
      <c r="F26" s="2">
        <v>74</v>
      </c>
      <c r="G26" s="2">
        <v>98</v>
      </c>
      <c r="H26" s="2">
        <v>145</v>
      </c>
      <c r="I26" s="2">
        <v>307</v>
      </c>
      <c r="J26" s="2">
        <v>26</v>
      </c>
      <c r="K26" s="2">
        <v>42</v>
      </c>
      <c r="L26" s="2">
        <v>60</v>
      </c>
    </row>
    <row r="27" spans="1:12" x14ac:dyDescent="0.2">
      <c r="A27" s="2" t="s">
        <v>33</v>
      </c>
      <c r="B27" s="2">
        <v>506</v>
      </c>
      <c r="C27" s="2">
        <v>66</v>
      </c>
      <c r="D27" s="2">
        <v>18</v>
      </c>
      <c r="E27" s="2">
        <v>110</v>
      </c>
      <c r="F27" s="2">
        <v>45</v>
      </c>
      <c r="G27" s="2">
        <v>57</v>
      </c>
      <c r="H27" s="2">
        <v>36</v>
      </c>
      <c r="I27" s="2">
        <v>92</v>
      </c>
      <c r="J27" s="2">
        <v>11</v>
      </c>
      <c r="K27" s="2">
        <v>29</v>
      </c>
      <c r="L27" s="2">
        <v>42</v>
      </c>
    </row>
    <row r="28" spans="1:12" x14ac:dyDescent="0.2">
      <c r="A28" s="2" t="s">
        <v>34</v>
      </c>
      <c r="B28" s="2">
        <v>162</v>
      </c>
      <c r="C28" s="2">
        <v>20</v>
      </c>
      <c r="D28" s="2">
        <v>2</v>
      </c>
      <c r="E28" s="2">
        <v>30</v>
      </c>
      <c r="F28" s="2">
        <v>15</v>
      </c>
      <c r="G28" s="2">
        <v>30</v>
      </c>
      <c r="H28" s="2">
        <v>12</v>
      </c>
      <c r="I28" s="2">
        <v>40</v>
      </c>
      <c r="J28" s="2">
        <v>2</v>
      </c>
      <c r="K28" s="2">
        <v>10</v>
      </c>
      <c r="L28" s="2">
        <v>1</v>
      </c>
    </row>
    <row r="29" spans="1:12" x14ac:dyDescent="0.2">
      <c r="A29" s="2" t="s">
        <v>35</v>
      </c>
      <c r="B29" s="2">
        <v>1858</v>
      </c>
      <c r="C29" s="2">
        <v>283</v>
      </c>
      <c r="D29" s="2">
        <v>109</v>
      </c>
      <c r="E29" s="2">
        <v>391</v>
      </c>
      <c r="F29" s="2">
        <v>140</v>
      </c>
      <c r="G29" s="2">
        <v>60</v>
      </c>
      <c r="H29" s="2">
        <v>163</v>
      </c>
      <c r="I29" s="2">
        <v>362</v>
      </c>
      <c r="J29" s="2">
        <v>66</v>
      </c>
      <c r="K29" s="2">
        <v>135</v>
      </c>
      <c r="L29" s="2">
        <v>149</v>
      </c>
    </row>
    <row r="30" spans="1:12" x14ac:dyDescent="0.2">
      <c r="A30" s="2" t="s">
        <v>36</v>
      </c>
      <c r="B30" s="2">
        <v>1018</v>
      </c>
      <c r="C30" s="2">
        <v>178</v>
      </c>
      <c r="D30" s="2">
        <v>39</v>
      </c>
      <c r="E30" s="2">
        <v>200</v>
      </c>
      <c r="F30" s="2">
        <v>48</v>
      </c>
      <c r="G30" s="2">
        <v>63</v>
      </c>
      <c r="H30" s="2">
        <v>117</v>
      </c>
      <c r="I30" s="2">
        <v>211</v>
      </c>
      <c r="J30" s="2">
        <v>22</v>
      </c>
      <c r="K30" s="2">
        <v>79</v>
      </c>
      <c r="L30" s="2">
        <v>61</v>
      </c>
    </row>
    <row r="31" spans="1:12" x14ac:dyDescent="0.2">
      <c r="A31" s="2" t="s">
        <v>37</v>
      </c>
      <c r="B31" s="2">
        <v>990</v>
      </c>
      <c r="C31" s="2">
        <v>121</v>
      </c>
      <c r="D31" s="2">
        <v>21</v>
      </c>
      <c r="E31" s="2">
        <v>213</v>
      </c>
      <c r="F31" s="2">
        <v>138</v>
      </c>
      <c r="G31" s="2">
        <v>89</v>
      </c>
      <c r="H31" s="2">
        <v>86</v>
      </c>
      <c r="I31" s="2">
        <v>168</v>
      </c>
      <c r="J31" s="2">
        <v>33</v>
      </c>
      <c r="K31" s="2">
        <v>38</v>
      </c>
      <c r="L31" s="2">
        <v>83</v>
      </c>
    </row>
    <row r="32" spans="1:12" x14ac:dyDescent="0.2">
      <c r="A32" s="2" t="s">
        <v>38</v>
      </c>
      <c r="B32" s="2">
        <v>682</v>
      </c>
      <c r="C32" s="2">
        <v>70</v>
      </c>
      <c r="D32" s="2">
        <v>13</v>
      </c>
      <c r="E32" s="2">
        <v>127</v>
      </c>
      <c r="F32" s="2">
        <v>77</v>
      </c>
      <c r="G32" s="2">
        <v>69</v>
      </c>
      <c r="H32" s="2">
        <v>56</v>
      </c>
      <c r="I32" s="2">
        <v>99</v>
      </c>
      <c r="J32" s="2">
        <v>32</v>
      </c>
      <c r="K32" s="2">
        <v>67</v>
      </c>
      <c r="L32" s="2">
        <v>72</v>
      </c>
    </row>
    <row r="33" spans="1:12" x14ac:dyDescent="0.2">
      <c r="A33" s="2" t="s">
        <v>20</v>
      </c>
      <c r="B33" s="2">
        <v>660</v>
      </c>
      <c r="C33" s="2">
        <v>36</v>
      </c>
      <c r="D33" s="2">
        <v>7</v>
      </c>
      <c r="E33" s="2">
        <v>182</v>
      </c>
      <c r="F33" s="2">
        <v>9</v>
      </c>
      <c r="G33" s="2">
        <v>113</v>
      </c>
      <c r="H33" s="2">
        <v>58</v>
      </c>
      <c r="I33" s="2">
        <v>112</v>
      </c>
      <c r="J33" s="2">
        <v>22</v>
      </c>
      <c r="K33" s="2">
        <v>83</v>
      </c>
      <c r="L33" s="2">
        <v>38</v>
      </c>
    </row>
    <row r="34" spans="1:12" x14ac:dyDescent="0.2">
      <c r="A34" s="2" t="s">
        <v>34</v>
      </c>
      <c r="B34" s="2">
        <v>252</v>
      </c>
      <c r="C34" s="2">
        <v>29</v>
      </c>
      <c r="D34" s="2">
        <v>9</v>
      </c>
      <c r="E34" s="2">
        <v>33</v>
      </c>
      <c r="F34" s="2">
        <v>8</v>
      </c>
      <c r="G34" s="2">
        <v>5</v>
      </c>
      <c r="H34" s="2">
        <v>27</v>
      </c>
      <c r="I34" s="2">
        <v>64</v>
      </c>
      <c r="J34" s="2">
        <v>6</v>
      </c>
      <c r="K34" s="2">
        <v>53</v>
      </c>
      <c r="L34" s="2">
        <v>18</v>
      </c>
    </row>
    <row r="35" spans="1:12" x14ac:dyDescent="0.2">
      <c r="A35" s="2" t="s">
        <v>39</v>
      </c>
      <c r="B35" s="2">
        <v>659</v>
      </c>
      <c r="C35" s="2">
        <v>84</v>
      </c>
      <c r="D35" s="2">
        <v>14</v>
      </c>
      <c r="E35" s="2">
        <v>102</v>
      </c>
      <c r="F35" s="2">
        <v>66</v>
      </c>
      <c r="G35" s="2">
        <v>59</v>
      </c>
      <c r="H35" s="2">
        <v>54</v>
      </c>
      <c r="I35" s="2">
        <v>131</v>
      </c>
      <c r="J35" s="2">
        <v>15</v>
      </c>
      <c r="K35" s="2">
        <v>89</v>
      </c>
      <c r="L35" s="2">
        <v>45</v>
      </c>
    </row>
    <row r="36" spans="1:12" x14ac:dyDescent="0.2">
      <c r="A36" s="2" t="s">
        <v>40</v>
      </c>
      <c r="B36" s="2">
        <v>357</v>
      </c>
      <c r="C36" s="2">
        <v>57</v>
      </c>
      <c r="D36" s="2">
        <v>13</v>
      </c>
      <c r="E36" s="2">
        <v>38</v>
      </c>
      <c r="F36" s="2">
        <v>18</v>
      </c>
      <c r="G36" s="2">
        <v>5</v>
      </c>
      <c r="H36" s="2">
        <v>55</v>
      </c>
      <c r="I36" s="2">
        <v>126</v>
      </c>
      <c r="J36" s="2">
        <v>5</v>
      </c>
      <c r="K36" s="2">
        <v>24</v>
      </c>
      <c r="L36" s="2">
        <v>16</v>
      </c>
    </row>
    <row r="37" spans="1:12" x14ac:dyDescent="0.2">
      <c r="A37" s="2" t="s">
        <v>41</v>
      </c>
      <c r="B37" s="2">
        <v>784</v>
      </c>
      <c r="C37" s="2">
        <v>58</v>
      </c>
      <c r="D37" s="2">
        <v>10</v>
      </c>
      <c r="E37" s="2">
        <v>159</v>
      </c>
      <c r="F37" s="2">
        <v>86</v>
      </c>
      <c r="G37" s="2">
        <v>57</v>
      </c>
      <c r="H37" s="2">
        <v>94</v>
      </c>
      <c r="I37" s="2">
        <v>128</v>
      </c>
      <c r="J37" s="2">
        <v>10</v>
      </c>
      <c r="K37" s="2">
        <v>96</v>
      </c>
      <c r="L37" s="2">
        <v>86</v>
      </c>
    </row>
    <row r="38" spans="1:12" x14ac:dyDescent="0.2">
      <c r="A38" s="2" t="s">
        <v>42</v>
      </c>
      <c r="B38" s="2">
        <v>490</v>
      </c>
      <c r="C38" s="2">
        <v>46</v>
      </c>
      <c r="D38" s="2">
        <v>15</v>
      </c>
      <c r="E38" s="2">
        <v>96</v>
      </c>
      <c r="F38" s="2">
        <v>14</v>
      </c>
      <c r="G38" s="2">
        <v>28</v>
      </c>
      <c r="H38" s="2">
        <v>61</v>
      </c>
      <c r="I38" s="2">
        <v>98</v>
      </c>
      <c r="J38" s="2">
        <v>6</v>
      </c>
      <c r="K38" s="2">
        <v>57</v>
      </c>
      <c r="L38" s="2">
        <v>69</v>
      </c>
    </row>
    <row r="39" spans="1:12" x14ac:dyDescent="0.2">
      <c r="A39" s="2" t="s">
        <v>43</v>
      </c>
      <c r="B39" s="2">
        <v>855</v>
      </c>
      <c r="C39" s="2">
        <v>162</v>
      </c>
      <c r="D39" s="2">
        <v>25</v>
      </c>
      <c r="E39" s="2">
        <v>141</v>
      </c>
      <c r="F39" s="2">
        <v>94</v>
      </c>
      <c r="G39" s="2">
        <v>60</v>
      </c>
      <c r="H39" s="2">
        <v>99</v>
      </c>
      <c r="I39" s="2">
        <v>136</v>
      </c>
      <c r="J39" s="2">
        <v>28</v>
      </c>
      <c r="K39" s="2">
        <v>50</v>
      </c>
      <c r="L39" s="2">
        <v>59</v>
      </c>
    </row>
    <row r="40" spans="1:12" x14ac:dyDescent="0.2">
      <c r="A40" s="2" t="s">
        <v>44</v>
      </c>
      <c r="B40" s="2">
        <v>510</v>
      </c>
      <c r="C40" s="2">
        <v>33</v>
      </c>
      <c r="D40" s="2">
        <v>6</v>
      </c>
      <c r="E40" s="2">
        <v>137</v>
      </c>
      <c r="F40" s="2">
        <v>55</v>
      </c>
      <c r="G40" s="2">
        <v>75</v>
      </c>
      <c r="H40" s="2">
        <v>45</v>
      </c>
      <c r="I40" s="2">
        <v>93</v>
      </c>
      <c r="J40" s="2">
        <v>6</v>
      </c>
      <c r="K40" s="2">
        <v>20</v>
      </c>
      <c r="L40" s="2">
        <v>40</v>
      </c>
    </row>
    <row r="41" spans="1:12" x14ac:dyDescent="0.2">
      <c r="A41" s="2" t="s">
        <v>45</v>
      </c>
      <c r="B41" s="2">
        <v>484</v>
      </c>
      <c r="C41" s="2">
        <v>28</v>
      </c>
      <c r="D41" s="2">
        <v>9</v>
      </c>
      <c r="E41" s="2">
        <v>115</v>
      </c>
      <c r="F41" s="2">
        <v>50</v>
      </c>
      <c r="G41" s="2">
        <v>52</v>
      </c>
      <c r="H41" s="2">
        <v>36</v>
      </c>
      <c r="I41" s="2">
        <v>84</v>
      </c>
      <c r="J41" s="2">
        <v>21</v>
      </c>
      <c r="K41" s="2">
        <v>48</v>
      </c>
      <c r="L41" s="2">
        <v>41</v>
      </c>
    </row>
    <row r="42" spans="1:12" x14ac:dyDescent="0.2">
      <c r="A42" s="2" t="s">
        <v>46</v>
      </c>
      <c r="B42" s="2">
        <v>623</v>
      </c>
      <c r="C42" s="2">
        <v>48</v>
      </c>
      <c r="D42" s="2">
        <v>14</v>
      </c>
      <c r="E42" s="2">
        <v>105</v>
      </c>
      <c r="F42" s="2">
        <v>42</v>
      </c>
      <c r="G42" s="2">
        <v>51</v>
      </c>
      <c r="H42" s="2">
        <v>63</v>
      </c>
      <c r="I42" s="2">
        <v>174</v>
      </c>
      <c r="J42" s="2">
        <v>27</v>
      </c>
      <c r="K42" s="2">
        <v>76</v>
      </c>
      <c r="L42" s="2">
        <v>23</v>
      </c>
    </row>
    <row r="43" spans="1:12" x14ac:dyDescent="0.2">
      <c r="A43" s="2" t="s">
        <v>47</v>
      </c>
      <c r="B43" s="2">
        <v>1215</v>
      </c>
      <c r="C43" s="2">
        <v>101</v>
      </c>
      <c r="D43" s="2">
        <v>25</v>
      </c>
      <c r="E43" s="2">
        <v>393</v>
      </c>
      <c r="F43" s="2">
        <v>74</v>
      </c>
      <c r="G43" s="2">
        <v>98</v>
      </c>
      <c r="H43" s="2">
        <v>134</v>
      </c>
      <c r="I43" s="2">
        <v>308</v>
      </c>
      <c r="J43" s="2">
        <v>19</v>
      </c>
      <c r="K43" s="2">
        <v>37</v>
      </c>
      <c r="L43" s="2">
        <v>26</v>
      </c>
    </row>
    <row r="44" spans="1:12" x14ac:dyDescent="0.2">
      <c r="A44" s="2" t="s">
        <v>48</v>
      </c>
      <c r="B44" s="2">
        <v>1014</v>
      </c>
      <c r="C44" s="2">
        <v>95</v>
      </c>
      <c r="D44" s="2">
        <v>22</v>
      </c>
      <c r="E44" s="2">
        <v>297</v>
      </c>
      <c r="F44" s="2">
        <v>94</v>
      </c>
      <c r="G44" s="2">
        <v>135</v>
      </c>
      <c r="H44" s="2">
        <v>112</v>
      </c>
      <c r="I44" s="2">
        <v>195</v>
      </c>
      <c r="J44" s="2">
        <v>16</v>
      </c>
      <c r="K44" s="2">
        <v>24</v>
      </c>
      <c r="L44" s="2">
        <v>24</v>
      </c>
    </row>
    <row r="45" spans="1:12" x14ac:dyDescent="0.2">
      <c r="A45" s="2" t="s">
        <v>49</v>
      </c>
      <c r="B45" s="2">
        <v>1147</v>
      </c>
      <c r="C45" s="2">
        <v>124</v>
      </c>
      <c r="D45" s="2">
        <v>22</v>
      </c>
      <c r="E45" s="2">
        <v>288</v>
      </c>
      <c r="F45" s="2">
        <v>55</v>
      </c>
      <c r="G45" s="2">
        <v>96</v>
      </c>
      <c r="H45" s="2">
        <v>116</v>
      </c>
      <c r="I45" s="2">
        <v>215</v>
      </c>
      <c r="J45" s="2">
        <v>19</v>
      </c>
      <c r="K45" s="2">
        <v>79</v>
      </c>
      <c r="L45" s="2">
        <v>133</v>
      </c>
    </row>
    <row r="46" spans="1:12" x14ac:dyDescent="0.2">
      <c r="A46" s="2" t="s">
        <v>50</v>
      </c>
      <c r="B46" s="2">
        <v>829</v>
      </c>
      <c r="C46" s="2">
        <v>80</v>
      </c>
      <c r="D46" s="2">
        <v>16</v>
      </c>
      <c r="E46" s="2">
        <v>146</v>
      </c>
      <c r="F46" s="2">
        <v>48</v>
      </c>
      <c r="G46" s="2">
        <v>52</v>
      </c>
      <c r="H46" s="2">
        <v>68</v>
      </c>
      <c r="I46" s="2">
        <v>178</v>
      </c>
      <c r="J46" s="2">
        <v>15</v>
      </c>
      <c r="K46" s="2">
        <v>121</v>
      </c>
      <c r="L46" s="2">
        <v>105</v>
      </c>
    </row>
    <row r="47" spans="1:12" x14ac:dyDescent="0.2">
      <c r="A47" s="2" t="s">
        <v>51</v>
      </c>
      <c r="B47" s="2">
        <v>810</v>
      </c>
      <c r="C47" s="2">
        <v>89</v>
      </c>
      <c r="D47" s="2">
        <v>16</v>
      </c>
      <c r="E47" s="2">
        <v>175</v>
      </c>
      <c r="F47" s="2">
        <v>66</v>
      </c>
      <c r="G47" s="2">
        <v>56</v>
      </c>
      <c r="H47" s="2">
        <v>93</v>
      </c>
      <c r="I47" s="2">
        <v>178</v>
      </c>
      <c r="J47" s="2">
        <v>15</v>
      </c>
      <c r="K47" s="2">
        <v>58</v>
      </c>
      <c r="L47" s="2">
        <v>64</v>
      </c>
    </row>
    <row r="48" spans="1:12" x14ac:dyDescent="0.2">
      <c r="A48" s="29" t="s">
        <v>490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E6619-FAED-4806-B2FD-FD7D3DE79DC8}">
  <dimension ref="A1:M49"/>
  <sheetViews>
    <sheetView view="pageBreakPreview" topLeftCell="A30" zoomScale="125" zoomScaleNormal="100" zoomScaleSheetLayoutView="125" workbookViewId="0">
      <selection activeCell="A49" sqref="A49:M49"/>
    </sheetView>
  </sheetViews>
  <sheetFormatPr defaultColWidth="8.85546875" defaultRowHeight="11.25" x14ac:dyDescent="0.2"/>
  <cols>
    <col min="1" max="1" width="13.7109375" style="2" customWidth="1"/>
    <col min="2" max="13" width="6.28515625" style="2" customWidth="1"/>
    <col min="14" max="16384" width="8.85546875" style="2"/>
  </cols>
  <sheetData>
    <row r="1" spans="1:13" x14ac:dyDescent="0.2">
      <c r="A1" s="2" t="s">
        <v>499</v>
      </c>
    </row>
    <row r="2" spans="1:13" x14ac:dyDescent="0.2">
      <c r="A2" s="10"/>
      <c r="B2" s="48" t="s">
        <v>115</v>
      </c>
      <c r="C2" s="48"/>
      <c r="D2" s="48"/>
      <c r="E2" s="48"/>
      <c r="F2" s="48" t="s">
        <v>116</v>
      </c>
      <c r="G2" s="48"/>
      <c r="H2" s="48"/>
      <c r="I2" s="48"/>
      <c r="J2" s="48" t="s">
        <v>117</v>
      </c>
      <c r="K2" s="48"/>
      <c r="L2" s="48"/>
      <c r="M2" s="49"/>
    </row>
    <row r="3" spans="1:13" x14ac:dyDescent="0.2">
      <c r="A3" s="41"/>
      <c r="B3" s="24"/>
      <c r="C3" s="48" t="s">
        <v>449</v>
      </c>
      <c r="D3" s="48"/>
      <c r="E3" s="24"/>
      <c r="F3" s="24"/>
      <c r="G3" s="48" t="s">
        <v>449</v>
      </c>
      <c r="H3" s="48"/>
      <c r="I3" s="24"/>
      <c r="J3" s="24"/>
      <c r="K3" s="48" t="s">
        <v>449</v>
      </c>
      <c r="L3" s="48"/>
      <c r="M3" s="26"/>
    </row>
    <row r="4" spans="1:13" x14ac:dyDescent="0.2">
      <c r="A4" s="13" t="s">
        <v>428</v>
      </c>
      <c r="B4" s="14" t="s">
        <v>0</v>
      </c>
      <c r="C4" s="22" t="s">
        <v>121</v>
      </c>
      <c r="D4" s="22" t="s">
        <v>450</v>
      </c>
      <c r="E4" s="14" t="s">
        <v>451</v>
      </c>
      <c r="F4" s="14" t="s">
        <v>0</v>
      </c>
      <c r="G4" s="22" t="s">
        <v>121</v>
      </c>
      <c r="H4" s="22" t="s">
        <v>450</v>
      </c>
      <c r="I4" s="14" t="s">
        <v>451</v>
      </c>
      <c r="J4" s="14" t="s">
        <v>0</v>
      </c>
      <c r="K4" s="22" t="s">
        <v>121</v>
      </c>
      <c r="L4" s="22" t="s">
        <v>450</v>
      </c>
      <c r="M4" s="15" t="s">
        <v>451</v>
      </c>
    </row>
    <row r="5" spans="1:13" x14ac:dyDescent="0.2">
      <c r="A5" s="2" t="s">
        <v>368</v>
      </c>
      <c r="B5" s="2">
        <v>23061</v>
      </c>
      <c r="C5" s="2">
        <v>12105</v>
      </c>
      <c r="D5" s="2">
        <v>794</v>
      </c>
      <c r="E5" s="2">
        <v>10162</v>
      </c>
      <c r="F5" s="2">
        <v>23061</v>
      </c>
      <c r="G5" s="2">
        <v>14430</v>
      </c>
      <c r="H5" s="2">
        <v>1160</v>
      </c>
      <c r="I5" s="2">
        <v>7471</v>
      </c>
      <c r="J5" s="2">
        <v>23061</v>
      </c>
      <c r="K5" s="2">
        <v>20414</v>
      </c>
      <c r="L5" s="2">
        <v>340</v>
      </c>
      <c r="M5" s="2">
        <v>2307</v>
      </c>
    </row>
    <row r="6" spans="1:13" x14ac:dyDescent="0.2">
      <c r="A6" s="2" t="s">
        <v>11</v>
      </c>
      <c r="B6" s="2">
        <v>918</v>
      </c>
      <c r="C6" s="2">
        <v>536</v>
      </c>
      <c r="D6" s="2">
        <v>23</v>
      </c>
      <c r="E6" s="2">
        <v>359</v>
      </c>
      <c r="F6" s="2">
        <v>918</v>
      </c>
      <c r="G6" s="2">
        <v>650</v>
      </c>
      <c r="H6" s="2">
        <v>26</v>
      </c>
      <c r="I6" s="2">
        <v>242</v>
      </c>
      <c r="J6" s="2">
        <v>918</v>
      </c>
      <c r="K6" s="2">
        <v>827</v>
      </c>
      <c r="L6" s="2">
        <v>10</v>
      </c>
      <c r="M6" s="2">
        <v>81</v>
      </c>
    </row>
    <row r="7" spans="1:13" x14ac:dyDescent="0.2">
      <c r="A7" s="2" t="s">
        <v>12</v>
      </c>
      <c r="B7" s="2">
        <v>3558</v>
      </c>
      <c r="C7" s="2">
        <v>2576</v>
      </c>
      <c r="D7" s="2">
        <v>88</v>
      </c>
      <c r="E7" s="2">
        <v>894</v>
      </c>
      <c r="F7" s="2">
        <v>3558</v>
      </c>
      <c r="G7" s="2">
        <v>2877</v>
      </c>
      <c r="H7" s="2">
        <v>107</v>
      </c>
      <c r="I7" s="2">
        <v>574</v>
      </c>
      <c r="J7" s="2">
        <v>3558</v>
      </c>
      <c r="K7" s="2">
        <v>3270</v>
      </c>
      <c r="L7" s="2">
        <v>51</v>
      </c>
      <c r="M7" s="2">
        <v>237</v>
      </c>
    </row>
    <row r="8" spans="1:13" x14ac:dyDescent="0.2">
      <c r="A8" s="2" t="s">
        <v>13</v>
      </c>
      <c r="B8" s="2">
        <v>1746</v>
      </c>
      <c r="C8" s="2">
        <v>1199</v>
      </c>
      <c r="D8" s="2">
        <v>48</v>
      </c>
      <c r="E8" s="2">
        <v>499</v>
      </c>
      <c r="F8" s="2">
        <v>1746</v>
      </c>
      <c r="G8" s="2">
        <v>1353</v>
      </c>
      <c r="H8" s="2">
        <v>37</v>
      </c>
      <c r="I8" s="2">
        <v>356</v>
      </c>
      <c r="J8" s="2">
        <v>1746</v>
      </c>
      <c r="K8" s="2">
        <v>1554</v>
      </c>
      <c r="L8" s="2">
        <v>20</v>
      </c>
      <c r="M8" s="2">
        <v>172</v>
      </c>
    </row>
    <row r="9" spans="1:13" x14ac:dyDescent="0.2">
      <c r="A9" s="2" t="s">
        <v>14</v>
      </c>
      <c r="B9" s="2">
        <v>2019</v>
      </c>
      <c r="C9" s="2">
        <v>1221</v>
      </c>
      <c r="D9" s="2">
        <v>41</v>
      </c>
      <c r="E9" s="2">
        <v>757</v>
      </c>
      <c r="F9" s="2">
        <v>2019</v>
      </c>
      <c r="G9" s="2">
        <v>1490</v>
      </c>
      <c r="H9" s="2">
        <v>54</v>
      </c>
      <c r="I9" s="2">
        <v>475</v>
      </c>
      <c r="J9" s="2">
        <v>2019</v>
      </c>
      <c r="K9" s="2">
        <v>1812</v>
      </c>
      <c r="L9" s="2">
        <v>21</v>
      </c>
      <c r="M9" s="2">
        <v>186</v>
      </c>
    </row>
    <row r="10" spans="1:13" x14ac:dyDescent="0.2">
      <c r="A10" s="2" t="s">
        <v>15</v>
      </c>
      <c r="B10" s="2">
        <v>1270</v>
      </c>
      <c r="C10" s="2">
        <v>656</v>
      </c>
      <c r="D10" s="2">
        <v>29</v>
      </c>
      <c r="E10" s="2">
        <v>585</v>
      </c>
      <c r="F10" s="2">
        <v>1270</v>
      </c>
      <c r="G10" s="2">
        <v>774</v>
      </c>
      <c r="H10" s="2">
        <v>39</v>
      </c>
      <c r="I10" s="2">
        <v>457</v>
      </c>
      <c r="J10" s="2">
        <v>1270</v>
      </c>
      <c r="K10" s="2">
        <v>1106</v>
      </c>
      <c r="L10" s="2">
        <v>16</v>
      </c>
      <c r="M10" s="2">
        <v>148</v>
      </c>
    </row>
    <row r="11" spans="1:13" x14ac:dyDescent="0.2">
      <c r="A11" s="2" t="s">
        <v>16</v>
      </c>
      <c r="B11" s="2">
        <v>625</v>
      </c>
      <c r="C11" s="2">
        <v>353</v>
      </c>
      <c r="D11" s="2">
        <v>11</v>
      </c>
      <c r="E11" s="2">
        <v>261</v>
      </c>
      <c r="F11" s="2">
        <v>625</v>
      </c>
      <c r="G11" s="2">
        <v>415</v>
      </c>
      <c r="H11" s="2">
        <v>24</v>
      </c>
      <c r="I11" s="2">
        <v>186</v>
      </c>
      <c r="J11" s="2">
        <v>625</v>
      </c>
      <c r="K11" s="2">
        <v>556</v>
      </c>
      <c r="L11" s="2">
        <v>12</v>
      </c>
      <c r="M11" s="2">
        <v>57</v>
      </c>
    </row>
    <row r="12" spans="1:13" x14ac:dyDescent="0.2">
      <c r="A12" s="2" t="s">
        <v>17</v>
      </c>
      <c r="B12" s="2">
        <v>714</v>
      </c>
      <c r="C12" s="2">
        <v>318</v>
      </c>
      <c r="D12" s="2">
        <v>22</v>
      </c>
      <c r="E12" s="2">
        <v>374</v>
      </c>
      <c r="F12" s="2">
        <v>714</v>
      </c>
      <c r="G12" s="2">
        <v>417</v>
      </c>
      <c r="H12" s="2">
        <v>28</v>
      </c>
      <c r="I12" s="2">
        <v>269</v>
      </c>
      <c r="J12" s="2">
        <v>714</v>
      </c>
      <c r="K12" s="2">
        <v>618</v>
      </c>
      <c r="L12" s="2">
        <v>13</v>
      </c>
      <c r="M12" s="2">
        <v>83</v>
      </c>
    </row>
    <row r="13" spans="1:13" x14ac:dyDescent="0.2">
      <c r="A13" s="2" t="s">
        <v>18</v>
      </c>
      <c r="B13" s="2">
        <v>413</v>
      </c>
      <c r="C13" s="2">
        <v>243</v>
      </c>
      <c r="D13" s="2">
        <v>9</v>
      </c>
      <c r="E13" s="2">
        <v>161</v>
      </c>
      <c r="F13" s="2">
        <v>413</v>
      </c>
      <c r="G13" s="2">
        <v>296</v>
      </c>
      <c r="H13" s="2">
        <v>9</v>
      </c>
      <c r="I13" s="2">
        <v>108</v>
      </c>
      <c r="J13" s="2">
        <v>413</v>
      </c>
      <c r="K13" s="2">
        <v>387</v>
      </c>
      <c r="L13" s="2">
        <v>8</v>
      </c>
      <c r="M13" s="2">
        <v>18</v>
      </c>
    </row>
    <row r="14" spans="1:13" x14ac:dyDescent="0.2">
      <c r="A14" s="2" t="s">
        <v>19</v>
      </c>
      <c r="B14" s="2">
        <v>647</v>
      </c>
      <c r="C14" s="2">
        <v>300</v>
      </c>
      <c r="D14" s="2">
        <v>21</v>
      </c>
      <c r="E14" s="2">
        <v>326</v>
      </c>
      <c r="F14" s="2">
        <v>647</v>
      </c>
      <c r="G14" s="2">
        <v>393</v>
      </c>
      <c r="H14" s="2">
        <v>38</v>
      </c>
      <c r="I14" s="2">
        <v>216</v>
      </c>
      <c r="J14" s="2">
        <v>647</v>
      </c>
      <c r="K14" s="2">
        <v>567</v>
      </c>
      <c r="L14" s="2">
        <v>14</v>
      </c>
      <c r="M14" s="2">
        <v>66</v>
      </c>
    </row>
    <row r="15" spans="1:13" x14ac:dyDescent="0.2">
      <c r="A15" s="2" t="s">
        <v>20</v>
      </c>
      <c r="B15" s="2">
        <v>344</v>
      </c>
      <c r="C15" s="2">
        <v>149</v>
      </c>
      <c r="D15" s="2">
        <v>11</v>
      </c>
      <c r="E15" s="2">
        <v>184</v>
      </c>
      <c r="F15" s="2">
        <v>344</v>
      </c>
      <c r="G15" s="2">
        <v>214</v>
      </c>
      <c r="H15" s="2">
        <v>18</v>
      </c>
      <c r="I15" s="2">
        <v>112</v>
      </c>
      <c r="J15" s="2">
        <v>344</v>
      </c>
      <c r="K15" s="2">
        <v>319</v>
      </c>
      <c r="L15" s="2">
        <v>3</v>
      </c>
      <c r="M15" s="2">
        <v>22</v>
      </c>
    </row>
    <row r="16" spans="1:13" x14ac:dyDescent="0.2">
      <c r="A16" s="2" t="s">
        <v>21</v>
      </c>
      <c r="B16" s="2">
        <v>728</v>
      </c>
      <c r="C16" s="2">
        <v>349</v>
      </c>
      <c r="D16" s="2">
        <v>31</v>
      </c>
      <c r="E16" s="2">
        <v>348</v>
      </c>
      <c r="F16" s="2">
        <v>728</v>
      </c>
      <c r="G16" s="2">
        <v>419</v>
      </c>
      <c r="H16" s="2">
        <v>41</v>
      </c>
      <c r="I16" s="2">
        <v>268</v>
      </c>
      <c r="J16" s="2">
        <v>728</v>
      </c>
      <c r="K16" s="2">
        <v>653</v>
      </c>
      <c r="L16" s="2">
        <v>14</v>
      </c>
      <c r="M16" s="2">
        <v>61</v>
      </c>
    </row>
    <row r="17" spans="1:13" x14ac:dyDescent="0.2">
      <c r="A17" s="2" t="s">
        <v>22</v>
      </c>
      <c r="B17" s="2">
        <v>279</v>
      </c>
      <c r="C17" s="2">
        <v>136</v>
      </c>
      <c r="D17" s="2">
        <v>12</v>
      </c>
      <c r="E17" s="2">
        <v>131</v>
      </c>
      <c r="F17" s="2">
        <v>279</v>
      </c>
      <c r="G17" s="2">
        <v>156</v>
      </c>
      <c r="H17" s="2">
        <v>16</v>
      </c>
      <c r="I17" s="2">
        <v>107</v>
      </c>
      <c r="J17" s="2">
        <v>279</v>
      </c>
      <c r="K17" s="2">
        <v>248</v>
      </c>
      <c r="L17" s="2">
        <v>6</v>
      </c>
      <c r="M17" s="2">
        <v>25</v>
      </c>
    </row>
    <row r="18" spans="1:13" x14ac:dyDescent="0.2">
      <c r="A18" s="2" t="s">
        <v>23</v>
      </c>
      <c r="B18" s="2">
        <v>394</v>
      </c>
      <c r="C18" s="2">
        <v>185</v>
      </c>
      <c r="D18" s="2">
        <v>20</v>
      </c>
      <c r="E18" s="2">
        <v>189</v>
      </c>
      <c r="F18" s="2">
        <v>394</v>
      </c>
      <c r="G18" s="2">
        <v>201</v>
      </c>
      <c r="H18" s="2">
        <v>26</v>
      </c>
      <c r="I18" s="2">
        <v>167</v>
      </c>
      <c r="J18" s="2">
        <v>394</v>
      </c>
      <c r="K18" s="2">
        <v>320</v>
      </c>
      <c r="L18" s="2">
        <v>5</v>
      </c>
      <c r="M18" s="2">
        <v>69</v>
      </c>
    </row>
    <row r="19" spans="1:13" x14ac:dyDescent="0.2">
      <c r="A19" s="2" t="s">
        <v>24</v>
      </c>
      <c r="B19" s="2">
        <v>474</v>
      </c>
      <c r="C19" s="2">
        <v>264</v>
      </c>
      <c r="D19" s="2">
        <v>19</v>
      </c>
      <c r="E19" s="2">
        <v>191</v>
      </c>
      <c r="F19" s="2">
        <v>474</v>
      </c>
      <c r="G19" s="2">
        <v>308</v>
      </c>
      <c r="H19" s="2">
        <v>27</v>
      </c>
      <c r="I19" s="2">
        <v>139</v>
      </c>
      <c r="J19" s="2">
        <v>474</v>
      </c>
      <c r="K19" s="2">
        <v>438</v>
      </c>
      <c r="L19" s="2">
        <v>5</v>
      </c>
      <c r="M19" s="2">
        <v>31</v>
      </c>
    </row>
    <row r="20" spans="1:13" x14ac:dyDescent="0.2">
      <c r="A20" s="2" t="s">
        <v>25</v>
      </c>
      <c r="B20" s="2">
        <v>548</v>
      </c>
      <c r="C20" s="2">
        <v>214</v>
      </c>
      <c r="D20" s="2">
        <v>21</v>
      </c>
      <c r="E20" s="2">
        <v>313</v>
      </c>
      <c r="F20" s="2">
        <v>548</v>
      </c>
      <c r="G20" s="2">
        <v>312</v>
      </c>
      <c r="H20" s="2">
        <v>23</v>
      </c>
      <c r="I20" s="2">
        <v>213</v>
      </c>
      <c r="J20" s="2">
        <v>548</v>
      </c>
      <c r="K20" s="2">
        <v>480</v>
      </c>
      <c r="L20" s="2">
        <v>6</v>
      </c>
      <c r="M20" s="2">
        <v>62</v>
      </c>
    </row>
    <row r="21" spans="1:13" x14ac:dyDescent="0.2">
      <c r="A21" s="2" t="s">
        <v>26</v>
      </c>
      <c r="B21" s="2">
        <v>601</v>
      </c>
      <c r="C21" s="2">
        <v>255</v>
      </c>
      <c r="D21" s="2">
        <v>24</v>
      </c>
      <c r="E21" s="2">
        <v>322</v>
      </c>
      <c r="F21" s="2">
        <v>601</v>
      </c>
      <c r="G21" s="2">
        <v>254</v>
      </c>
      <c r="H21" s="2">
        <v>64</v>
      </c>
      <c r="I21" s="2">
        <v>283</v>
      </c>
      <c r="J21" s="2">
        <v>601</v>
      </c>
      <c r="K21" s="2">
        <v>525</v>
      </c>
      <c r="L21" s="2">
        <v>12</v>
      </c>
      <c r="M21" s="2">
        <v>64</v>
      </c>
    </row>
    <row r="22" spans="1:13" x14ac:dyDescent="0.2">
      <c r="A22" s="2" t="s">
        <v>27</v>
      </c>
      <c r="B22" s="2">
        <v>224</v>
      </c>
      <c r="C22" s="2">
        <v>104</v>
      </c>
      <c r="D22" s="2">
        <v>6</v>
      </c>
      <c r="E22" s="2">
        <v>114</v>
      </c>
      <c r="F22" s="2">
        <v>224</v>
      </c>
      <c r="G22" s="2">
        <v>95</v>
      </c>
      <c r="H22" s="2">
        <v>13</v>
      </c>
      <c r="I22" s="2">
        <v>116</v>
      </c>
      <c r="J22" s="2">
        <v>224</v>
      </c>
      <c r="K22" s="2">
        <v>192</v>
      </c>
      <c r="L22" s="2">
        <v>3</v>
      </c>
      <c r="M22" s="2">
        <v>29</v>
      </c>
    </row>
    <row r="23" spans="1:13" x14ac:dyDescent="0.2">
      <c r="A23" s="2" t="s">
        <v>28</v>
      </c>
      <c r="B23" s="2">
        <v>150</v>
      </c>
      <c r="C23" s="2">
        <v>78</v>
      </c>
      <c r="D23" s="2">
        <v>2</v>
      </c>
      <c r="E23" s="2">
        <v>70</v>
      </c>
      <c r="F23" s="2">
        <v>150</v>
      </c>
      <c r="G23" s="2">
        <v>54</v>
      </c>
      <c r="H23" s="2">
        <v>5</v>
      </c>
      <c r="I23" s="2">
        <v>91</v>
      </c>
      <c r="J23" s="2">
        <v>150</v>
      </c>
      <c r="K23" s="2">
        <v>135</v>
      </c>
      <c r="L23" s="2">
        <v>2</v>
      </c>
      <c r="M23" s="2">
        <v>13</v>
      </c>
    </row>
    <row r="24" spans="1:13" x14ac:dyDescent="0.2">
      <c r="A24" s="2" t="s">
        <v>29</v>
      </c>
      <c r="B24" s="2">
        <v>156</v>
      </c>
      <c r="C24" s="2">
        <v>81</v>
      </c>
      <c r="D24" s="2">
        <v>8</v>
      </c>
      <c r="E24" s="2">
        <v>67</v>
      </c>
      <c r="F24" s="2">
        <v>156</v>
      </c>
      <c r="G24" s="2">
        <v>74</v>
      </c>
      <c r="H24" s="2">
        <v>18</v>
      </c>
      <c r="I24" s="2">
        <v>64</v>
      </c>
      <c r="J24" s="2">
        <v>156</v>
      </c>
      <c r="K24" s="2">
        <v>134</v>
      </c>
      <c r="L24" s="2">
        <v>3</v>
      </c>
      <c r="M24" s="2">
        <v>19</v>
      </c>
    </row>
    <row r="25" spans="1:13" x14ac:dyDescent="0.2">
      <c r="A25" s="2" t="s">
        <v>30</v>
      </c>
      <c r="B25" s="2">
        <v>450</v>
      </c>
      <c r="C25" s="2">
        <v>181</v>
      </c>
      <c r="D25" s="2">
        <v>19</v>
      </c>
      <c r="E25" s="2">
        <v>250</v>
      </c>
      <c r="F25" s="2">
        <v>450</v>
      </c>
      <c r="G25" s="2">
        <v>154</v>
      </c>
      <c r="H25" s="2">
        <v>36</v>
      </c>
      <c r="I25" s="2">
        <v>260</v>
      </c>
      <c r="J25" s="2">
        <v>450</v>
      </c>
      <c r="K25" s="2">
        <v>379</v>
      </c>
      <c r="L25" s="2">
        <v>8</v>
      </c>
      <c r="M25" s="2">
        <v>63</v>
      </c>
    </row>
    <row r="26" spans="1:13" x14ac:dyDescent="0.2">
      <c r="A26" s="2" t="s">
        <v>31</v>
      </c>
      <c r="B26" s="2">
        <v>496</v>
      </c>
      <c r="C26" s="2">
        <v>241</v>
      </c>
      <c r="D26" s="2">
        <v>26</v>
      </c>
      <c r="E26" s="2">
        <v>229</v>
      </c>
      <c r="F26" s="2">
        <v>496</v>
      </c>
      <c r="G26" s="2">
        <v>277</v>
      </c>
      <c r="H26" s="2">
        <v>27</v>
      </c>
      <c r="I26" s="2">
        <v>192</v>
      </c>
      <c r="J26" s="2">
        <v>496</v>
      </c>
      <c r="K26" s="2">
        <v>452</v>
      </c>
      <c r="L26" s="2">
        <v>6</v>
      </c>
      <c r="M26" s="2">
        <v>38</v>
      </c>
    </row>
    <row r="27" spans="1:13" x14ac:dyDescent="0.2">
      <c r="A27" s="2" t="s">
        <v>32</v>
      </c>
      <c r="B27" s="2">
        <v>557</v>
      </c>
      <c r="C27" s="2">
        <v>293</v>
      </c>
      <c r="D27" s="2">
        <v>39</v>
      </c>
      <c r="E27" s="2">
        <v>225</v>
      </c>
      <c r="F27" s="2">
        <v>557</v>
      </c>
      <c r="G27" s="2">
        <v>320</v>
      </c>
      <c r="H27" s="2">
        <v>46</v>
      </c>
      <c r="I27" s="2">
        <v>191</v>
      </c>
      <c r="J27" s="2">
        <v>557</v>
      </c>
      <c r="K27" s="2">
        <v>488</v>
      </c>
      <c r="L27" s="2">
        <v>9</v>
      </c>
      <c r="M27" s="2">
        <v>60</v>
      </c>
    </row>
    <row r="28" spans="1:13" x14ac:dyDescent="0.2">
      <c r="A28" s="2" t="s">
        <v>33</v>
      </c>
      <c r="B28" s="2">
        <v>200</v>
      </c>
      <c r="C28" s="2">
        <v>107</v>
      </c>
      <c r="D28" s="2">
        <v>16</v>
      </c>
      <c r="E28" s="2">
        <v>77</v>
      </c>
      <c r="F28" s="2">
        <v>200</v>
      </c>
      <c r="G28" s="2">
        <v>137</v>
      </c>
      <c r="H28" s="2">
        <v>15</v>
      </c>
      <c r="I28" s="2">
        <v>48</v>
      </c>
      <c r="J28" s="2">
        <v>200</v>
      </c>
      <c r="K28" s="2">
        <v>177</v>
      </c>
      <c r="L28" s="2">
        <v>3</v>
      </c>
      <c r="M28" s="2">
        <v>20</v>
      </c>
    </row>
    <row r="29" spans="1:13" x14ac:dyDescent="0.2">
      <c r="A29" s="2" t="s">
        <v>34</v>
      </c>
      <c r="B29" s="2">
        <v>49</v>
      </c>
      <c r="C29" s="2">
        <v>25</v>
      </c>
      <c r="D29" s="2">
        <v>4</v>
      </c>
      <c r="E29" s="2">
        <v>20</v>
      </c>
      <c r="F29" s="2">
        <v>49</v>
      </c>
      <c r="G29" s="2">
        <v>28</v>
      </c>
      <c r="H29" s="2">
        <v>7</v>
      </c>
      <c r="I29" s="2">
        <v>14</v>
      </c>
      <c r="J29" s="2">
        <v>49</v>
      </c>
      <c r="K29" s="2">
        <v>47</v>
      </c>
      <c r="L29" s="2">
        <v>0</v>
      </c>
      <c r="M29" s="2">
        <v>2</v>
      </c>
    </row>
    <row r="30" spans="1:13" x14ac:dyDescent="0.2">
      <c r="A30" s="2" t="s">
        <v>35</v>
      </c>
      <c r="B30" s="2">
        <v>749</v>
      </c>
      <c r="C30" s="2">
        <v>335</v>
      </c>
      <c r="D30" s="2">
        <v>32</v>
      </c>
      <c r="E30" s="2">
        <v>382</v>
      </c>
      <c r="F30" s="2">
        <v>749</v>
      </c>
      <c r="G30" s="2">
        <v>439</v>
      </c>
      <c r="H30" s="2">
        <v>49</v>
      </c>
      <c r="I30" s="2">
        <v>261</v>
      </c>
      <c r="J30" s="2">
        <v>749</v>
      </c>
      <c r="K30" s="2">
        <v>669</v>
      </c>
      <c r="L30" s="2">
        <v>7</v>
      </c>
      <c r="M30" s="2">
        <v>73</v>
      </c>
    </row>
    <row r="31" spans="1:13" x14ac:dyDescent="0.2">
      <c r="A31" s="2" t="s">
        <v>36</v>
      </c>
      <c r="B31" s="2">
        <v>374</v>
      </c>
      <c r="C31" s="2">
        <v>164</v>
      </c>
      <c r="D31" s="2">
        <v>21</v>
      </c>
      <c r="E31" s="2">
        <v>189</v>
      </c>
      <c r="F31" s="2">
        <v>374</v>
      </c>
      <c r="G31" s="2">
        <v>205</v>
      </c>
      <c r="H31" s="2">
        <v>32</v>
      </c>
      <c r="I31" s="2">
        <v>137</v>
      </c>
      <c r="J31" s="2">
        <v>374</v>
      </c>
      <c r="K31" s="2">
        <v>332</v>
      </c>
      <c r="L31" s="2">
        <v>7</v>
      </c>
      <c r="M31" s="2">
        <v>35</v>
      </c>
    </row>
    <row r="32" spans="1:13" x14ac:dyDescent="0.2">
      <c r="A32" s="2" t="s">
        <v>37</v>
      </c>
      <c r="B32" s="2">
        <v>342</v>
      </c>
      <c r="C32" s="2">
        <v>124</v>
      </c>
      <c r="D32" s="2">
        <v>13</v>
      </c>
      <c r="E32" s="2">
        <v>205</v>
      </c>
      <c r="F32" s="2">
        <v>342</v>
      </c>
      <c r="G32" s="2">
        <v>168</v>
      </c>
      <c r="H32" s="2">
        <v>17</v>
      </c>
      <c r="I32" s="2">
        <v>157</v>
      </c>
      <c r="J32" s="2">
        <v>342</v>
      </c>
      <c r="K32" s="2">
        <v>300</v>
      </c>
      <c r="L32" s="2">
        <v>5</v>
      </c>
      <c r="M32" s="2">
        <v>37</v>
      </c>
    </row>
    <row r="33" spans="1:13" x14ac:dyDescent="0.2">
      <c r="A33" s="2" t="s">
        <v>38</v>
      </c>
      <c r="B33" s="2">
        <v>202</v>
      </c>
      <c r="C33" s="2">
        <v>70</v>
      </c>
      <c r="D33" s="2">
        <v>8</v>
      </c>
      <c r="E33" s="2">
        <v>124</v>
      </c>
      <c r="F33" s="2">
        <v>202</v>
      </c>
      <c r="G33" s="2">
        <v>82</v>
      </c>
      <c r="H33" s="2">
        <v>13</v>
      </c>
      <c r="I33" s="2">
        <v>107</v>
      </c>
      <c r="J33" s="2">
        <v>202</v>
      </c>
      <c r="K33" s="2">
        <v>169</v>
      </c>
      <c r="L33" s="2">
        <v>3</v>
      </c>
      <c r="M33" s="2">
        <v>30</v>
      </c>
    </row>
    <row r="34" spans="1:13" x14ac:dyDescent="0.2">
      <c r="A34" s="2" t="s">
        <v>20</v>
      </c>
      <c r="B34" s="2">
        <v>207</v>
      </c>
      <c r="C34" s="2">
        <v>53</v>
      </c>
      <c r="D34" s="2">
        <v>7</v>
      </c>
      <c r="E34" s="2">
        <v>147</v>
      </c>
      <c r="F34" s="2">
        <v>207</v>
      </c>
      <c r="G34" s="2">
        <v>65</v>
      </c>
      <c r="H34" s="2">
        <v>18</v>
      </c>
      <c r="I34" s="2">
        <v>124</v>
      </c>
      <c r="J34" s="2">
        <v>207</v>
      </c>
      <c r="K34" s="2">
        <v>185</v>
      </c>
      <c r="L34" s="2">
        <v>2</v>
      </c>
      <c r="M34" s="2">
        <v>20</v>
      </c>
    </row>
    <row r="35" spans="1:13" x14ac:dyDescent="0.2">
      <c r="A35" s="2" t="s">
        <v>34</v>
      </c>
      <c r="B35" s="2">
        <v>78</v>
      </c>
      <c r="C35" s="2">
        <v>41</v>
      </c>
      <c r="D35" s="2">
        <v>6</v>
      </c>
      <c r="E35" s="2">
        <v>31</v>
      </c>
      <c r="F35" s="2">
        <v>78</v>
      </c>
      <c r="G35" s="2">
        <v>39</v>
      </c>
      <c r="H35" s="2">
        <v>7</v>
      </c>
      <c r="I35" s="2">
        <v>32</v>
      </c>
      <c r="J35" s="2">
        <v>78</v>
      </c>
      <c r="K35" s="2">
        <v>71</v>
      </c>
      <c r="L35" s="2">
        <v>3</v>
      </c>
      <c r="M35" s="2">
        <v>4</v>
      </c>
    </row>
    <row r="36" spans="1:13" x14ac:dyDescent="0.2">
      <c r="A36" s="2" t="s">
        <v>39</v>
      </c>
      <c r="B36" s="2">
        <v>221</v>
      </c>
      <c r="C36" s="2">
        <v>78</v>
      </c>
      <c r="D36" s="2">
        <v>25</v>
      </c>
      <c r="E36" s="2">
        <v>118</v>
      </c>
      <c r="F36" s="2">
        <v>221</v>
      </c>
      <c r="G36" s="2">
        <v>118</v>
      </c>
      <c r="H36" s="2">
        <v>21</v>
      </c>
      <c r="I36" s="2">
        <v>82</v>
      </c>
      <c r="J36" s="2">
        <v>221</v>
      </c>
      <c r="K36" s="2">
        <v>183</v>
      </c>
      <c r="L36" s="2">
        <v>6</v>
      </c>
      <c r="M36" s="2">
        <v>32</v>
      </c>
    </row>
    <row r="37" spans="1:13" x14ac:dyDescent="0.2">
      <c r="A37" s="2" t="s">
        <v>40</v>
      </c>
      <c r="B37" s="2">
        <v>173</v>
      </c>
      <c r="C37" s="2">
        <v>86</v>
      </c>
      <c r="D37" s="2">
        <v>6</v>
      </c>
      <c r="E37" s="2">
        <v>81</v>
      </c>
      <c r="F37" s="2">
        <v>173</v>
      </c>
      <c r="G37" s="2">
        <v>102</v>
      </c>
      <c r="H37" s="2">
        <v>21</v>
      </c>
      <c r="I37" s="2">
        <v>50</v>
      </c>
      <c r="J37" s="2">
        <v>173</v>
      </c>
      <c r="K37" s="2">
        <v>147</v>
      </c>
      <c r="L37" s="2">
        <v>3</v>
      </c>
      <c r="M37" s="2">
        <v>23</v>
      </c>
    </row>
    <row r="38" spans="1:13" x14ac:dyDescent="0.2">
      <c r="A38" s="2" t="s">
        <v>41</v>
      </c>
      <c r="B38" s="2">
        <v>244</v>
      </c>
      <c r="C38" s="2">
        <v>92</v>
      </c>
      <c r="D38" s="2">
        <v>8</v>
      </c>
      <c r="E38" s="2">
        <v>144</v>
      </c>
      <c r="F38" s="2">
        <v>244</v>
      </c>
      <c r="G38" s="2">
        <v>130</v>
      </c>
      <c r="H38" s="2">
        <v>26</v>
      </c>
      <c r="I38" s="2">
        <v>88</v>
      </c>
      <c r="J38" s="2">
        <v>244</v>
      </c>
      <c r="K38" s="2">
        <v>199</v>
      </c>
      <c r="L38" s="2">
        <v>10</v>
      </c>
      <c r="M38" s="2">
        <v>35</v>
      </c>
    </row>
    <row r="39" spans="1:13" x14ac:dyDescent="0.2">
      <c r="A39" s="2" t="s">
        <v>42</v>
      </c>
      <c r="B39" s="2">
        <v>180</v>
      </c>
      <c r="C39" s="2">
        <v>51</v>
      </c>
      <c r="D39" s="2">
        <v>7</v>
      </c>
      <c r="E39" s="2">
        <v>122</v>
      </c>
      <c r="F39" s="2">
        <v>180</v>
      </c>
      <c r="G39" s="2">
        <v>74</v>
      </c>
      <c r="H39" s="2">
        <v>16</v>
      </c>
      <c r="I39" s="2">
        <v>90</v>
      </c>
      <c r="J39" s="2">
        <v>180</v>
      </c>
      <c r="K39" s="2">
        <v>158</v>
      </c>
      <c r="L39" s="2">
        <v>4</v>
      </c>
      <c r="M39" s="2">
        <v>18</v>
      </c>
    </row>
    <row r="40" spans="1:13" x14ac:dyDescent="0.2">
      <c r="A40" s="2" t="s">
        <v>43</v>
      </c>
      <c r="B40" s="2">
        <v>334</v>
      </c>
      <c r="C40" s="2">
        <v>123</v>
      </c>
      <c r="D40" s="2">
        <v>12</v>
      </c>
      <c r="E40" s="2">
        <v>199</v>
      </c>
      <c r="F40" s="2">
        <v>334</v>
      </c>
      <c r="G40" s="2">
        <v>197</v>
      </c>
      <c r="H40" s="2">
        <v>21</v>
      </c>
      <c r="I40" s="2">
        <v>116</v>
      </c>
      <c r="J40" s="2">
        <v>334</v>
      </c>
      <c r="K40" s="2">
        <v>279</v>
      </c>
      <c r="L40" s="2">
        <v>5</v>
      </c>
      <c r="M40" s="2">
        <v>50</v>
      </c>
    </row>
    <row r="41" spans="1:13" x14ac:dyDescent="0.2">
      <c r="A41" s="2" t="s">
        <v>44</v>
      </c>
      <c r="B41" s="2">
        <v>193</v>
      </c>
      <c r="C41" s="2">
        <v>57</v>
      </c>
      <c r="D41" s="2">
        <v>5</v>
      </c>
      <c r="E41" s="2">
        <v>131</v>
      </c>
      <c r="F41" s="2">
        <v>193</v>
      </c>
      <c r="G41" s="2">
        <v>90</v>
      </c>
      <c r="H41" s="2">
        <v>11</v>
      </c>
      <c r="I41" s="2">
        <v>92</v>
      </c>
      <c r="J41" s="2">
        <v>193</v>
      </c>
      <c r="K41" s="2">
        <v>162</v>
      </c>
      <c r="L41" s="2">
        <v>3</v>
      </c>
      <c r="M41" s="2">
        <v>28</v>
      </c>
    </row>
    <row r="42" spans="1:13" x14ac:dyDescent="0.2">
      <c r="A42" s="2" t="s">
        <v>45</v>
      </c>
      <c r="B42" s="2">
        <v>142</v>
      </c>
      <c r="C42" s="2">
        <v>51</v>
      </c>
      <c r="D42" s="2">
        <v>5</v>
      </c>
      <c r="E42" s="2">
        <v>86</v>
      </c>
      <c r="F42" s="2">
        <v>142</v>
      </c>
      <c r="G42" s="2">
        <v>76</v>
      </c>
      <c r="H42" s="2">
        <v>7</v>
      </c>
      <c r="I42" s="2">
        <v>59</v>
      </c>
      <c r="J42" s="2">
        <v>142</v>
      </c>
      <c r="K42" s="2">
        <v>107</v>
      </c>
      <c r="L42" s="2">
        <v>7</v>
      </c>
      <c r="M42" s="2">
        <v>28</v>
      </c>
    </row>
    <row r="43" spans="1:13" x14ac:dyDescent="0.2">
      <c r="A43" s="2" t="s">
        <v>46</v>
      </c>
      <c r="B43" s="2">
        <v>233</v>
      </c>
      <c r="C43" s="2">
        <v>72</v>
      </c>
      <c r="D43" s="2">
        <v>9</v>
      </c>
      <c r="E43" s="2">
        <v>152</v>
      </c>
      <c r="F43" s="2">
        <v>233</v>
      </c>
      <c r="G43" s="2">
        <v>115</v>
      </c>
      <c r="H43" s="2">
        <v>15</v>
      </c>
      <c r="I43" s="2">
        <v>103</v>
      </c>
      <c r="J43" s="2">
        <v>233</v>
      </c>
      <c r="K43" s="2">
        <v>197</v>
      </c>
      <c r="L43" s="2">
        <v>5</v>
      </c>
      <c r="M43" s="2">
        <v>31</v>
      </c>
    </row>
    <row r="44" spans="1:13" x14ac:dyDescent="0.2">
      <c r="A44" s="2" t="s">
        <v>47</v>
      </c>
      <c r="B44" s="2">
        <v>462</v>
      </c>
      <c r="C44" s="2">
        <v>173</v>
      </c>
      <c r="D44" s="2">
        <v>17</v>
      </c>
      <c r="E44" s="2">
        <v>272</v>
      </c>
      <c r="F44" s="2">
        <v>462</v>
      </c>
      <c r="G44" s="2">
        <v>222</v>
      </c>
      <c r="H44" s="2">
        <v>18</v>
      </c>
      <c r="I44" s="2">
        <v>222</v>
      </c>
      <c r="J44" s="2">
        <v>462</v>
      </c>
      <c r="K44" s="2">
        <v>377</v>
      </c>
      <c r="L44" s="2">
        <v>3</v>
      </c>
      <c r="M44" s="2">
        <v>82</v>
      </c>
    </row>
    <row r="45" spans="1:13" x14ac:dyDescent="0.2">
      <c r="A45" s="2" t="s">
        <v>48</v>
      </c>
      <c r="B45" s="2">
        <v>431</v>
      </c>
      <c r="C45" s="2">
        <v>150</v>
      </c>
      <c r="D45" s="2">
        <v>14</v>
      </c>
      <c r="E45" s="2">
        <v>267</v>
      </c>
      <c r="F45" s="2">
        <v>431</v>
      </c>
      <c r="G45" s="2">
        <v>221</v>
      </c>
      <c r="H45" s="2">
        <v>24</v>
      </c>
      <c r="I45" s="2">
        <v>186</v>
      </c>
      <c r="J45" s="2">
        <v>431</v>
      </c>
      <c r="K45" s="2">
        <v>368</v>
      </c>
      <c r="L45" s="2">
        <v>5</v>
      </c>
      <c r="M45" s="2">
        <v>58</v>
      </c>
    </row>
    <row r="46" spans="1:13" x14ac:dyDescent="0.2">
      <c r="A46" s="2" t="s">
        <v>49</v>
      </c>
      <c r="B46" s="2">
        <v>417</v>
      </c>
      <c r="C46" s="2">
        <v>112</v>
      </c>
      <c r="D46" s="2">
        <v>23</v>
      </c>
      <c r="E46" s="2">
        <v>282</v>
      </c>
      <c r="F46" s="2">
        <v>417</v>
      </c>
      <c r="G46" s="2">
        <v>153</v>
      </c>
      <c r="H46" s="2">
        <v>45</v>
      </c>
      <c r="I46" s="2">
        <v>219</v>
      </c>
      <c r="J46" s="2">
        <v>417</v>
      </c>
      <c r="K46" s="2">
        <v>357</v>
      </c>
      <c r="L46" s="2">
        <v>6</v>
      </c>
      <c r="M46" s="2">
        <v>54</v>
      </c>
    </row>
    <row r="47" spans="1:13" x14ac:dyDescent="0.2">
      <c r="A47" s="2" t="s">
        <v>50</v>
      </c>
      <c r="B47" s="2">
        <v>220</v>
      </c>
      <c r="C47" s="2">
        <v>90</v>
      </c>
      <c r="D47" s="2">
        <v>16</v>
      </c>
      <c r="E47" s="2">
        <v>114</v>
      </c>
      <c r="F47" s="2">
        <v>220</v>
      </c>
      <c r="G47" s="2">
        <v>112</v>
      </c>
      <c r="H47" s="2">
        <v>30</v>
      </c>
      <c r="I47" s="2">
        <v>78</v>
      </c>
      <c r="J47" s="2">
        <v>220</v>
      </c>
      <c r="K47" s="2">
        <v>202</v>
      </c>
      <c r="L47" s="2">
        <v>3</v>
      </c>
      <c r="M47" s="2">
        <v>15</v>
      </c>
    </row>
    <row r="48" spans="1:13" x14ac:dyDescent="0.2">
      <c r="A48" s="2" t="s">
        <v>51</v>
      </c>
      <c r="B48" s="2">
        <v>299</v>
      </c>
      <c r="C48" s="2">
        <v>119</v>
      </c>
      <c r="D48" s="2">
        <v>10</v>
      </c>
      <c r="E48" s="2">
        <v>170</v>
      </c>
      <c r="F48" s="2">
        <v>299</v>
      </c>
      <c r="G48" s="2">
        <v>154</v>
      </c>
      <c r="H48" s="2">
        <v>25</v>
      </c>
      <c r="I48" s="2">
        <v>120</v>
      </c>
      <c r="J48" s="2">
        <v>299</v>
      </c>
      <c r="K48" s="2">
        <v>268</v>
      </c>
      <c r="L48" s="2">
        <v>3</v>
      </c>
      <c r="M48" s="2">
        <v>28</v>
      </c>
    </row>
    <row r="49" spans="1:13" x14ac:dyDescent="0.2">
      <c r="A49" s="29" t="s">
        <v>490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</sheetData>
  <mergeCells count="6">
    <mergeCell ref="B2:E2"/>
    <mergeCell ref="F2:I2"/>
    <mergeCell ref="J2:M2"/>
    <mergeCell ref="C3:D3"/>
    <mergeCell ref="G3:H3"/>
    <mergeCell ref="K3:L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Samoa 2001 House type</vt:lpstr>
      <vt:lpstr>Occupancy</vt:lpstr>
      <vt:lpstr>Walls Roof</vt:lpstr>
      <vt:lpstr>Tenure Lighting</vt:lpstr>
      <vt:lpstr>Water</vt:lpstr>
      <vt:lpstr>Cooking Waste</vt:lpstr>
      <vt:lpstr>Toilet</vt:lpstr>
      <vt:lpstr>HH Income</vt:lpstr>
      <vt:lpstr>Fridge TV Radio</vt:lpstr>
      <vt:lpstr>Video Internet</vt:lpstr>
      <vt:lpstr>Phone</vt:lpstr>
      <vt:lpstr>Housing Dist</vt:lpstr>
      <vt:lpstr>Tenure Dist</vt:lpstr>
      <vt:lpstr>Appliances </vt:lpstr>
      <vt:lpstr>Phone Dist</vt:lpstr>
      <vt:lpstr>Age1</vt:lpstr>
      <vt:lpstr>Age5</vt:lpstr>
      <vt:lpstr>Relation</vt:lpstr>
      <vt:lpstr>SMAM</vt:lpstr>
      <vt:lpstr>Marital </vt:lpstr>
      <vt:lpstr>Ethnicity Citiz</vt:lpstr>
      <vt:lpstr>Religion</vt:lpstr>
      <vt:lpstr>Mo Vital</vt:lpstr>
      <vt:lpstr>Fa Vital</vt:lpstr>
      <vt:lpstr>Disabled</vt:lpstr>
      <vt:lpstr>Birthplace</vt:lpstr>
      <vt:lpstr>Usual Res</vt:lpstr>
      <vt:lpstr>Prev Res</vt:lpstr>
      <vt:lpstr>Res 1996</vt:lpstr>
      <vt:lpstr>Schooling</vt:lpstr>
      <vt:lpstr>Type Qualif</vt:lpstr>
      <vt:lpstr>Econ Actv</vt:lpstr>
      <vt:lpstr>Occupation</vt:lpstr>
      <vt:lpstr>Industry</vt:lpstr>
      <vt:lpstr>Income</vt:lpstr>
      <vt:lpstr>Sector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Lenny Saumar</cp:lastModifiedBy>
  <dcterms:created xsi:type="dcterms:W3CDTF">2018-11-21T04:17:55Z</dcterms:created>
  <dcterms:modified xsi:type="dcterms:W3CDTF">2019-03-14T23:05:25Z</dcterms:modified>
</cp:coreProperties>
</file>